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nb-cmms-11\nb_dpi\Plan Cards\"/>
    </mc:Choice>
  </mc:AlternateContent>
  <xr:revisionPtr revIDLastSave="0" documentId="13_ncr:1_{C5717A72-BD34-4332-8088-26506F549B12}" xr6:coauthVersionLast="47" xr6:coauthVersionMax="47" xr10:uidLastSave="{00000000-0000-0000-0000-000000000000}"/>
  <bookViews>
    <workbookView xWindow="28680" yWindow="-120" windowWidth="29040" windowHeight="15840" activeTab="8" xr2:uid="{00000000-000D-0000-FFFF-FFFF00000000}"/>
  </bookViews>
  <sheets>
    <sheet name="ABB-BOW" sheetId="1" r:id="rId1"/>
    <sheet name="BRA-COG" sheetId="2" r:id="rId2"/>
    <sheet name="COG-EVE" sheetId="3" r:id="rId3"/>
    <sheet name="FAI-HYD" sheetId="4" r:id="rId4"/>
    <sheet name="ILI-MYR" sheetId="5" r:id="rId5"/>
    <sheet name="NAS-POT" sheetId="6" r:id="rId6"/>
    <sheet name="PRE-SEW" sheetId="7" r:id="rId7"/>
    <sheet name="SHA-VIN" sheetId="8" r:id="rId8"/>
    <sheet name="WAL-YOR" sheetId="9" r:id="rId9"/>
    <sheet name="All"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9" l="1"/>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511" i="9"/>
  <c r="H512" i="9"/>
  <c r="H2" i="9"/>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2" i="8"/>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2" i="7"/>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2" i="6"/>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2" i="5"/>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2" i="4"/>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2" i="3"/>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2" i="2"/>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a450sd</author>
  </authors>
  <commentList>
    <comment ref="G342" authorId="0" shapeId="0" xr:uid="{00000000-0006-0000-0300-000001000000}">
      <text>
        <r>
          <rPr>
            <b/>
            <sz val="8"/>
            <color indexed="81"/>
            <rFont val="Tahoma"/>
            <family val="2"/>
          </rPr>
          <t xml:space="preserve">Card Hard to Read
</t>
        </r>
      </text>
    </comment>
    <comment ref="G363" authorId="0" shapeId="0" xr:uid="{00000000-0006-0000-0300-000002000000}">
      <text>
        <r>
          <rPr>
            <b/>
            <sz val="8"/>
            <color indexed="81"/>
            <rFont val="Tahoma"/>
            <family val="2"/>
          </rPr>
          <t>Card Shows A-78 But Crossed out?</t>
        </r>
      </text>
    </comment>
    <comment ref="G565" authorId="0" shapeId="0" xr:uid="{00000000-0006-0000-0300-000003000000}">
      <text>
        <r>
          <rPr>
            <b/>
            <sz val="8"/>
            <color indexed="81"/>
            <rFont val="Tahoma"/>
            <charset val="1"/>
          </rPr>
          <t>End of Card Hard to read</t>
        </r>
      </text>
    </comment>
    <comment ref="G579" authorId="0" shapeId="0" xr:uid="{00000000-0006-0000-0300-000004000000}">
      <text>
        <r>
          <rPr>
            <b/>
            <sz val="8"/>
            <color indexed="81"/>
            <rFont val="Tahoma"/>
            <charset val="1"/>
          </rPr>
          <t xml:space="preserve">p-607 Crossed out with a "?" above it
</t>
        </r>
      </text>
    </comment>
    <comment ref="G580" authorId="0" shapeId="0" xr:uid="{00000000-0006-0000-0300-000005000000}">
      <text>
        <r>
          <rPr>
            <b/>
            <sz val="8"/>
            <color indexed="81"/>
            <rFont val="Tahoma"/>
            <charset val="1"/>
          </rPr>
          <t xml:space="preserve">"?" over p. 607
</t>
        </r>
      </text>
    </comment>
    <comment ref="E596" authorId="0" shapeId="0" xr:uid="{00000000-0006-0000-0300-000006000000}">
      <text>
        <r>
          <rPr>
            <b/>
            <sz val="8"/>
            <color indexed="81"/>
            <rFont val="Tahoma"/>
            <charset val="1"/>
          </rPr>
          <t xml:space="preserve">Hurricane Dike Drawers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a450sd</author>
  </authors>
  <commentList>
    <comment ref="E73" authorId="0" shapeId="0" xr:uid="{00000000-0006-0000-0400-000001000000}">
      <text>
        <r>
          <rPr>
            <b/>
            <sz val="8"/>
            <color indexed="81"/>
            <rFont val="Tahoma"/>
            <charset val="1"/>
          </rPr>
          <t>Sheets 3+4</t>
        </r>
      </text>
    </comment>
    <comment ref="G158" authorId="0" shapeId="0" xr:uid="{00000000-0006-0000-0400-000002000000}">
      <text>
        <r>
          <rPr>
            <b/>
            <sz val="8"/>
            <color indexed="81"/>
            <rFont val="Tahoma"/>
            <charset val="1"/>
          </rPr>
          <t>P.50,212 Scribbled out?</t>
        </r>
      </text>
    </comment>
    <comment ref="G204" authorId="0" shapeId="0" xr:uid="{00000000-0006-0000-0400-000003000000}">
      <text>
        <r>
          <rPr>
            <sz val="8"/>
            <color indexed="81"/>
            <rFont val="Tahoma"/>
            <family val="2"/>
          </rPr>
          <t xml:space="preserve">Not sure datum is accurate.
(Hand Writing hard to makeout)
</t>
        </r>
      </text>
    </comment>
    <comment ref="G205" authorId="0" shapeId="0" xr:uid="{00000000-0006-0000-0400-000004000000}">
      <text>
        <r>
          <rPr>
            <b/>
            <sz val="8"/>
            <color indexed="81"/>
            <rFont val="Tahoma"/>
            <family val="2"/>
          </rPr>
          <t xml:space="preserve">See Above Comment
</t>
        </r>
      </text>
    </comment>
    <comment ref="G247" authorId="0" shapeId="0" xr:uid="{00000000-0006-0000-0400-000005000000}">
      <text>
        <r>
          <rPr>
            <b/>
            <sz val="8"/>
            <color indexed="81"/>
            <rFont val="Tahoma"/>
            <family val="2"/>
          </rPr>
          <t xml:space="preserve">?-looks like Petiteor?
</t>
        </r>
      </text>
    </comment>
    <comment ref="E268" authorId="0" shapeId="0" xr:uid="{00000000-0006-0000-0400-000006000000}">
      <text>
        <r>
          <rPr>
            <b/>
            <sz val="8"/>
            <color indexed="81"/>
            <rFont val="Tahoma"/>
            <charset val="1"/>
          </rPr>
          <t xml:space="preserve">Draw Labeled Downtown Mall
</t>
        </r>
      </text>
    </comment>
    <comment ref="G272" authorId="0" shapeId="0" xr:uid="{00000000-0006-0000-0400-000007000000}">
      <text>
        <r>
          <rPr>
            <b/>
            <sz val="8"/>
            <color indexed="81"/>
            <rFont val="Tahoma"/>
            <charset val="1"/>
          </rPr>
          <t xml:space="preserve">See Also Misc. Drawer in Drafting Room
</t>
        </r>
      </text>
    </comment>
    <comment ref="D343" authorId="0" shapeId="0" xr:uid="{00000000-0006-0000-0400-000008000000}">
      <text>
        <r>
          <rPr>
            <b/>
            <sz val="8"/>
            <color indexed="81"/>
            <rFont val="Tahoma"/>
            <charset val="1"/>
          </rPr>
          <t>Not sure if A, or C says both</t>
        </r>
      </text>
    </comment>
    <comment ref="G409" authorId="0" shapeId="0" xr:uid="{00000000-0006-0000-0400-000009000000}">
      <text>
        <r>
          <rPr>
            <b/>
            <sz val="8"/>
            <color indexed="81"/>
            <rFont val="Tahoma"/>
            <charset val="1"/>
          </rPr>
          <t xml:space="preserve">Sheets kept in Barometer Case in other office/Monthly Sheets in Drawer 501 in other room
</t>
        </r>
      </text>
    </comment>
    <comment ref="E421" authorId="0" shapeId="0" xr:uid="{00000000-0006-0000-0400-00000A000000}">
      <text>
        <r>
          <rPr>
            <b/>
            <sz val="8"/>
            <color indexed="81"/>
            <rFont val="Tahoma"/>
            <charset val="1"/>
          </rPr>
          <t xml:space="preserve">5 sheets #3 is missing
</t>
        </r>
      </text>
    </comment>
    <comment ref="E423" authorId="0" shapeId="0" xr:uid="{00000000-0006-0000-0400-00000B000000}">
      <text>
        <r>
          <rPr>
            <b/>
            <sz val="8"/>
            <color indexed="81"/>
            <rFont val="Tahoma"/>
            <charset val="1"/>
          </rPr>
          <t xml:space="preserve">Grade Crossing Draw in north Room
</t>
        </r>
      </text>
    </comment>
    <comment ref="G518" authorId="0" shapeId="0" xr:uid="{00000000-0006-0000-0400-00000C000000}">
      <text>
        <r>
          <rPr>
            <b/>
            <sz val="8"/>
            <color indexed="81"/>
            <rFont val="Tahoma"/>
            <charset val="1"/>
          </rPr>
          <t>Hard to Read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a450sd</author>
  </authors>
  <commentList>
    <comment ref="G13" authorId="0" shapeId="0" xr:uid="{00000000-0006-0000-0500-000001000000}">
      <text>
        <r>
          <rPr>
            <b/>
            <sz val="8"/>
            <color indexed="81"/>
            <rFont val="Tahoma"/>
            <charset val="1"/>
          </rPr>
          <t xml:space="preserve">F-149 Last word hard to Read Might not Be right
</t>
        </r>
      </text>
    </comment>
    <comment ref="G87" authorId="0" shapeId="0" xr:uid="{00000000-0006-0000-0500-000002000000}">
      <text>
        <r>
          <rPr>
            <b/>
            <sz val="8"/>
            <color indexed="81"/>
            <rFont val="Tahoma"/>
            <family val="2"/>
          </rPr>
          <t>Not sure if 6 or G</t>
        </r>
      </text>
    </comment>
    <comment ref="E363" authorId="0" shapeId="0" xr:uid="{00000000-0006-0000-0500-000003000000}">
      <text>
        <r>
          <rPr>
            <b/>
            <sz val="8"/>
            <color indexed="81"/>
            <rFont val="Tahoma"/>
            <family val="2"/>
          </rPr>
          <t xml:space="preserve">(Sewer Pumping Station Plans)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a450sd</author>
  </authors>
  <commentList>
    <comment ref="E38" authorId="0" shapeId="0" xr:uid="{00000000-0006-0000-0600-000001000000}">
      <text>
        <r>
          <rPr>
            <b/>
            <sz val="8"/>
            <color indexed="81"/>
            <rFont val="Tahoma"/>
            <family val="2"/>
          </rPr>
          <t>Yearly Report Drawer</t>
        </r>
      </text>
    </comment>
    <comment ref="E41" authorId="0" shapeId="0" xr:uid="{00000000-0006-0000-0600-000002000000}">
      <text>
        <r>
          <rPr>
            <b/>
            <sz val="8"/>
            <color indexed="81"/>
            <rFont val="Tahoma"/>
            <family val="2"/>
          </rPr>
          <t>Drafting Room
in Drawer Marked "Sewer and Pumping Station Plans"</t>
        </r>
      </text>
    </comment>
    <comment ref="E69" authorId="0" shapeId="0" xr:uid="{00000000-0006-0000-0600-000003000000}">
      <text>
        <r>
          <rPr>
            <sz val="8"/>
            <color indexed="81"/>
            <rFont val="Tahoma"/>
            <family val="2"/>
          </rPr>
          <t>("Sewer &amp; Pumping Sta. Plans")</t>
        </r>
      </text>
    </comment>
    <comment ref="E98" authorId="0" shapeId="0" xr:uid="{00000000-0006-0000-0600-000004000000}">
      <text>
        <r>
          <rPr>
            <b/>
            <sz val="8"/>
            <color indexed="81"/>
            <rFont val="Tahoma"/>
            <family val="2"/>
          </rPr>
          <t>Roll of Plans will Be Found on top of Case</t>
        </r>
      </text>
    </comment>
    <comment ref="G216" authorId="0" shapeId="0" xr:uid="{00000000-0006-0000-0600-000005000000}">
      <text>
        <r>
          <rPr>
            <b/>
            <sz val="8"/>
            <color indexed="81"/>
            <rFont val="Tahoma"/>
            <family val="2"/>
          </rPr>
          <t>See Cards Filed under    
 " Copper Works Brook"</t>
        </r>
      </text>
    </comment>
    <comment ref="E354" authorId="0" shapeId="0" xr:uid="{00000000-0006-0000-0600-000006000000}">
      <text>
        <r>
          <rPr>
            <b/>
            <sz val="8"/>
            <color indexed="81"/>
            <rFont val="Tahoma"/>
            <family val="2"/>
          </rPr>
          <t>See also plan 4293 for acceptance</t>
        </r>
      </text>
    </comment>
    <comment ref="E376" authorId="0" shapeId="0" xr:uid="{00000000-0006-0000-0600-000007000000}">
      <text>
        <r>
          <rPr>
            <b/>
            <sz val="8"/>
            <color indexed="81"/>
            <rFont val="Tahoma"/>
            <family val="2"/>
          </rPr>
          <t xml:space="preserve">(EX No. T-543A)
</t>
        </r>
      </text>
    </comment>
    <comment ref="G522" authorId="0" shapeId="0" xr:uid="{00000000-0006-0000-0600-000008000000}">
      <text>
        <r>
          <rPr>
            <b/>
            <sz val="8"/>
            <color indexed="81"/>
            <rFont val="Tahoma"/>
            <family val="2"/>
          </rPr>
          <t>No Action-Lack of Funds 3/11/1961</t>
        </r>
      </text>
    </comment>
    <comment ref="G523" authorId="0" shapeId="0" xr:uid="{00000000-0006-0000-0600-000009000000}">
      <text>
        <r>
          <rPr>
            <b/>
            <sz val="8"/>
            <color indexed="81"/>
            <rFont val="Tahoma"/>
            <family val="2"/>
          </rPr>
          <t xml:space="preserve">No Action-Lack of Funds 3/11/1961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a450sd</author>
  </authors>
  <commentList>
    <comment ref="E338" authorId="0" shapeId="0" xr:uid="{00000000-0006-0000-0700-000001000000}">
      <text>
        <r>
          <rPr>
            <b/>
            <sz val="8"/>
            <color indexed="81"/>
            <rFont val="Tahoma"/>
            <family val="2"/>
          </rPr>
          <t xml:space="preserve">See Folder Marked"Boundaries in Tidal Water" in General Files
</t>
        </r>
      </text>
    </comment>
    <comment ref="E339" authorId="0" shapeId="0" xr:uid="{00000000-0006-0000-0700-000002000000}">
      <text>
        <r>
          <rPr>
            <b/>
            <sz val="8"/>
            <color indexed="81"/>
            <rFont val="Tahoma"/>
            <family val="2"/>
          </rPr>
          <t xml:space="preserve">Filed in Drawers Under Barometer
(For Tracing)
</t>
        </r>
      </text>
    </comment>
    <comment ref="E430" authorId="0" shapeId="0" xr:uid="{00000000-0006-0000-0700-000003000000}">
      <text>
        <r>
          <rPr>
            <b/>
            <sz val="8"/>
            <color indexed="81"/>
            <rFont val="Tahoma"/>
            <family val="2"/>
          </rPr>
          <t xml:space="preserve">Roll of Plans will be found on top of case
</t>
        </r>
      </text>
    </comment>
    <comment ref="E468" authorId="0" shapeId="0" xr:uid="{00000000-0006-0000-0700-000004000000}">
      <text>
        <r>
          <rPr>
            <b/>
            <sz val="8"/>
            <color indexed="81"/>
            <rFont val="Tahoma"/>
            <family val="2"/>
          </rPr>
          <t>Roll of Plans will be Found on top of Case</t>
        </r>
      </text>
    </comment>
    <comment ref="E481" authorId="0" shapeId="0" xr:uid="{00000000-0006-0000-0700-000005000000}">
      <text>
        <r>
          <rPr>
            <b/>
            <sz val="8"/>
            <color indexed="81"/>
            <rFont val="Tahoma"/>
            <family val="2"/>
          </rPr>
          <t>Plan Given to City Clerk</t>
        </r>
      </text>
    </comment>
    <comment ref="E510" authorId="0" shapeId="0" xr:uid="{00000000-0006-0000-0700-000006000000}">
      <text>
        <r>
          <rPr>
            <b/>
            <sz val="8"/>
            <color indexed="81"/>
            <rFont val="Tahoma"/>
            <family val="2"/>
          </rPr>
          <t xml:space="preserve">3rd Drawer from top (Marked " Charts")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a450sd</author>
  </authors>
  <commentList>
    <comment ref="E70" authorId="0" shapeId="0" xr:uid="{00000000-0006-0000-0800-000001000000}">
      <text>
        <r>
          <rPr>
            <b/>
            <sz val="8"/>
            <color indexed="81"/>
            <rFont val="Tahoma"/>
            <family val="2"/>
          </rPr>
          <t xml:space="preserve">Box 50 in Tan Cabinet Misc. B-1
</t>
        </r>
      </text>
    </comment>
    <comment ref="E166" authorId="0" shapeId="0" xr:uid="{00000000-0006-0000-0800-000002000000}">
      <text>
        <r>
          <rPr>
            <b/>
            <sz val="8"/>
            <color indexed="81"/>
            <rFont val="Tahoma"/>
            <charset val="1"/>
          </rPr>
          <t>Water Front Folder</t>
        </r>
      </text>
    </comment>
    <comment ref="E234" authorId="0" shapeId="0" xr:uid="{00000000-0006-0000-0800-000003000000}">
      <text>
        <r>
          <rPr>
            <b/>
            <sz val="8"/>
            <color indexed="81"/>
            <rFont val="Tahoma"/>
            <charset val="1"/>
          </rPr>
          <t xml:space="preserve">See Harbor for General Plans and plans not adjoining the shore
</t>
        </r>
      </text>
    </comment>
    <comment ref="E295" authorId="0" shapeId="0" xr:uid="{00000000-0006-0000-0800-000004000000}">
      <text>
        <r>
          <rPr>
            <b/>
            <sz val="8"/>
            <color indexed="81"/>
            <rFont val="Tahoma"/>
            <charset val="1"/>
          </rPr>
          <t xml:space="preserve">Prob. The same as next Plan (Case R may no Longer Exsist) </t>
        </r>
      </text>
    </comment>
    <comment ref="E366" authorId="0" shapeId="0" xr:uid="{00000000-0006-0000-0800-000005000000}">
      <text>
        <r>
          <rPr>
            <b/>
            <sz val="8"/>
            <color indexed="81"/>
            <rFont val="Tahoma"/>
            <charset val="1"/>
          </rPr>
          <t xml:space="preserve">Box 50 in Tan Cabinet
</t>
        </r>
      </text>
    </comment>
    <comment ref="E388" authorId="0" shapeId="0" xr:uid="{00000000-0006-0000-0800-000006000000}">
      <text>
        <r>
          <rPr>
            <b/>
            <sz val="8"/>
            <color indexed="81"/>
            <rFont val="Tahoma"/>
            <charset val="1"/>
          </rPr>
          <t>Given to City Clerk</t>
        </r>
      </text>
    </comment>
    <comment ref="E473" authorId="0" shapeId="0" xr:uid="{00000000-0006-0000-0800-000007000000}">
      <text>
        <r>
          <rPr>
            <b/>
            <sz val="8"/>
            <color indexed="81"/>
            <rFont val="Tahoma"/>
            <charset val="1"/>
          </rPr>
          <t xml:space="preserve">Draw Labeled Downtown Mall (Rolled Plans)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a450sd</author>
  </authors>
  <commentList>
    <comment ref="F2208" authorId="0" shapeId="0" xr:uid="{00000000-0006-0000-0900-000001000000}">
      <text>
        <r>
          <rPr>
            <b/>
            <sz val="8"/>
            <color indexed="81"/>
            <rFont val="Tahoma"/>
            <family val="2"/>
          </rPr>
          <t xml:space="preserve">Card Hard to Read
</t>
        </r>
      </text>
    </comment>
    <comment ref="F2229" authorId="0" shapeId="0" xr:uid="{00000000-0006-0000-0900-000002000000}">
      <text>
        <r>
          <rPr>
            <b/>
            <sz val="8"/>
            <color indexed="81"/>
            <rFont val="Tahoma"/>
            <family val="2"/>
          </rPr>
          <t>Card Shows A-78 But Crossed out?</t>
        </r>
      </text>
    </comment>
    <comment ref="F2430" authorId="0" shapeId="0" xr:uid="{00000000-0006-0000-0900-000003000000}">
      <text>
        <r>
          <rPr>
            <b/>
            <sz val="8"/>
            <color indexed="81"/>
            <rFont val="Tahoma"/>
            <charset val="1"/>
          </rPr>
          <t>End of Card Hard to read</t>
        </r>
      </text>
    </comment>
    <comment ref="F2444" authorId="0" shapeId="0" xr:uid="{00000000-0006-0000-0900-000004000000}">
      <text>
        <r>
          <rPr>
            <b/>
            <sz val="8"/>
            <color indexed="81"/>
            <rFont val="Tahoma"/>
            <charset val="1"/>
          </rPr>
          <t xml:space="preserve">p-607 Crossed out with a "?" above it
</t>
        </r>
      </text>
    </comment>
    <comment ref="F2445" authorId="0" shapeId="0" xr:uid="{00000000-0006-0000-0900-000005000000}">
      <text>
        <r>
          <rPr>
            <b/>
            <sz val="8"/>
            <color indexed="81"/>
            <rFont val="Tahoma"/>
            <charset val="1"/>
          </rPr>
          <t xml:space="preserve">"?" over p. 607
</t>
        </r>
      </text>
    </comment>
    <comment ref="D2461" authorId="0" shapeId="0" xr:uid="{00000000-0006-0000-0900-000006000000}">
      <text>
        <r>
          <rPr>
            <b/>
            <sz val="8"/>
            <color indexed="81"/>
            <rFont val="Tahoma"/>
            <charset val="1"/>
          </rPr>
          <t xml:space="preserve">Hurricane Dike Drawers
</t>
        </r>
      </text>
    </comment>
    <comment ref="D2536" authorId="0" shapeId="0" xr:uid="{00000000-0006-0000-0900-000007000000}">
      <text>
        <r>
          <rPr>
            <b/>
            <sz val="8"/>
            <color indexed="81"/>
            <rFont val="Tahoma"/>
            <charset val="1"/>
          </rPr>
          <t>Sheets 3+4</t>
        </r>
      </text>
    </comment>
    <comment ref="F2621" authorId="0" shapeId="0" xr:uid="{00000000-0006-0000-0900-000008000000}">
      <text>
        <r>
          <rPr>
            <b/>
            <sz val="8"/>
            <color indexed="81"/>
            <rFont val="Tahoma"/>
            <charset val="1"/>
          </rPr>
          <t>P.50,212 Scribbled out?</t>
        </r>
      </text>
    </comment>
    <comment ref="F2667" authorId="0" shapeId="0" xr:uid="{00000000-0006-0000-0900-000009000000}">
      <text>
        <r>
          <rPr>
            <sz val="8"/>
            <color indexed="81"/>
            <rFont val="Tahoma"/>
            <family val="2"/>
          </rPr>
          <t xml:space="preserve">Not sure datum is accurate.
(Hand Writing hard to makeout)
</t>
        </r>
      </text>
    </comment>
    <comment ref="F2668" authorId="0" shapeId="0" xr:uid="{00000000-0006-0000-0900-00000A000000}">
      <text>
        <r>
          <rPr>
            <b/>
            <sz val="8"/>
            <color indexed="81"/>
            <rFont val="Tahoma"/>
            <family val="2"/>
          </rPr>
          <t xml:space="preserve">See Above Comment
</t>
        </r>
      </text>
    </comment>
    <comment ref="F2710" authorId="0" shapeId="0" xr:uid="{00000000-0006-0000-0900-00000B000000}">
      <text>
        <r>
          <rPr>
            <b/>
            <sz val="8"/>
            <color indexed="81"/>
            <rFont val="Tahoma"/>
            <family val="2"/>
          </rPr>
          <t xml:space="preserve">?-looks like Petiteor?
</t>
        </r>
      </text>
    </comment>
    <comment ref="D2731" authorId="0" shapeId="0" xr:uid="{00000000-0006-0000-0900-00000C000000}">
      <text>
        <r>
          <rPr>
            <b/>
            <sz val="8"/>
            <color indexed="81"/>
            <rFont val="Tahoma"/>
            <charset val="1"/>
          </rPr>
          <t xml:space="preserve">Draw Labeled Downtown Mall
</t>
        </r>
      </text>
    </comment>
    <comment ref="F2735" authorId="0" shapeId="0" xr:uid="{00000000-0006-0000-0900-00000D000000}">
      <text>
        <r>
          <rPr>
            <b/>
            <sz val="8"/>
            <color indexed="81"/>
            <rFont val="Tahoma"/>
            <charset val="1"/>
          </rPr>
          <t xml:space="preserve">See Also Misc. Drawer in Drafting Room
</t>
        </r>
      </text>
    </comment>
    <comment ref="C2806" authorId="0" shapeId="0" xr:uid="{00000000-0006-0000-0900-00000E000000}">
      <text>
        <r>
          <rPr>
            <b/>
            <sz val="8"/>
            <color indexed="81"/>
            <rFont val="Tahoma"/>
            <charset val="1"/>
          </rPr>
          <t>Not sure if A, or C says both</t>
        </r>
      </text>
    </comment>
    <comment ref="F2872" authorId="0" shapeId="0" xr:uid="{00000000-0006-0000-0900-00000F000000}">
      <text>
        <r>
          <rPr>
            <b/>
            <sz val="8"/>
            <color indexed="81"/>
            <rFont val="Tahoma"/>
            <charset val="1"/>
          </rPr>
          <t xml:space="preserve">Sheets kept in Barometer Case in other office/Monthly Sheets in Drawer 501 in other room
</t>
        </r>
      </text>
    </comment>
    <comment ref="D2884" authorId="0" shapeId="0" xr:uid="{00000000-0006-0000-0900-000010000000}">
      <text>
        <r>
          <rPr>
            <b/>
            <sz val="8"/>
            <color indexed="81"/>
            <rFont val="Tahoma"/>
            <charset val="1"/>
          </rPr>
          <t xml:space="preserve">5 sheets #3 is missing
</t>
        </r>
      </text>
    </comment>
    <comment ref="D2886" authorId="0" shapeId="0" xr:uid="{00000000-0006-0000-0900-000011000000}">
      <text>
        <r>
          <rPr>
            <b/>
            <sz val="8"/>
            <color indexed="81"/>
            <rFont val="Tahoma"/>
            <charset val="1"/>
          </rPr>
          <t xml:space="preserve">Grade Crossing Draw in north Room
</t>
        </r>
      </text>
    </comment>
    <comment ref="F2981" authorId="0" shapeId="0" xr:uid="{00000000-0006-0000-0900-000012000000}">
      <text>
        <r>
          <rPr>
            <b/>
            <sz val="8"/>
            <color indexed="81"/>
            <rFont val="Tahoma"/>
            <charset val="1"/>
          </rPr>
          <t>Hard to Read</t>
        </r>
      </text>
    </comment>
    <comment ref="F3037" authorId="0" shapeId="0" xr:uid="{00000000-0006-0000-0900-000013000000}">
      <text>
        <r>
          <rPr>
            <b/>
            <sz val="8"/>
            <color indexed="81"/>
            <rFont val="Tahoma"/>
            <charset val="1"/>
          </rPr>
          <t xml:space="preserve">F-149 Last word hard to Read Might not Be right
</t>
        </r>
      </text>
    </comment>
    <comment ref="F3111" authorId="0" shapeId="0" xr:uid="{00000000-0006-0000-0900-000014000000}">
      <text>
        <r>
          <rPr>
            <b/>
            <sz val="8"/>
            <color indexed="81"/>
            <rFont val="Tahoma"/>
            <family val="2"/>
          </rPr>
          <t>Not sure if 6 or G</t>
        </r>
      </text>
    </comment>
    <comment ref="D3387" authorId="0" shapeId="0" xr:uid="{00000000-0006-0000-0900-000015000000}">
      <text>
        <r>
          <rPr>
            <b/>
            <sz val="8"/>
            <color indexed="81"/>
            <rFont val="Tahoma"/>
            <family val="2"/>
          </rPr>
          <t xml:space="preserve">(Sewer Pumping Station Plans)
</t>
        </r>
      </text>
    </comment>
    <comment ref="D3582" authorId="0" shapeId="0" xr:uid="{00000000-0006-0000-0900-000016000000}">
      <text>
        <r>
          <rPr>
            <b/>
            <sz val="8"/>
            <color indexed="81"/>
            <rFont val="Tahoma"/>
            <family val="2"/>
          </rPr>
          <t>Yearly Report Drawer</t>
        </r>
      </text>
    </comment>
    <comment ref="D3585" authorId="0" shapeId="0" xr:uid="{00000000-0006-0000-0900-000017000000}">
      <text>
        <r>
          <rPr>
            <b/>
            <sz val="8"/>
            <color indexed="81"/>
            <rFont val="Tahoma"/>
            <family val="2"/>
          </rPr>
          <t>Drafting Room
in Drawer Marked "Sewer and Pumping Station Plans"</t>
        </r>
      </text>
    </comment>
    <comment ref="D3613" authorId="0" shapeId="0" xr:uid="{00000000-0006-0000-0900-000018000000}">
      <text>
        <r>
          <rPr>
            <sz val="8"/>
            <color indexed="81"/>
            <rFont val="Tahoma"/>
            <family val="2"/>
          </rPr>
          <t>("Sewer &amp; Pumping Sta. Plans")</t>
        </r>
      </text>
    </comment>
    <comment ref="D3642" authorId="0" shapeId="0" xr:uid="{00000000-0006-0000-0900-000019000000}">
      <text>
        <r>
          <rPr>
            <b/>
            <sz val="8"/>
            <color indexed="81"/>
            <rFont val="Tahoma"/>
            <family val="2"/>
          </rPr>
          <t>Roll of Plans will Be Found on top of Case</t>
        </r>
      </text>
    </comment>
    <comment ref="F3760" authorId="0" shapeId="0" xr:uid="{00000000-0006-0000-0900-00001A000000}">
      <text>
        <r>
          <rPr>
            <b/>
            <sz val="8"/>
            <color indexed="81"/>
            <rFont val="Tahoma"/>
            <family val="2"/>
          </rPr>
          <t>See Cards Filed under    
 " Copper Works Brook"</t>
        </r>
      </text>
    </comment>
    <comment ref="D3898" authorId="0" shapeId="0" xr:uid="{00000000-0006-0000-0900-00001B000000}">
      <text>
        <r>
          <rPr>
            <b/>
            <sz val="8"/>
            <color indexed="81"/>
            <rFont val="Tahoma"/>
            <family val="2"/>
          </rPr>
          <t>See also plan 4293 for acceptance</t>
        </r>
      </text>
    </comment>
    <comment ref="D3920" authorId="0" shapeId="0" xr:uid="{00000000-0006-0000-0900-00001C000000}">
      <text>
        <r>
          <rPr>
            <b/>
            <sz val="8"/>
            <color indexed="81"/>
            <rFont val="Tahoma"/>
            <family val="2"/>
          </rPr>
          <t xml:space="preserve">(EX No. T-543A)
</t>
        </r>
      </text>
    </comment>
    <comment ref="F4066" authorId="0" shapeId="0" xr:uid="{00000000-0006-0000-0900-00001D000000}">
      <text>
        <r>
          <rPr>
            <b/>
            <sz val="8"/>
            <color indexed="81"/>
            <rFont val="Tahoma"/>
            <family val="2"/>
          </rPr>
          <t>No Action-Lack of Funds 3/11/1961</t>
        </r>
      </text>
    </comment>
    <comment ref="F4067" authorId="0" shapeId="0" xr:uid="{00000000-0006-0000-0900-00001E000000}">
      <text>
        <r>
          <rPr>
            <b/>
            <sz val="8"/>
            <color indexed="81"/>
            <rFont val="Tahoma"/>
            <family val="2"/>
          </rPr>
          <t xml:space="preserve">No Action-Lack of Funds 3/11/1961
</t>
        </r>
      </text>
    </comment>
    <comment ref="D4494" authorId="0" shapeId="0" xr:uid="{00000000-0006-0000-0900-00001F000000}">
      <text>
        <r>
          <rPr>
            <b/>
            <sz val="8"/>
            <color indexed="81"/>
            <rFont val="Tahoma"/>
            <family val="2"/>
          </rPr>
          <t xml:space="preserve">See Folder Marked"Boundaries in Tidal Water" in General Files
</t>
        </r>
      </text>
    </comment>
    <comment ref="D4495" authorId="0" shapeId="0" xr:uid="{00000000-0006-0000-0900-000020000000}">
      <text>
        <r>
          <rPr>
            <b/>
            <sz val="8"/>
            <color indexed="81"/>
            <rFont val="Tahoma"/>
            <family val="2"/>
          </rPr>
          <t xml:space="preserve">Filed in Drawers Under Barometer
(For Tracing)
</t>
        </r>
      </text>
    </comment>
    <comment ref="D4586" authorId="0" shapeId="0" xr:uid="{00000000-0006-0000-0900-000021000000}">
      <text>
        <r>
          <rPr>
            <b/>
            <sz val="8"/>
            <color indexed="81"/>
            <rFont val="Tahoma"/>
            <family val="2"/>
          </rPr>
          <t xml:space="preserve">Roll of Plans will be found on top of case
</t>
        </r>
      </text>
    </comment>
    <comment ref="D4624" authorId="0" shapeId="0" xr:uid="{00000000-0006-0000-0900-000022000000}">
      <text>
        <r>
          <rPr>
            <b/>
            <sz val="8"/>
            <color indexed="81"/>
            <rFont val="Tahoma"/>
            <family val="2"/>
          </rPr>
          <t>Roll of Plans will be Found on top of Case</t>
        </r>
      </text>
    </comment>
    <comment ref="D4637" authorId="0" shapeId="0" xr:uid="{00000000-0006-0000-0900-000023000000}">
      <text>
        <r>
          <rPr>
            <b/>
            <sz val="8"/>
            <color indexed="81"/>
            <rFont val="Tahoma"/>
            <family val="2"/>
          </rPr>
          <t>Plan Given to City Clerk</t>
        </r>
      </text>
    </comment>
    <comment ref="D4666" authorId="0" shapeId="0" xr:uid="{00000000-0006-0000-0900-000024000000}">
      <text>
        <r>
          <rPr>
            <b/>
            <sz val="8"/>
            <color indexed="81"/>
            <rFont val="Tahoma"/>
            <family val="2"/>
          </rPr>
          <t xml:space="preserve">3rd Drawer from top (Marked " Charts")
</t>
        </r>
      </text>
    </comment>
    <comment ref="D4745" authorId="0" shapeId="0" xr:uid="{00000000-0006-0000-0900-000025000000}">
      <text>
        <r>
          <rPr>
            <b/>
            <sz val="8"/>
            <color indexed="81"/>
            <rFont val="Tahoma"/>
            <family val="2"/>
          </rPr>
          <t xml:space="preserve">Box 50 in Tan Cabinet Misc. B-1
</t>
        </r>
      </text>
    </comment>
    <comment ref="D4841" authorId="0" shapeId="0" xr:uid="{00000000-0006-0000-0900-000026000000}">
      <text>
        <r>
          <rPr>
            <b/>
            <sz val="8"/>
            <color indexed="81"/>
            <rFont val="Tahoma"/>
            <charset val="1"/>
          </rPr>
          <t>Water Front Folder</t>
        </r>
      </text>
    </comment>
    <comment ref="D4909" authorId="0" shapeId="0" xr:uid="{00000000-0006-0000-0900-000027000000}">
      <text>
        <r>
          <rPr>
            <b/>
            <sz val="8"/>
            <color indexed="81"/>
            <rFont val="Tahoma"/>
            <charset val="1"/>
          </rPr>
          <t xml:space="preserve">See Harbor for General Plans and plans not adjoining the shore
</t>
        </r>
      </text>
    </comment>
    <comment ref="D4970" authorId="0" shapeId="0" xr:uid="{00000000-0006-0000-0900-000028000000}">
      <text>
        <r>
          <rPr>
            <b/>
            <sz val="8"/>
            <color indexed="81"/>
            <rFont val="Tahoma"/>
            <charset val="1"/>
          </rPr>
          <t xml:space="preserve">Prob. The same as next Plan (Case R may no Longer Exsist) </t>
        </r>
      </text>
    </comment>
    <comment ref="D5041" authorId="0" shapeId="0" xr:uid="{00000000-0006-0000-0900-000029000000}">
      <text>
        <r>
          <rPr>
            <b/>
            <sz val="8"/>
            <color indexed="81"/>
            <rFont val="Tahoma"/>
            <charset val="1"/>
          </rPr>
          <t xml:space="preserve">Box 50 in Tan Cabinet
</t>
        </r>
      </text>
    </comment>
    <comment ref="D5063" authorId="0" shapeId="0" xr:uid="{00000000-0006-0000-0900-00002A000000}">
      <text>
        <r>
          <rPr>
            <b/>
            <sz val="8"/>
            <color indexed="81"/>
            <rFont val="Tahoma"/>
            <charset val="1"/>
          </rPr>
          <t>Given to City Clerk</t>
        </r>
      </text>
    </comment>
    <comment ref="D5148" authorId="0" shapeId="0" xr:uid="{00000000-0006-0000-0900-00002B000000}">
      <text>
        <r>
          <rPr>
            <b/>
            <sz val="8"/>
            <color indexed="81"/>
            <rFont val="Tahoma"/>
            <charset val="1"/>
          </rPr>
          <t xml:space="preserve">Draw Labeled Downtown Mall (Rolled Plans)
</t>
        </r>
      </text>
    </comment>
  </commentList>
</comments>
</file>

<file path=xl/sharedStrings.xml><?xml version="1.0" encoding="utf-8"?>
<sst xmlns="http://schemas.openxmlformats.org/spreadsheetml/2006/main" count="46388" uniqueCount="17858">
  <si>
    <t>Street Name</t>
  </si>
  <si>
    <t xml:space="preserve">Location </t>
  </si>
  <si>
    <t>Case</t>
  </si>
  <si>
    <t>Plan #</t>
  </si>
  <si>
    <t xml:space="preserve">Date </t>
  </si>
  <si>
    <t>Notes</t>
  </si>
  <si>
    <t>Abbot St.</t>
  </si>
  <si>
    <t>Ruth St. to E. French Ave.</t>
  </si>
  <si>
    <t>T</t>
  </si>
  <si>
    <t>Abbe Tr.</t>
  </si>
  <si>
    <t>At Clinton St.</t>
  </si>
  <si>
    <t>Showing drain and Section of Manhole</t>
  </si>
  <si>
    <t>Abrams St.</t>
  </si>
  <si>
    <t>Acushnet Ave. E.</t>
  </si>
  <si>
    <t>A</t>
  </si>
  <si>
    <t xml:space="preserve">Profile </t>
  </si>
  <si>
    <t>Acorn St.</t>
  </si>
  <si>
    <t xml:space="preserve">Durfee to Mt. Vernon </t>
  </si>
  <si>
    <t>Tracing of Land bounded by Ruth St. , Abbot St., E. French Ave.                                                                               Also: See Columbia Ave. - It was changed to Abbot St.</t>
  </si>
  <si>
    <t>A                      -----                                                                 T</t>
  </si>
  <si>
    <t>195                     ----------                                                                              4531</t>
  </si>
  <si>
    <t>Plan-Tracing showing suggested layout of Streets furnished at request of Anna F. Cook                                                                                                                                                                                                                                                                                                                -----------------------------------------------------------------------------------                                                                                                 Profile shoing Surface and Grade</t>
  </si>
  <si>
    <t xml:space="preserve">Whelden Mills </t>
  </si>
  <si>
    <t>D</t>
  </si>
  <si>
    <t>Plan and Tracing showing originial lines as surveyed  1913 for Water Works</t>
  </si>
  <si>
    <t xml:space="preserve">Town line at Peckham Rd. </t>
  </si>
  <si>
    <t xml:space="preserve">Middle Rd. from Belleville Ave. N.ly through Acushnet </t>
  </si>
  <si>
    <t xml:space="preserve">Layout by Mass D.P.W.                                                                                                                                                             </t>
  </si>
  <si>
    <t>Acushnet Ave.</t>
  </si>
  <si>
    <t>Acushnet</t>
  </si>
  <si>
    <t>Streets in Acushnet off West St.</t>
  </si>
  <si>
    <t>Plan and Profile</t>
  </si>
  <si>
    <t>Plan-Tracing showing purposed annexation of part of Acushnet E. of Mill Rd. Same Tarkiln Hill Rd. to Nye's Ln.</t>
  </si>
  <si>
    <t xml:space="preserve">                                                          --------D</t>
  </si>
  <si>
    <t>4855            -----------232</t>
  </si>
  <si>
    <t xml:space="preserve">Sewer Map Plan showing sewers in Homestead-Myrtle- Wilbur Aves. And Middle Rd. connecting with New Beford System </t>
  </si>
  <si>
    <t xml:space="preserve">Acushnet Bridge </t>
  </si>
  <si>
    <t xml:space="preserve">New Bedford to Acushnet </t>
  </si>
  <si>
    <t>Plan -Blueprint showing location + Grade of a Hwy. Bridge across the Acushnet River                                                                                                                                                                             ---------------------------------------------------------------------------------------Reconstructed-Repaired 2002</t>
  </si>
  <si>
    <t>Plan-Tracing Elevation of retaining Walls Elevation of one Half span Cross section at Center f Arch Cross section of Approach</t>
  </si>
  <si>
    <t>Sawyer St. to Whitman St.</t>
  </si>
  <si>
    <t xml:space="preserve">                                   --------A</t>
  </si>
  <si>
    <t xml:space="preserve">5348                   ------------ 88                                                                                                                </t>
  </si>
  <si>
    <t xml:space="preserve">Track relocation plan                                                                                                                                                       ----------------------------------------------------------------------------------------------                                                Profile for Consruction of Same </t>
  </si>
  <si>
    <t>Plan and Profil of sewer Extention</t>
  </si>
  <si>
    <t>Sewer Extention Plan and Profile</t>
  </si>
  <si>
    <t>Lund's Cor. To Ball's Crt.</t>
  </si>
  <si>
    <t>T               --------D</t>
  </si>
  <si>
    <t>257                                ------------83</t>
  </si>
  <si>
    <t>Plan and Profile of Widening                                                                                                                              ----------------------------------------------------------------------------------------------Curb Grades and Sections</t>
  </si>
  <si>
    <t>Map Showing fire and water District Part Consudered for Annexation</t>
  </si>
  <si>
    <t>Plummer Ave. to Shaw Ave.</t>
  </si>
  <si>
    <t>Plan of Wideding (in Drawer in West table Marked Acushnet Ave. Wdg.)</t>
  </si>
  <si>
    <t>Cedar Grove to Plummer Ave.</t>
  </si>
  <si>
    <t>Plan of Wideding (in Drawer in West table Marked Acushnet Ave. Wdg.)        (3 Plans)</t>
  </si>
  <si>
    <t>Nash Rd. to Tarkiln Hill Rd.</t>
  </si>
  <si>
    <t>D                        --------T</t>
  </si>
  <si>
    <t>217                                     ------------496</t>
  </si>
  <si>
    <t>Repaving of Street                                                                                                                                                        -----------------------------------------------------------------------------------------------Tracing Showing lot fronts, and Sidewalks</t>
  </si>
  <si>
    <t xml:space="preserve">Sassaquin Ave. to Freetown Line </t>
  </si>
  <si>
    <t>4579                                                                           4585                                                        4018                                                                                        5342</t>
  </si>
  <si>
    <t>Topographic Map of small part of land Purchased by N.B. anti-tuberculosis Ass'n                                                                                                                                                                      Plan of all land owned                                                                                                                                                                                                             plan showing buildings + contours Sassaquin School lot and buildings</t>
  </si>
  <si>
    <t>June-1996</t>
  </si>
  <si>
    <t>Acushnet Cedar Swamp</t>
  </si>
  <si>
    <t xml:space="preserve">                                                               --------D</t>
  </si>
  <si>
    <t xml:space="preserve">5316                                             -----------                 139                                                                                                                                                                                                                                                  </t>
  </si>
  <si>
    <t>Plan as surveyed by B. Crane 1717                                                                                                          -----------------------------------------------------------------------------------------------Contour Plan, and South of Swamp</t>
  </si>
  <si>
    <t>Acushnet Estates</t>
  </si>
  <si>
    <t>H4</t>
  </si>
  <si>
    <t>Acushnet MFG. Corp.</t>
  </si>
  <si>
    <t xml:space="preserve">                                           --------B</t>
  </si>
  <si>
    <t>6073                                               ------------146</t>
  </si>
  <si>
    <t xml:space="preserve">  Plan of intake, M.H. pipe line, Crib                                                                                       -----------------------------------------------------------------------------------------------Blueprint. Plan to accompany petition for permission to build bulkhead </t>
  </si>
  <si>
    <t>July-1916</t>
  </si>
  <si>
    <t xml:space="preserve">Acushnet Mills </t>
  </si>
  <si>
    <t xml:space="preserve">                               --------F</t>
  </si>
  <si>
    <t>3772                      6073                                                    ------------    126</t>
  </si>
  <si>
    <t>Plan of property belonging to the Acushnet Mills                                                                                                -----------------------------------------------------------------------------------------------Plan of intake, M.H., pipling, and Crib                                                                                                         ----------------------------------------------------------------------------------------------Tracing of some - Blueprint</t>
  </si>
  <si>
    <t>Acushnet River</t>
  </si>
  <si>
    <t xml:space="preserve">N.B. and F. Bridge to Belleville </t>
  </si>
  <si>
    <t>C                                  --------C</t>
  </si>
  <si>
    <t>809             ------------809</t>
  </si>
  <si>
    <t>Planof project for inprovement of harbors of N.b&gt; and F. from Survey athorized by Congress                                                                                                                                                              ----------------------------------------------------------------------------------------------Tracing of part of above showing area to be dredged</t>
  </si>
  <si>
    <t>C                       --------D</t>
  </si>
  <si>
    <t>814                     -----------87</t>
  </si>
  <si>
    <t>Plan acushent River nuisance near Jeans Bridge                                                                                                           -----------------------------------------------------------------------------------------------North end Section</t>
  </si>
  <si>
    <t xml:space="preserve">                                                     --------T</t>
  </si>
  <si>
    <t>5323                                ------------253</t>
  </si>
  <si>
    <t>F.H. bridge to Coggeshall St. plan for Dredging channel in the Acushnet River                                                                                                                                                                 -----------------------------------------------------------------------------------------------                                                                                                                                                                       plan showing area inside of the harbor lines</t>
  </si>
  <si>
    <t>D                  --------Cogg.</t>
  </si>
  <si>
    <t>16                        ------------45</t>
  </si>
  <si>
    <t>Cross-sec. taken in River at Various points                                                                                                       -----------------------------------------------------------------------------------------------Plan- Lund's Cor. to Hillman</t>
  </si>
  <si>
    <t>Grading Plan</t>
  </si>
  <si>
    <t>Acushnet School/Jireh Swift School</t>
  </si>
  <si>
    <t>Plan and Profile of Acushnet Ave. Sewer Extention</t>
  </si>
  <si>
    <t xml:space="preserve">Bedford to Rivet </t>
  </si>
  <si>
    <t>Showing proposed extention of Tracks of the Union St.</t>
  </si>
  <si>
    <t>Cor. Rivet</t>
  </si>
  <si>
    <t>Plan of curve for U.S. + R.R.</t>
  </si>
  <si>
    <t xml:space="preserve">Blackmer to Rivet </t>
  </si>
  <si>
    <t>725                             -----------1044</t>
  </si>
  <si>
    <t>Plan of School Lot                                                                                                                              ----------------------------------------------------------------------------------------------Plan of school + lot mth. Areas(Tracing)</t>
  </si>
  <si>
    <t xml:space="preserve">Rivet to Potomaska </t>
  </si>
  <si>
    <t>Plan of Proposed site for school house lot. N. of Rivet between Second and Acushnet Ave.</t>
  </si>
  <si>
    <t xml:space="preserve">Rivet to Bedford </t>
  </si>
  <si>
    <t>Profile showing Grades used for U. St. Ry. Plan Showing Block by Block Grades</t>
  </si>
  <si>
    <t>at N.E. Cor. Potomska St.</t>
  </si>
  <si>
    <t>Plan-Tracing Showing Details of Special Curb</t>
  </si>
  <si>
    <t>Rockland to South Sts.</t>
  </si>
  <si>
    <t>Survey of Block bounded by Rockland, Fourth and South Sts. And Acushnet Ave. with Grades</t>
  </si>
  <si>
    <t>South to Grinnell</t>
  </si>
  <si>
    <t>1732                                                                                            1733                                         ------------1044</t>
  </si>
  <si>
    <t>Plan of School house Drain                                                                                                   Profile of same                                                                                                                                                      -----------------------------------------------------------------------------------------------Tracing of School and St.</t>
  </si>
  <si>
    <t>South St. to Bedford St.</t>
  </si>
  <si>
    <t>Profile, Showing Curns, Rails, Gutter etc. and Grade for Some</t>
  </si>
  <si>
    <t>S.E. Cor. Cannon St.</t>
  </si>
  <si>
    <t>Plan of Barney Property</t>
  </si>
  <si>
    <t xml:space="preserve">Cannon to Madison </t>
  </si>
  <si>
    <t>Plan of South propery line of Madison St. School lot (B.P.)</t>
  </si>
  <si>
    <t>Bedford to School</t>
  </si>
  <si>
    <t>Profile of tack Grades</t>
  </si>
  <si>
    <t>Walnut St. to School St.</t>
  </si>
  <si>
    <t xml:space="preserve">Plan of Salvation Army property </t>
  </si>
  <si>
    <t>Walnut St. to Union St.</t>
  </si>
  <si>
    <t>Profile Showing Grades given Union St. Railway Co.</t>
  </si>
  <si>
    <t>Spring to Union</t>
  </si>
  <si>
    <t>plan and elevation of concrete retaining wall and pipe railing Police Station driveway ( demolished for Bank)</t>
  </si>
  <si>
    <t xml:space="preserve">Spring to Union </t>
  </si>
  <si>
    <t>4836                                                    5410</t>
  </si>
  <si>
    <t>Tracing showing propsed police Station site, with list of Owners, Areas, and Awards                                                                                                                                                           Tracing showing ledge excavated, Quantities, Elevations Etc.</t>
  </si>
  <si>
    <t>of land bounded by Spring Acushnet ave. Union and Second</t>
  </si>
  <si>
    <t xml:space="preserve">Union to william </t>
  </si>
  <si>
    <t>Plan-Tracing Showing Location of Union St. Railway Co.</t>
  </si>
  <si>
    <t>Barker's Ct. to William St.</t>
  </si>
  <si>
    <t>Plan showing property lies areasand owners of square -Barker's Ct., Second, William and Acushnet Ave.</t>
  </si>
  <si>
    <t>S.E. Cor. William</t>
  </si>
  <si>
    <t>Plan- Tracing Showing Main Floor of Post Office, N.B., Mass.</t>
  </si>
  <si>
    <t>S.E. Cor. Willam St.</t>
  </si>
  <si>
    <t>Showing Changes on First floor of Post office</t>
  </si>
  <si>
    <t>William to Elm</t>
  </si>
  <si>
    <t>50012                                               50284</t>
  </si>
  <si>
    <t>Profile Showing Grade Established                                                                                                                                                                                  Profile of Surface and Grade</t>
  </si>
  <si>
    <t>Elm to High</t>
  </si>
  <si>
    <t>Profile Showing Curbing on both Sides</t>
  </si>
  <si>
    <t>Maxfield to Coggeshall</t>
  </si>
  <si>
    <t xml:space="preserve">                                        --------A                        </t>
  </si>
  <si>
    <t>571                                       ------------17</t>
  </si>
  <si>
    <t>Plan of manhole at Cor. Of Campbell                                                                                                              -----------------------------------------------------------------------------------------------Plan and profile of wall es</t>
  </si>
  <si>
    <t>Willis to Merrimac</t>
  </si>
  <si>
    <t>Plan</t>
  </si>
  <si>
    <t>Senaca to Wall</t>
  </si>
  <si>
    <t>Showing surface of Streets both Streets are discontinued</t>
  </si>
  <si>
    <t>At Merrimac St.</t>
  </si>
  <si>
    <t>Plan-Tracing Showing location of 30" Encircling main of New Bedford Water Works</t>
  </si>
  <si>
    <t>Wall to Merrimac</t>
  </si>
  <si>
    <t>B                                       --------A</t>
  </si>
  <si>
    <t>443                 ------------33</t>
  </si>
  <si>
    <t xml:space="preserve">plan made for suit for damages (A. Rainford) occassioned by Grade crossing abolition- Wall St. Sewer                                                                                                                                     -----------------------------------------------------------------------------------------------Profile showing surface of street </t>
  </si>
  <si>
    <t>Willis St. to Merrimac St.</t>
  </si>
  <si>
    <t>plan of widening</t>
  </si>
  <si>
    <t>Turners Ct. to Merrimac St.</t>
  </si>
  <si>
    <t>Plan and Profile of Proposed drain from house N.E. cor. Turners Ct. to Merrimac St. Sewer</t>
  </si>
  <si>
    <t xml:space="preserve">Merrimac to Wamsutta </t>
  </si>
  <si>
    <t>Profile Showing surface of Street</t>
  </si>
  <si>
    <t>Pearl St. to Wamsutta St.</t>
  </si>
  <si>
    <t xml:space="preserve">                                                   --------A</t>
  </si>
  <si>
    <t>670                                                     ------------205</t>
  </si>
  <si>
    <t>showing old lots, owners and deeds                                                                                        -----------------------------------------------------------------------------------------------Street Construction tracing of plan and profile</t>
  </si>
  <si>
    <t>plan and profile construction of sewer,[tracing]                                                                                       plan of form for curve of above                                                                                                                plan and profile of sewer as constructed</t>
  </si>
  <si>
    <t>B                                           --------B</t>
  </si>
  <si>
    <t>295                                   ------------296</t>
  </si>
  <si>
    <t>new cross Section-reconstruction of sewer in merrimac St. undertracks of Colony R.R.                                                                                                                                        -----------------------------------------------------------------------------------------------Elimination of grade crossing tar concrete sidewalks</t>
  </si>
  <si>
    <t>Wamsutta St.</t>
  </si>
  <si>
    <t xml:space="preserve">                                           --------T</t>
  </si>
  <si>
    <t>5001                                        ------------466</t>
  </si>
  <si>
    <t xml:space="preserve">         Blueprint showing propsed duct line for N.B. Gas Co.                                                                                                                                                                       -----------------------------------------------------------------------------------------------Plan-Tracing Showing location of 30" Encircling main of New Bedford Water Works                                                                       </t>
  </si>
  <si>
    <t xml:space="preserve">                                                                       --------A</t>
  </si>
  <si>
    <t>5001                          ------------99</t>
  </si>
  <si>
    <t>Plan showing sounding taken in Wamsutta Mills Pond                                                  ----------------------------------------------------------------------------------------------                        Plan-blueprint showing property of Wamsutta Mills and N.Y., N.H. and H. R.R. Co.</t>
  </si>
  <si>
    <t xml:space="preserve">At Wamsutta </t>
  </si>
  <si>
    <t>C</t>
  </si>
  <si>
    <t>Plan (Blueprint) showing property belonging to Wamsutta Mills and Old Colony R.R</t>
  </si>
  <si>
    <t>Wamsutta to Logan</t>
  </si>
  <si>
    <t xml:space="preserve">                                            --------A            --------A</t>
  </si>
  <si>
    <t xml:space="preserve"> 261                                       ------------205                        ------------               33</t>
  </si>
  <si>
    <t>Plan and Profile                                                                                                                                   ----------------------------------------------------------------------------------------------Street Construction                                                                                                                          -----------------------------------------------------------------------------------------------Showing surface of Street</t>
  </si>
  <si>
    <t>B                      --------B</t>
  </si>
  <si>
    <t>299                                          ------------300</t>
  </si>
  <si>
    <t>plan propsed siding for the Wamsutta Mills Cotton House                                                     -----------------------------------------------------------------------------------------------              Detail of Above</t>
  </si>
  <si>
    <t>S.E. Cor. Logan St.</t>
  </si>
  <si>
    <t>4901                                                          5351</t>
  </si>
  <si>
    <t>Plan (Tracing) of surface Elevations ect. On Wamsutta Mill Property                                                               Profile and Grade E.S.</t>
  </si>
  <si>
    <t>Hicks to Weld</t>
  </si>
  <si>
    <t>Plan of Cor. At junction of Weld and Acushnet Ave.</t>
  </si>
  <si>
    <t>at Weld Sq.</t>
  </si>
  <si>
    <t>Plan Showing arrangement of Parking Spaces and Saftey Zone</t>
  </si>
  <si>
    <t>At Weld St.</t>
  </si>
  <si>
    <t>4567                                                                   ------------   63</t>
  </si>
  <si>
    <t xml:space="preserve">                     --------City Clerk's Boork of Plans                                                                                            </t>
  </si>
  <si>
    <t>plan of land conveyed to city by B. Peniman                                                                                                        -----------------------------------------------------------------------------------------------                                                              Tracing of Same</t>
  </si>
  <si>
    <t>Weld to Nash Rd.</t>
  </si>
  <si>
    <t xml:space="preserve">                                           ---------                                   D</t>
  </si>
  <si>
    <t>255                                        ------------238</t>
  </si>
  <si>
    <t>plan showing location of car Tracks                                                                                                                                  -----------------------------------------------------------------------------------------------Plan-Tracing showing location of Union St. Railway Co.</t>
  </si>
  <si>
    <t>Weld St.</t>
  </si>
  <si>
    <t>Profile of surface N. of Weld</t>
  </si>
  <si>
    <t xml:space="preserve">At Cedar Grove </t>
  </si>
  <si>
    <t>Plan Showing distance between Cedar Grove St. School and Lavasseyr Building</t>
  </si>
  <si>
    <t>N. of Cedar Grove St.</t>
  </si>
  <si>
    <t xml:space="preserve">St. Construction </t>
  </si>
  <si>
    <t xml:space="preserve">Cedar Grove to Collete </t>
  </si>
  <si>
    <t>Showing ownerships, Buildings, water pipe, sewer, and Cartracks</t>
  </si>
  <si>
    <t>Cedar Grove to Sund's Cor.</t>
  </si>
  <si>
    <t>T                                ---------T</t>
  </si>
  <si>
    <t>61                          -----------139</t>
  </si>
  <si>
    <t>tracing of cost of Widening                                                                                                                                 -----------------------------------------------------------------------------------------------"                  "         plans in draw Marked Acushnet Ave. Widening</t>
  </si>
  <si>
    <t xml:space="preserve">At N. line of Marvin </t>
  </si>
  <si>
    <t>Of Macadamon W. side of Car track on n. line of Marvin</t>
  </si>
  <si>
    <t xml:space="preserve">Bentley to Beetle </t>
  </si>
  <si>
    <t>4649                                    ------------4341</t>
  </si>
  <si>
    <t>plan of property and poles at S.W. Cor. Acushnet Ave. and Beetle                                                      ----------------------------------------------------------------------------------------------- Plan Shows west Sidewalk at Angle</t>
  </si>
  <si>
    <t>Plan-Tracing showing buildings of Abram Mendelson and Cordelia Vien</t>
  </si>
  <si>
    <t>At Sawyer St.</t>
  </si>
  <si>
    <t>Plan-Blueprint Showing new Switches, With Distances Etc.</t>
  </si>
  <si>
    <t>Sawyer St. to Tarkiln Hill Rd.</t>
  </si>
  <si>
    <t>Plan-Tracing showing proposed 20' Widening on east side</t>
  </si>
  <si>
    <t>Tallamn to Nye</t>
  </si>
  <si>
    <t>Profile and plan-Tracing showing property drained by Nye St. sewer</t>
  </si>
  <si>
    <t xml:space="preserve">Sawyer to Davis </t>
  </si>
  <si>
    <t>Plan-Tracing Shwing names of abutters and Distances taken from Assessor's Plot</t>
  </si>
  <si>
    <t>Plummer to Davis</t>
  </si>
  <si>
    <t>Plan of grades given for Engine house lot</t>
  </si>
  <si>
    <t>Davis to Earle</t>
  </si>
  <si>
    <t>Tracing of land bounded by Earle Davis, Bowditch and Acushnet Ave.</t>
  </si>
  <si>
    <t>Davis St. to Main St.</t>
  </si>
  <si>
    <t>Pole location for polers to be used in common by U.S. R.R. Co. and N.B. Gas and Edison Co.</t>
  </si>
  <si>
    <t>Hathaway Ave. to Bullard</t>
  </si>
  <si>
    <t>Plan of Widening</t>
  </si>
  <si>
    <t>at S.W. Cor. Bullard St.</t>
  </si>
  <si>
    <t>B</t>
  </si>
  <si>
    <t>Showing Esplanade at Front of St. Anthony's Church</t>
  </si>
  <si>
    <t>Plan- Tracing Showing location of Union St. Railway Co.</t>
  </si>
  <si>
    <t>Eugenia to Belleville Rd.</t>
  </si>
  <si>
    <t>Plan -blueprint showing widening of Acushnet Ave.</t>
  </si>
  <si>
    <t>At N.E. Cor. Covell St.</t>
  </si>
  <si>
    <t xml:space="preserve">Plan- Tracing showing Curb, tree, and Building </t>
  </si>
  <si>
    <t>No. Front St.</t>
  </si>
  <si>
    <t>Plan Showing Curb in Square at Junction of Acushnet ave. And No. Front St.</t>
  </si>
  <si>
    <t>Belle Rd. to Tarkiln Hill Rd.</t>
  </si>
  <si>
    <t>Profile, showing curb, gutters, surface and Rails</t>
  </si>
  <si>
    <t>Central Ave. to Shaw Ave.</t>
  </si>
  <si>
    <t>Profile Grades to be used</t>
  </si>
  <si>
    <t>Shaw Ave. tp Lund's Cor.</t>
  </si>
  <si>
    <t>F</t>
  </si>
  <si>
    <t>Plan of Widening (in Draw in West Table Marked Acushnet Ave. Wdg.</t>
  </si>
  <si>
    <t xml:space="preserve">Covell to Hadley </t>
  </si>
  <si>
    <t>Plan of Capt. Geo F. Brightman's Lawn</t>
  </si>
  <si>
    <t>N.E. Cor. Hadley St.</t>
  </si>
  <si>
    <t>Plan of Curb Cor.</t>
  </si>
  <si>
    <t>6995A</t>
  </si>
  <si>
    <t>at Brooklawn St.</t>
  </si>
  <si>
    <t>Plan of Alterations So. West Cor</t>
  </si>
  <si>
    <t>at Ingraham St.</t>
  </si>
  <si>
    <t xml:space="preserve">                                                 ---------     _             ---------   D                                                                         </t>
  </si>
  <si>
    <t>3888                                    ------------ 5001                                                                                              ------------507</t>
  </si>
  <si>
    <t>Plan and Profile of Brook                                                                                                                       -----------------------------------------------------------------------------------------------Plan tracing showing details of Catch basin Connections                                                                     -----------------------------------------------------------------------------------------------plan and profile of St. Ry Curve</t>
  </si>
  <si>
    <t>Plan 6294- Curve No.3 Barbour Stockwell Co.</t>
  </si>
  <si>
    <t xml:space="preserve">Ingraham to Perry </t>
  </si>
  <si>
    <t>Profile of Drain to Property of Saad Marod</t>
  </si>
  <si>
    <t>Belleville Rd. to Howard A.</t>
  </si>
  <si>
    <t>Plan Showing location of Tracks of Union St. Ry. Cor.</t>
  </si>
  <si>
    <t>Howard Ave. to Main St.</t>
  </si>
  <si>
    <t>Tracing showing shanges in Wall at Capt Gallerh B. Bordeu's Place E. side on Account of Widening 14'</t>
  </si>
  <si>
    <t>Howard Ave. to Tarkiln Hill Rd.</t>
  </si>
  <si>
    <t>Plan- tracing showing location of Trenches in Acushnet ave., From new pavilion</t>
  </si>
  <si>
    <t>Wood St. to Tarkiln Hill Rd.</t>
  </si>
  <si>
    <t xml:space="preserve"> Plan-Blueprint General Plan Section- Showing Originalownership</t>
  </si>
  <si>
    <t>At Branscomb St.</t>
  </si>
  <si>
    <t>Plan-Tracing Shawing Relocation of house owned by Geaorge Seddon</t>
  </si>
  <si>
    <t>Prop. Sewer Extensions (3)</t>
  </si>
  <si>
    <t>H#</t>
  </si>
  <si>
    <t>At Tarklin Hill Rd.</t>
  </si>
  <si>
    <t>Details of Surface Drains</t>
  </si>
  <si>
    <t>Tarkiln Hill Rd. to Mill Rd.</t>
  </si>
  <si>
    <t>Profiles for Estimation grades for streets in Block- Acushnet Ave. Tarkiln Hill Rd. and Mill Rd.</t>
  </si>
  <si>
    <t>Tarkiln Hill Rd to Pontiac St.</t>
  </si>
  <si>
    <t xml:space="preserve">Plan-Tracing showing cutups of P. Nault, Mc Crohan, Paquette </t>
  </si>
  <si>
    <t>Near Lunds Cor.</t>
  </si>
  <si>
    <t>Plan of Section nearLunds Cor. Prepared fo P.O. Carriers Rte.</t>
  </si>
  <si>
    <t>Tarkiln Hill Rd.</t>
  </si>
  <si>
    <t>Plan Showing Cor., St. lines Sewer, Water pipe , And Car Tracks</t>
  </si>
  <si>
    <t>Princton St.</t>
  </si>
  <si>
    <t xml:space="preserve">                                                       --------- D</t>
  </si>
  <si>
    <t>4846                       ------------126</t>
  </si>
  <si>
    <t>Tracing Showing Proposed use of Park land for St. purposes south entrance of Brooklawn Park</t>
  </si>
  <si>
    <t>Plan Showing car track, trees and Cross sections of St.</t>
  </si>
  <si>
    <t xml:space="preserve">North of Lunds Cor. </t>
  </si>
  <si>
    <t>987                                                                       50062</t>
  </si>
  <si>
    <t>showing division of the sinieou Hawes Estate                                                                                               Profile to determine grade of sewer</t>
  </si>
  <si>
    <t>4856                     -----------27</t>
  </si>
  <si>
    <t xml:space="preserve">                                               ---------Cogg.</t>
  </si>
  <si>
    <t>plan-tracing showing proposed cutup of land between Mill Rd. Acushnet Ave. and Tarkiln Hill Rd.                                                                                                                                      ----------------------------------------------------------------------------------------------old County Rd.</t>
  </si>
  <si>
    <t>Plan-tracing showing proposed streets between Acushnet Ave. and Mill Rd. N. of Main St.</t>
  </si>
  <si>
    <t xml:space="preserve">                                                           ---------D</t>
  </si>
  <si>
    <t>4505                                           ------------507</t>
  </si>
  <si>
    <t>Curbing plan for School lot                                                                                                                    -----------------------------------------------------------------------------------------------Head of the river -School lot- tracing +plan showing cross sect. also architects lot plan</t>
  </si>
  <si>
    <t>N. of Tarkiln Hill Rd.</t>
  </si>
  <si>
    <t>Acushnet School- Grading Plan of Lot</t>
  </si>
  <si>
    <t>Tarkiln Hill Rd. to Ohio</t>
  </si>
  <si>
    <t>Profile of West curb and Walk</t>
  </si>
  <si>
    <t>Tarkiln Hill Rd. N.</t>
  </si>
  <si>
    <t>Plan showing approximate location of houses (made for W.W.)</t>
  </si>
  <si>
    <t>Humphrey St. to Mazeppa St.</t>
  </si>
  <si>
    <t>intersection of Pontiac St. at Acushnet Ave.</t>
  </si>
  <si>
    <t>Curve Data</t>
  </si>
  <si>
    <t>West Side, N. of Pontiac St.</t>
  </si>
  <si>
    <t>Plan of Russell Land for an addition to pPine Grove Cem.</t>
  </si>
  <si>
    <t>South of Ludlow to N. West land</t>
  </si>
  <si>
    <t xml:space="preserve">levels and cross Section </t>
  </si>
  <si>
    <t>Lund's Cor. To Freetown Line</t>
  </si>
  <si>
    <t xml:space="preserve">                        --------A</t>
  </si>
  <si>
    <t>5806                    ------------185</t>
  </si>
  <si>
    <t>Standard cross section for street Ry. Tracks                                                                                                    -----------------------------------------------------------------------------------------------Profiles of track at vertical comcast and grades for paving</t>
  </si>
  <si>
    <t>9935' N. of Lund's Cor. To Town Line</t>
  </si>
  <si>
    <t>A2</t>
  </si>
  <si>
    <t>Profile of surface and Grade showing location of buildings</t>
  </si>
  <si>
    <t>Ball's Cor. N.</t>
  </si>
  <si>
    <t xml:space="preserve">                                             --------T</t>
  </si>
  <si>
    <t>5596                  ------------94</t>
  </si>
  <si>
    <t>Alteration of Lines                                                                                                                                                          -----------------------------------------------------------------------------------------------tracing of plan of propose widening</t>
  </si>
  <si>
    <t>S. of Ball's Cor.</t>
  </si>
  <si>
    <t>Profile of St.  Construction</t>
  </si>
  <si>
    <t>Balls Cor. To Freetown Line</t>
  </si>
  <si>
    <t>A                    ---------A                               ---------A            ---------T</t>
  </si>
  <si>
    <t>116               ------------65                                   ------------66                                          ------------248</t>
  </si>
  <si>
    <t>construction plans for paving P.W.A.                                                                                                           -----------------------------------------------------------------------------------------------Approved P.W.A. plans, blueprints.                                                                                        -----------------------------------------------------------------------------------------------plan showing abutters</t>
  </si>
  <si>
    <t>Rte. 140 and Braley Rd.</t>
  </si>
  <si>
    <t>Ball's Cor. To Town Line</t>
  </si>
  <si>
    <t>A                    ---------                                         A                        ---------                          A                                                                        ---------A                                      ---------A</t>
  </si>
  <si>
    <t>76                                              ------------75                                    ------------77,78                                   ------------65,66                            ------------44</t>
  </si>
  <si>
    <t>Plans showing detail of alignment of grades N. of Junction                                                                                                                                                       -----------------------------------------------------------------------------------------------Ditto S. of Junction and Profiles                                                                                                           -----------------------------------------------------------------------------------------------Profiles,junction to town line                                                                                                      -----------------------------------------------------------------------------------------------Approved P.W.A. Plans:blueprints                                                                                                                                              -----------------------------------------------------------------------------------------------Drainage Plan N.W.+N. part of City Acushnet Ave. West</t>
  </si>
  <si>
    <t>Mill Rd. to King Philip's</t>
  </si>
  <si>
    <t>Attic</t>
  </si>
  <si>
    <t>Showing Surface of Street and Grade</t>
  </si>
  <si>
    <t>Main St. to Mill Rd.</t>
  </si>
  <si>
    <t>50203                                             50349</t>
  </si>
  <si>
    <t>Showing Surface of Street and Grade                                                                                                                -----------------------------------------------------------------------------------------------Profile of surface on widening line</t>
  </si>
  <si>
    <t>Mill Rd, to Freetown Line</t>
  </si>
  <si>
    <t>Mass Highway Phase 1 right of way pland by CDM</t>
  </si>
  <si>
    <t>Sept.-2005</t>
  </si>
  <si>
    <t>Box # 49 in Tan Cabinet Misc. B-1</t>
  </si>
  <si>
    <t>at Peckham Ln.</t>
  </si>
  <si>
    <t>4829                                  4893</t>
  </si>
  <si>
    <t>plan-tracing showing lot 53, plot 132 , owned by city of N.B.                                                                 Same after survey</t>
  </si>
  <si>
    <t xml:space="preserve">Long Plain Rd. to Town line </t>
  </si>
  <si>
    <t>Showing surface of St. and Grade</t>
  </si>
  <si>
    <t>Sewage Extention Acushnet Ave. Phase 2</t>
  </si>
  <si>
    <t>Phase 1-Rte 140 to Braley Rd.</t>
  </si>
  <si>
    <t>Super Elevation Limits/ Pavement recommendation</t>
  </si>
  <si>
    <t>Phase 2</t>
  </si>
  <si>
    <t>Curve at angle #21</t>
  </si>
  <si>
    <t>5423                                     5001</t>
  </si>
  <si>
    <t>Tracing showing Center line of Curve U. St. Ry. Track 1921                                                                                      N. of angle 21 blueprint showing property of J.B. Pierce</t>
  </si>
  <si>
    <t>Curve at angle #24</t>
  </si>
  <si>
    <t xml:space="preserve">Tracing showing Center line of Curve U. St. Ry. Track 1921                                                                                      </t>
  </si>
  <si>
    <t>Angle 21 and 19</t>
  </si>
  <si>
    <t>plan showing gutters,trades,poles,walls ect. Used in case of Spooner Ave. M.B.M.and B. St. R.R. in case of King, Killed by being thrown from Can</t>
  </si>
  <si>
    <t>Plan for Grading School lat at "Clifford"</t>
  </si>
  <si>
    <t>North of Nye Rd.</t>
  </si>
  <si>
    <t>A                          ---------D</t>
  </si>
  <si>
    <t>178                             ------------83</t>
  </si>
  <si>
    <t>Plan showing location of services of Water Works                                                                                -----------------------------------------------------------------------------------------------Subsoil Drain n. of Nye's Lane</t>
  </si>
  <si>
    <t>Holbrook St. to Mastera St.</t>
  </si>
  <si>
    <t>Site for New Fire Station taken by Eminent Domain from John Mastera</t>
  </si>
  <si>
    <t>S. of Braley Rd.</t>
  </si>
  <si>
    <t>Plan Showing location of Water Works Services</t>
  </si>
  <si>
    <t>King Philip's to Bradley Rd.</t>
  </si>
  <si>
    <t xml:space="preserve">Attic </t>
  </si>
  <si>
    <t>Showing surface of Street and Grade</t>
  </si>
  <si>
    <t>Braley Rd. S. 855.8'</t>
  </si>
  <si>
    <t xml:space="preserve">                                ---------T</t>
  </si>
  <si>
    <t>979                                      ------------189</t>
  </si>
  <si>
    <t>showing line of proposed wdg. To 50'</t>
  </si>
  <si>
    <t>Traffic Signals</t>
  </si>
  <si>
    <t>Braley Rd. to Long Plain Rd.</t>
  </si>
  <si>
    <t>Manilla Peckham Rd.</t>
  </si>
  <si>
    <t>Drain for 4144 Acushnet Ave.</t>
  </si>
  <si>
    <t>At Sassaquin Sanitorium</t>
  </si>
  <si>
    <t>Tracing-Elevations and contours on purposed school site</t>
  </si>
  <si>
    <t>Plan of land taken by City of N.B. for W.W. standpipe</t>
  </si>
  <si>
    <t>West Side S. of City Line Water Works</t>
  </si>
  <si>
    <t>plan showing surge tank and connections</t>
  </si>
  <si>
    <t>At the Freetown line</t>
  </si>
  <si>
    <t>Showing method of astablishing gutter across Acushnet Ave.</t>
  </si>
  <si>
    <t>N. from City line</t>
  </si>
  <si>
    <t>4949                               ------------57                                  ------------501</t>
  </si>
  <si>
    <t xml:space="preserve">                                        ---------                          D                           ---------D</t>
  </si>
  <si>
    <t>tracing showing owners E.S                                                                                                                                         -----------------------------------------------------------------------------------------------Blueprint of State highway as laid out by Mass. Highway Comm.                                                      -----------------------------------------------------------------------------------------------Plan W.S.</t>
  </si>
  <si>
    <t xml:space="preserve">Tracing of Cross Section Showing arrangement of Macadam + paving of St. R.R.s parts and gutters for Proposed widening to 80' </t>
  </si>
  <si>
    <t>Acushnet Branch of O.C.R.R.</t>
  </si>
  <si>
    <t>(blueprint) Location plan-Pearl N. and Acushnet Branch</t>
  </si>
  <si>
    <t>Plan and Details Cross Sections and Elevation of Retaining Walls + Abutments</t>
  </si>
  <si>
    <t>Acushnet Process</t>
  </si>
  <si>
    <t>Titleist Golf Division</t>
  </si>
  <si>
    <t>Partial Floor plan Area 1 Plumbing</t>
  </si>
  <si>
    <t>Adams St.</t>
  </si>
  <si>
    <t>County St. to Summer St.</t>
  </si>
  <si>
    <t>50103                                             631</t>
  </si>
  <si>
    <t>Showing surface and Grade                                                                                                               on land paper showing grade established</t>
  </si>
  <si>
    <t xml:space="preserve">County to Mt. Pleasant </t>
  </si>
  <si>
    <t>Adelaide St.</t>
  </si>
  <si>
    <t>Shelburne St. to Monmouth St.</t>
  </si>
  <si>
    <t>Marion to Kenmore</t>
  </si>
  <si>
    <t>Profile of Surface</t>
  </si>
  <si>
    <t>Aerial Map</t>
  </si>
  <si>
    <t>Rte 18</t>
  </si>
  <si>
    <t>Age Classification</t>
  </si>
  <si>
    <t>St. Construction</t>
  </si>
  <si>
    <t>Airport (Municipal)</t>
  </si>
  <si>
    <t>1955 Land Takings</t>
  </si>
  <si>
    <t>Land taken by Eminenet Domain at the End of Each runway (3sheets)</t>
  </si>
  <si>
    <t>Airport Storage</t>
  </si>
  <si>
    <t xml:space="preserve">Bldg. Addition </t>
  </si>
  <si>
    <t>H</t>
  </si>
  <si>
    <t>12,11</t>
  </si>
  <si>
    <t>Airport Terminal Bldg. Addition</t>
  </si>
  <si>
    <t xml:space="preserve">Airport Lease Parcels </t>
  </si>
  <si>
    <t>Plan Also Shows Bound locations</t>
  </si>
  <si>
    <t>Airport</t>
  </si>
  <si>
    <t>D                             ---------H1</t>
  </si>
  <si>
    <t>117                       ------------15</t>
  </si>
  <si>
    <t>Official Traffic Pattern N.B. Municipal Airport                                                                                           -----------------------------------------------------------------------------------------------Parking and Road</t>
  </si>
  <si>
    <t xml:space="preserve">Airport </t>
  </si>
  <si>
    <t>Analysis Cost</t>
  </si>
  <si>
    <t>Temporary housing Project showing layout of Barracks, roads, sewer + Water lines in Area bounded by Mt. Pleasant St., Kings Hwy., + Tarkiln Hill Rd.</t>
  </si>
  <si>
    <t>T                          --------- D                                   --------- _                                          ---------D                                             ---------T</t>
  </si>
  <si>
    <t>504                                ------------231                                        ------------5109                              ------------32                               ------------535</t>
  </si>
  <si>
    <t>Acushnet and Potomaska Mill Properties                                                                                          -----------------------------------------------------------------------------------------------Shawmut Ave Site                                                                                                                         -----------------------------------------------------------------------------------------------Directions for Erecting Air Markers                                                                                                                       -----------------------------------------------------------------------------------------------General Plan                                                                                                                                                        -----------------------------------------------------------------------------------------------Instrument Landing system- Eminent Domain</t>
  </si>
  <si>
    <t>Airport Rd.</t>
  </si>
  <si>
    <t>Downey St.</t>
  </si>
  <si>
    <t>Plan and Profile of Surface and Grading</t>
  </si>
  <si>
    <t>Airport (N.B. Municipal)</t>
  </si>
  <si>
    <t>Plan showing poles to be abandoned and intallation of new service                                                                     Vicinity of Plainville Rd.</t>
  </si>
  <si>
    <t xml:space="preserve">Instrument Landing System </t>
  </si>
  <si>
    <t xml:space="preserve">                                                  ---------T</t>
  </si>
  <si>
    <t>5109                                       ------------535</t>
  </si>
  <si>
    <t>Letters Directions for Marking Airports                                                                                                                                                               -----------------------------------------------------------------------------------------------                                                                                                                                                                                        Land takings by Eminent Domain Case D-1</t>
  </si>
  <si>
    <t>N.B., municipal Airport N.B., MA</t>
  </si>
  <si>
    <t>2/1/1955                                                                     Revised Jan. - 1974</t>
  </si>
  <si>
    <t>Exibit A Property plan 1"=400'</t>
  </si>
  <si>
    <t>Approach Zones</t>
  </si>
  <si>
    <t xml:space="preserve">Plan Showing Areas to Be Restricted by Hieght Limited Orinance as Prescribed by the Dapartment of Commerce </t>
  </si>
  <si>
    <t>"Airfield"</t>
  </si>
  <si>
    <t>Sept. - 1943</t>
  </si>
  <si>
    <t>Real Estate - Military Reservations. Construction Division Layout of Land, Listing of Buildings + Owners</t>
  </si>
  <si>
    <t xml:space="preserve">Perimeter Survey </t>
  </si>
  <si>
    <t>Location of Leased Areas</t>
  </si>
  <si>
    <t>Layout Plan</t>
  </si>
  <si>
    <t>Typical Cross section of Ditches</t>
  </si>
  <si>
    <t>Layout of approach Areas, transitional areas, slopes and elevations</t>
  </si>
  <si>
    <t xml:space="preserve">Property Plan </t>
  </si>
  <si>
    <t xml:space="preserve">Exibit A Table including property owner area,cost estimate + payment </t>
  </si>
  <si>
    <t>Map of Land surrounding airport. Broken up into various Zones</t>
  </si>
  <si>
    <t>Jun. - 1939</t>
  </si>
  <si>
    <t>Plan of purposed N.B. Municipal Airport. Including Land Contours, Purposed run-ways + buildings. Prepared by Engineering Dept. of DPI</t>
  </si>
  <si>
    <t>Map of Airport</t>
  </si>
  <si>
    <t>Industrial Area</t>
  </si>
  <si>
    <t>Plan Showing Proposed industrial Area at the Municipal Airport 1"=100'</t>
  </si>
  <si>
    <t>N.B,MA</t>
  </si>
  <si>
    <t>Nov. - 1941</t>
  </si>
  <si>
    <t xml:space="preserve">Wiring Diagram- Details of Conduits </t>
  </si>
  <si>
    <t>Layout plan - N.B. Municipal Airport Scale 1"=100'</t>
  </si>
  <si>
    <t>Airport Drawers</t>
  </si>
  <si>
    <t>Plan showing Airport Area                                                                                                                                               Plan showing bound Stones</t>
  </si>
  <si>
    <t>land taking Easements, cutting rights (3sheet)                                                                            see airport Drawers in "C" Case</t>
  </si>
  <si>
    <t>proposed municipal Airport (blueprint- Carbon copy, Tracing)</t>
  </si>
  <si>
    <t>Master Plan Plan f Bldg. area (2blueprints)</t>
  </si>
  <si>
    <t>FAA project</t>
  </si>
  <si>
    <t>Rehabilitated runaway 14-32 stregthen and Marked runway, approaching transition clearing, install 12" water Main</t>
  </si>
  <si>
    <t>Drainage system ofS.E. portion of the N.W.- S. E. runway</t>
  </si>
  <si>
    <t>Nov. - 1940</t>
  </si>
  <si>
    <t>Improvement plans</t>
  </si>
  <si>
    <t>Obstruction light installations</t>
  </si>
  <si>
    <t>Approach profiles</t>
  </si>
  <si>
    <t>installation of hirls on runway 5-23, terminal, Apron security lighting and MITL for parallel and Connecting Taxiways to runway 14-32</t>
  </si>
  <si>
    <t xml:space="preserve">Approach zones </t>
  </si>
  <si>
    <t>Plan of approach zones including topo of land and elevation referring to mean sea level</t>
  </si>
  <si>
    <t>D                ---------D                  ---------D</t>
  </si>
  <si>
    <t>77                              ------------74                                      ------------72</t>
  </si>
  <si>
    <t>Sept. - 1943                                                      ---------------------------_                                                   --------------------------                                                         Jan. - 1960</t>
  </si>
  <si>
    <t>Military Reservation Air field                                                                                                                                                   -----------------------------------------------------------------------------------------------Rehabilitate and Mark runway 14/32                                                                                                                                   -----------------------------------------------------------------------------------------------Site Improvements</t>
  </si>
  <si>
    <t>Nov. - 1977                                                      --------------------------Feb. - 1951</t>
  </si>
  <si>
    <t>Airport plans Terminal plans                                                                                                                                                                                         ----------------------------------------------------------------------------------------------                                    Construction plans General Electric and sewage blueprint</t>
  </si>
  <si>
    <t>1950                                           ---------------------------6/18/1948                                                             ---------------------------7/29/1958</t>
  </si>
  <si>
    <t>building area master plan                                                                                                                       -----------------------------------------------------------------------------------------------Purposed Gravel Roadway                                                                                                                                                          -----------------------------------------------------------------------------------------------land to be leased</t>
  </si>
  <si>
    <t>1942                                                                                                       ---------------------------10/9/1952                                                                             ---------------------------5/11/1953                                                                                                                           ---------------------------9/30/1945                                                                                                                                                                                         ---------------------------_                                                                                                                                                                              ---------------------------9/22/1952                                                                      ---------------------------8/9/1950                                                                                            ---------------------------Feb. - 1951</t>
  </si>
  <si>
    <t>Apron and Taxi Ways ways clearing plans                                                                               -----------------------------------------------------------------------------------------------improved plans                                                                                                                                                               -----------------------------------------------------------------------------------------------As built                                                                                                                                                                                                      -----------------------------------------------------------------------------------------------Auxilary plan                                                                                                                                          -----------------------------------------------------------------------------------------------Preliminary plan (5sheets)                                                                                                                                                                       -----------------------------------------------------------------------------------------------Layout plan                                                                                                                                                                  -----------------------------------------------------------------------------------------------Ductline system                                                                                                                                                                     -----------------------------------------------------------------------------------------------under ground electirc services</t>
  </si>
  <si>
    <t>Air Industrial Park</t>
  </si>
  <si>
    <t>Apr. - 1976</t>
  </si>
  <si>
    <t>Plan showing Air Industrial Park prepared by City Planning Dept.</t>
  </si>
  <si>
    <t>Akin. Francis T. and Co.</t>
  </si>
  <si>
    <t>Coffin St. E. of Water St.</t>
  </si>
  <si>
    <t xml:space="preserve">                                                                                    ---------B                                                               ---------T</t>
  </si>
  <si>
    <t>3775                                                                           ------------5                                                 ------------185</t>
  </si>
  <si>
    <t>Plan of property on S. side Coffin St.belonging to F.T. Akin+ Co.                                                                                               -----------------------------------------------------------------------------------------------Tracing of some -Blueprint                                                                                                                           -----------------------------------------------------------------------------------------------Showing North Property Line</t>
  </si>
  <si>
    <t>Akin. Dennison Coal Co.</t>
  </si>
  <si>
    <t>Wharf foot Maxfield St.</t>
  </si>
  <si>
    <t>Tracing showing dredging quantities</t>
  </si>
  <si>
    <t>Alden St.</t>
  </si>
  <si>
    <t>Rockdale Ave. W.ly</t>
  </si>
  <si>
    <t>Showing surface and Grade</t>
  </si>
  <si>
    <t>Coffin St.</t>
  </si>
  <si>
    <t>B            ---------B                         ---------B                           ---------B</t>
  </si>
  <si>
    <t>4                                    ------------7                                             ------------8                                           ------------314</t>
  </si>
  <si>
    <t>Tracing- harbor line                                                                                                                                                                                   -----------------------------------------------------------------------------------------------blueprint - harbor line                                                                                                                                                     -----------------------------------------------------------------------------------------------blueprint- survey of Boston Steel + Iron Co. property by F.M Metcalf                                                                                                                           -----------------------------------------------------------------------------------------------tracing- of property on S.S. Coffin Ave.</t>
  </si>
  <si>
    <t>as built plan for Water distribution system at Alford Estates</t>
  </si>
  <si>
    <t>Alford St.</t>
  </si>
  <si>
    <t>Estates</t>
  </si>
  <si>
    <t>Allen St.</t>
  </si>
  <si>
    <t xml:space="preserve">County to Green </t>
  </si>
  <si>
    <t>plan showing drainage of houses</t>
  </si>
  <si>
    <t>plan showing lot curb at Allen St. Church</t>
  </si>
  <si>
    <t>profileshowing surfase</t>
  </si>
  <si>
    <t>plan showing profile of purposed cut off at N.W. C. County St. and Curb profile</t>
  </si>
  <si>
    <t>Esast + West of Geen St.</t>
  </si>
  <si>
    <t>levels + Cross Section</t>
  </si>
  <si>
    <t>Green to Datmouth</t>
  </si>
  <si>
    <t>A                           ---------_</t>
  </si>
  <si>
    <t>165                        -----------5409</t>
  </si>
  <si>
    <t>Jul. - 1918</t>
  </si>
  <si>
    <t xml:space="preserve">showing grades given Union St. Railway Co.                                                                                                                                     -----------------------------------------------------------------------------------------------Car Tracks of Union St. Ry. Co. </t>
  </si>
  <si>
    <t>Dartmouth St. (Doyle Square)</t>
  </si>
  <si>
    <t>Plan of Square</t>
  </si>
  <si>
    <t>Intersection of Orchard and Dartmouth St.</t>
  </si>
  <si>
    <t>Construction details Allen st.resurface plan and profile</t>
  </si>
  <si>
    <t xml:space="preserve">Orchard to Ward </t>
  </si>
  <si>
    <t>Copy of Part of plots 40+41 Showing area bounded by Allen, Borden, Bedford, Ash, Hawthorn + Orchard</t>
  </si>
  <si>
    <t>Oak to Page</t>
  </si>
  <si>
    <t>plan and profile showing proposed relief of Tripps Brook Sewer</t>
  </si>
  <si>
    <t>Page to School</t>
  </si>
  <si>
    <t>plan and profile plan from near Page St. to Slocum Rd. as laid out by County Commers (also Profile showing surface and grade)</t>
  </si>
  <si>
    <t>6/6/1856</t>
  </si>
  <si>
    <t>Short to Brigham</t>
  </si>
  <si>
    <t>Plan and profile Plan from near Page St. to Slocum Rd. as Laid out by County Commers (Also Profile showing surface and Grade)</t>
  </si>
  <si>
    <t>Brigham St. W.</t>
  </si>
  <si>
    <t>Plan + Porfile of Sts. On Snow Farm</t>
  </si>
  <si>
    <t>Brigham to Rural</t>
  </si>
  <si>
    <t>Rural to Rockdale Ave.</t>
  </si>
  <si>
    <t>Brownell to Reed</t>
  </si>
  <si>
    <t>T                                              ---------_</t>
  </si>
  <si>
    <t>432                             ------------3995</t>
  </si>
  <si>
    <t xml:space="preserve">plan-tracing showing riginal surface of lot curbing + side walk grades and purposed location + elevation of school building                                                           -----------------------------------------------------------------------------------------------    showing location and grades of new School (proposed)                                                              </t>
  </si>
  <si>
    <t>plan of Street reconstruction with details</t>
  </si>
  <si>
    <t xml:space="preserve">Brownell to Reed </t>
  </si>
  <si>
    <t>_                                        ---------_                                                      ---------D</t>
  </si>
  <si>
    <t>4580                                                     ------------4818                                     ------------89</t>
  </si>
  <si>
    <t>_                                                               ---------------------------9/17/1912                                                              ---------------------------_</t>
  </si>
  <si>
    <t>plan-tracing                                                                                                                                                                                        -----------------------------------------------------------------------------------------------showing condition of School lot                                                                                                                        -----------------------------------------------------------------------------------------------blueprint of architect's grading plan of Allen St. School</t>
  </si>
  <si>
    <t>Rockdale Ave.to Slocum Rd.</t>
  </si>
  <si>
    <t xml:space="preserve">Rockdale Ave. to Town line </t>
  </si>
  <si>
    <t xml:space="preserve">plan of culvert or Surface Drain </t>
  </si>
  <si>
    <t>plan-tracing showing purposed skating Pond and play ground on Allen St. School lot</t>
  </si>
  <si>
    <t xml:space="preserve">Jacintho St. W.ly </t>
  </si>
  <si>
    <t xml:space="preserve">Prfile St. construction </t>
  </si>
  <si>
    <t>Allen St. and Rockdale St.</t>
  </si>
  <si>
    <t>layout of sewer pipeline  Allen and Rockdale Sts. And Surrounding Sts.</t>
  </si>
  <si>
    <t>Allen's Pond Barneys Joy</t>
  </si>
  <si>
    <t>A. G. Alley</t>
  </si>
  <si>
    <t>Plan of land belonging to A. G. Alley et. Ali.</t>
  </si>
  <si>
    <t>Allord St.</t>
  </si>
  <si>
    <t>Brock ave to Fern</t>
  </si>
  <si>
    <t>Profile</t>
  </si>
  <si>
    <t xml:space="preserve">Almshouse </t>
  </si>
  <si>
    <t>Proposed skating Pond</t>
  </si>
  <si>
    <t>A                       --------- _</t>
  </si>
  <si>
    <t>181                                ------------1737</t>
  </si>
  <si>
    <t>profile                                                                                                                                                                                                                                            -----------------------------------------------------------------------------------------------Plan of concrete see poor farm records</t>
  </si>
  <si>
    <t>Almshouse Ln.</t>
  </si>
  <si>
    <t>Rodney French Blv. E. to W.</t>
  </si>
  <si>
    <t>Profile of Roadway</t>
  </si>
  <si>
    <t>Almy St.</t>
  </si>
  <si>
    <t>Acushnet Ave. W.ly</t>
  </si>
  <si>
    <t>Profile showing surface</t>
  </si>
  <si>
    <t>Alva St.</t>
  </si>
  <si>
    <t>Profile Nemasket St. - S. - Pres. Layout</t>
  </si>
  <si>
    <t>Kempton St. N.ly</t>
  </si>
  <si>
    <t>Profile Showing surface and grade</t>
  </si>
  <si>
    <t>American Cotton Fabric Corp.</t>
  </si>
  <si>
    <t>Mill site plan formerly, Passaic-Penrod, + Rotch Mills</t>
  </si>
  <si>
    <t>Anchorage Basin</t>
  </si>
  <si>
    <t>Purposed improvement N.B/ F. H. harbor</t>
  </si>
  <si>
    <t>Anderson-little Co.,Inc.</t>
  </si>
  <si>
    <t>6001A</t>
  </si>
  <si>
    <t xml:space="preserve">plan of property belonging to bounded by 20' way, water St. + Ark ln. </t>
  </si>
  <si>
    <t>Andrews-Dahill Square</t>
  </si>
  <si>
    <t xml:space="preserve">W.P.A. project </t>
  </si>
  <si>
    <t>A38</t>
  </si>
  <si>
    <t>plan for Imrovement, grading and planting</t>
  </si>
  <si>
    <t>Anthony St.</t>
  </si>
  <si>
    <t>Bedford to Hawthron</t>
  </si>
  <si>
    <t>Anthony , Swift + Co.</t>
  </si>
  <si>
    <t>plan of property in vicinity of bridge square</t>
  </si>
  <si>
    <t>Appleton St.</t>
  </si>
  <si>
    <t>Profile Pine Grove- Metcalf</t>
  </si>
  <si>
    <t>Pine Grove to Bowditch</t>
  </si>
  <si>
    <t>Raymond to Bowditch</t>
  </si>
  <si>
    <t>Bowditch to Lowell</t>
  </si>
  <si>
    <t>Apponagansett</t>
  </si>
  <si>
    <t>E. Rodney French</t>
  </si>
  <si>
    <t>Oct. - 1998</t>
  </si>
  <si>
    <t>interceptor and Force Main contract No. 11</t>
  </si>
  <si>
    <t>Harbor</t>
  </si>
  <si>
    <t xml:space="preserve">                                                             ---------B</t>
  </si>
  <si>
    <t>1042                                         ------------1</t>
  </si>
  <si>
    <t>plan of harbor, soundings + breakwater                                                                               -----------------------------------------------------------------------------------------------blueprint of harbor, soundings + Breakwater</t>
  </si>
  <si>
    <t>Apponagansett St.</t>
  </si>
  <si>
    <t>E. French Ave. to Brock Ave.</t>
  </si>
  <si>
    <t>profile surface and grade</t>
  </si>
  <si>
    <t>Fern St. to Brock Ave.</t>
  </si>
  <si>
    <t>Sewer Construction plan With profile showing location of branches, list of materials, and detail of connection</t>
  </si>
  <si>
    <t>pumping station</t>
  </si>
  <si>
    <t>C                        ---------_</t>
  </si>
  <si>
    <t>2201                           ------------5922</t>
  </si>
  <si>
    <t>Construction plans of station                                                                                                                        -----------------------------------------------------------------------------------------------Cover for float switches</t>
  </si>
  <si>
    <t>Aquidneck St.</t>
  </si>
  <si>
    <t>Brock Ave. E.ly</t>
  </si>
  <si>
    <t>St construction</t>
  </si>
  <si>
    <t>to Brock Ave.</t>
  </si>
  <si>
    <t>T                                   ---------Cogg.</t>
  </si>
  <si>
    <t>445                                                      ------------58</t>
  </si>
  <si>
    <t>plan-tracing showing contours, and proposed skating pond                                                                      -----------------------------------------------------------------------------------------------J.W. Sterling Property</t>
  </si>
  <si>
    <t>Brock Ave.W.ly</t>
  </si>
  <si>
    <t>Profile showing surface + Grades                                                                                                            -----------------------------------------------------------------------------------------------plan and profile S.S. steps and granolithic</t>
  </si>
  <si>
    <t xml:space="preserve">Area of City </t>
  </si>
  <si>
    <t>Area of section of city south of nash Rd. and Perry St. and E. of Rockdale Ave. not including Palmer Island 6.53 Sq. miles</t>
  </si>
  <si>
    <t>Ark Ln.</t>
  </si>
  <si>
    <t xml:space="preserve">Acushnet River to Water St. </t>
  </si>
  <si>
    <t>325                                 ------------4901                                                                                                        ------------109                                              ------------110</t>
  </si>
  <si>
    <t xml:space="preserve">                           ---------                                 T                                        ---------A                                     ---------A</t>
  </si>
  <si>
    <t>temporary location of single track of Union St. Ry. Co.                                                                                                  -----------------------------------------------------------------------------------------------             Profile of Surface                                                                                                                                                                                                                          -----------------------------------------------------------------------------------------------plan of wall                                                                                                                                                                                                 -----------------------------------------------------------------------------------------------Profile</t>
  </si>
  <si>
    <t>the River to Water St.</t>
  </si>
  <si>
    <t xml:space="preserve">                                                                                                     ---------B                                                     ---------_</t>
  </si>
  <si>
    <t>3737                                                 ------------269                                                 ------------4722</t>
  </si>
  <si>
    <t>plan showing land occupied by Blossom Bros. and used in Construction of the N.B. +F. Bridge                                                                                                                                                                      -----------------------------------------------------------------------------------------------ark lane                                                                                                                                                                                              -----------------------------------------------------------------------------------------------plan of discontinuance east line O.C.R.R. to Channel of Acushnet River</t>
  </si>
  <si>
    <t>Front to Water</t>
  </si>
  <si>
    <t>plan showing sewer in Ark lane</t>
  </si>
  <si>
    <t xml:space="preserve">Water to Second </t>
  </si>
  <si>
    <t xml:space="preserve">                                                 --------C                                                ---------                             744</t>
  </si>
  <si>
    <t>308                                                                                    ------------287                                             ------------744</t>
  </si>
  <si>
    <t>7/25/1901                                                    ---------------------------_                                                        ---------------------------_</t>
  </si>
  <si>
    <t>plan showing owners an valuation (assessors for 1901)                                                                                            -----------------------------------------------------------------------------------------------blue print of above                                                                                                                           -----------------------------------------------------------------------------------------------profile of Surface etc.</t>
  </si>
  <si>
    <t>Water St. to Acushnet Ave.</t>
  </si>
  <si>
    <t>plan showing spacing of fence post holes and grade of retaining wall around Water Works Yard</t>
  </si>
  <si>
    <t>Arlington St.</t>
  </si>
  <si>
    <t>Belleville Rd. to Irvington St.</t>
  </si>
  <si>
    <t>plan and profile of layout</t>
  </si>
  <si>
    <t>Query to Irvington</t>
  </si>
  <si>
    <t>Plan and Profile of Layout</t>
  </si>
  <si>
    <t>Shaw to Irvington</t>
  </si>
  <si>
    <t>4817                                        ------------4798</t>
  </si>
  <si>
    <t>proposed location                                                                                                                                                                                                             -----------------------------------------------------------------------------------------------Plan and profile of layout</t>
  </si>
  <si>
    <t>Armory Site</t>
  </si>
  <si>
    <t>N.W. Cor.Pleasant and Sycamore</t>
  </si>
  <si>
    <t>3876                                                                                              ------------3721                                            ------------5001                                                                        ------------434                                                              ------------4853</t>
  </si>
  <si>
    <t xml:space="preserve">                                                           ---------_                                                                         ---------_                                                   ---------T                                              ---------_</t>
  </si>
  <si>
    <t>Giving divisions and names of adjacent abutters                                                                                                                                        -----------------------------------------------------------------------------------------------Proposed site old muchants bank bldg.                                                                                                                          -----------------------------------------------------------------------------------------------St. curbing around lot                                                                                                                                         -----------------------------------------------------------------------------------------------Plan of steel roof framing                                                                                                                                        -----------------------------------------------------------------------------------------------plan-tracing showing angles and measurements in the drill shed</t>
  </si>
  <si>
    <t>N. Cor. Pleasant + Sycamore</t>
  </si>
  <si>
    <t>326                                                 ------------326                                       ------------4901</t>
  </si>
  <si>
    <t>T                                                                                                                         ---------T                                      ---------T</t>
  </si>
  <si>
    <t>Tracings of Propety of Humphrey Linden Alt: Henry W Mason + J. Swift                                              -----------------------------------------------------------------------------------------------W.S. Purchase N of Maxfield Traacings of property of Elizabeth Williams Russels, Burbank hiers, Hatch + Vangban                                                                                                                                                        -----------------------------------------------------------------------------------------------Tracings showing accepted site on two seprate lots</t>
  </si>
  <si>
    <t>Ark Lane Proposition</t>
  </si>
  <si>
    <t>Plan of Property on N. Side of Ark Lane Between Water And Second Sts.</t>
  </si>
  <si>
    <t xml:space="preserve">S.W. Cor. Pleasant and Campbell </t>
  </si>
  <si>
    <t>Tracing of property of Heirs of Jacob B Hadley                                                                                                                      -----------------------------------------------------------------------------------------------Square Acushnet Ave. , Second high and Kempton Sts. property of Thompson, King,Caswell</t>
  </si>
  <si>
    <t xml:space="preserve">E.S Pleasant - Hillman to Maxfield </t>
  </si>
  <si>
    <t>Property of Ryan Perkins Heirs, Weeks Williams, Reynolds and Ellis Heirs                                                                                 -----------------------------------------------------------------------------------------------      N.S. North - Purchase to Pleasant Ashley, Church and Swift</t>
  </si>
  <si>
    <t xml:space="preserve">E.S. Purchase-Maxfield St. N. </t>
  </si>
  <si>
    <t>property of Mc Cullough and Kelleher Weeks and Beetle                                                                                            -----------------------------------------------------------------------------------------------Square bounded by Ark Ln.                                                                                                                                 -----------------------------------------------------------------------------------------------Second St. North St. and Water St.                                                                                                                                   -----------------------------------------------------------------------------------------------Square bounded by Rodman, Water, Elm and Front Sts.</t>
  </si>
  <si>
    <t>Square bounded by Water, Elm, Front and Rodman                                                                         -----------------------------------------------------------------------------------------------Square-Middle, Acushnet ave, High, and Second Sts.</t>
  </si>
  <si>
    <t>Old Merchant's Bank Bldg.</t>
  </si>
  <si>
    <t>Plan of Block Bounded by Front, Water,Hamilton, and Rodman Sts.</t>
  </si>
  <si>
    <t>Armour Bldg</t>
  </si>
  <si>
    <t xml:space="preserve">                                                         ---------_</t>
  </si>
  <si>
    <t>3828                                       ------------310</t>
  </si>
  <si>
    <t>Plan and Profile of proposed spur Track at Armour bldg.                                                                                                                                                                                                           -----------------------------------------------------------------------------------------------plan of spur Track</t>
  </si>
  <si>
    <t>Amour St.</t>
  </si>
  <si>
    <t xml:space="preserve">Arnold to Union </t>
  </si>
  <si>
    <t xml:space="preserve">Profile of surface and Grade </t>
  </si>
  <si>
    <t>Arnoff St.</t>
  </si>
  <si>
    <t>Bartlett to Acushnet Ave.</t>
  </si>
  <si>
    <t>Arnold Pl.</t>
  </si>
  <si>
    <t>Arnold St. to Rotch Ct.</t>
  </si>
  <si>
    <t xml:space="preserve">                                                                                                                        ---------T</t>
  </si>
  <si>
    <t>833                                                        ------------161</t>
  </si>
  <si>
    <t>Plan and Profile of Layout                                                                                                                             -----------------------------------------------------------------------------------------------Plan in Tracing Case</t>
  </si>
  <si>
    <t>In the Rotch Property</t>
  </si>
  <si>
    <t>Profile of Surface and Grade of Street in Rotch Property</t>
  </si>
  <si>
    <t>Arnold and Union St.</t>
  </si>
  <si>
    <t>Cleaning and Lining for Exsisting water mains</t>
  </si>
  <si>
    <t>Nov. - 1988</t>
  </si>
  <si>
    <t>Arnold St.</t>
  </si>
  <si>
    <t>N.W. Cor. County St.</t>
  </si>
  <si>
    <t>Tracing showing improvement of Cor. Removal of Fence atc.</t>
  </si>
  <si>
    <t xml:space="preserve">County to Cottage </t>
  </si>
  <si>
    <t>Plan + Profile Copied from City Clerk's Book of Plans</t>
  </si>
  <si>
    <t xml:space="preserve">S.S. Orchard to Cottage </t>
  </si>
  <si>
    <t xml:space="preserve">                                             ---------A</t>
  </si>
  <si>
    <t>50361                                            ------------210</t>
  </si>
  <si>
    <t xml:space="preserve">Profile and Grade of Curb                                                                                                                                                                                                                               -----------------------------------------------------------------------------------------------Street Construction </t>
  </si>
  <si>
    <t>Orchard St. to Ash St.</t>
  </si>
  <si>
    <t>Profile for Paving</t>
  </si>
  <si>
    <t>Cottage to Ash</t>
  </si>
  <si>
    <t xml:space="preserve">                                                        ---------A</t>
  </si>
  <si>
    <t>50087                                               ------------210</t>
  </si>
  <si>
    <t>Profile showing surface                                                                                                                                                               -----------------------------------------------------------------------------------------------Street Construction</t>
  </si>
  <si>
    <t xml:space="preserve">Ash to Ruth </t>
  </si>
  <si>
    <t>Profile and Sections</t>
  </si>
  <si>
    <t>At Ash St.</t>
  </si>
  <si>
    <t>D                                      ---------T</t>
  </si>
  <si>
    <t>508                                       ------------387</t>
  </si>
  <si>
    <t>Detail of St. Railway Curve                                                                                                                                                                                              -----------------------------------------------------------------------------------------------Same as Above</t>
  </si>
  <si>
    <t>At Chancery St.</t>
  </si>
  <si>
    <t>Plan-Tracing Showing Proposed Connection of Tripps Book Relief Sewer</t>
  </si>
  <si>
    <t>Tremont to James</t>
  </si>
  <si>
    <t>Showing Grade</t>
  </si>
  <si>
    <t>Ashley Blv. Pl.</t>
  </si>
  <si>
    <t>Record of Drawings- Site Layout, Grading + Utility plan, Landscaping plan, etc.</t>
  </si>
  <si>
    <t>Ashley Park Rehabilitation</t>
  </si>
  <si>
    <t xml:space="preserve">Exsisting Conditions/ Demolition plan, Layout, Grading and Planting Plan And Details </t>
  </si>
  <si>
    <t>May. - 1992</t>
  </si>
  <si>
    <t>Ash St.</t>
  </si>
  <si>
    <t>Bedford to Hawthorn</t>
  </si>
  <si>
    <t>T                                         ---------A</t>
  </si>
  <si>
    <t>394                                      ------------71</t>
  </si>
  <si>
    <t>Copy of Part of plots 40+41 Showing area bounded by Allen, Borden, Bedford, Ash, Hawthorn + Orchard                                                                                                                       -----------------------------------------------------------------------------------------------Profile of Surface and grade</t>
  </si>
  <si>
    <t>Chancery to Park</t>
  </si>
  <si>
    <t>Profile Showing surface of Street steps and curb on Both sides</t>
  </si>
  <si>
    <t>Hawthorn to Maple</t>
  </si>
  <si>
    <t>Profile of Surface and Grade</t>
  </si>
  <si>
    <t xml:space="preserve">Maple to Clinton </t>
  </si>
  <si>
    <t>Profile of surface and grade</t>
  </si>
  <si>
    <t xml:space="preserve">Clinton to Arnold </t>
  </si>
  <si>
    <t>At union and Arnold St.</t>
  </si>
  <si>
    <t>D                                           ---------T                                                                                               ---------Cogg.</t>
  </si>
  <si>
    <t>508                                            -----------387                                          ------------4</t>
  </si>
  <si>
    <t>Details of St. Railway Curve                                                                                                                            -----------------------------------------------------------------------------------------------Same as Above                                                                                                                                                   -----------------------------------------------------------------------------------------------Jas. Arnold Est.</t>
  </si>
  <si>
    <t>Plan and profile of Layout</t>
  </si>
  <si>
    <t xml:space="preserve">Union to Kempton </t>
  </si>
  <si>
    <t>Plan-Tracing Showing location of Union St. Railway Co.</t>
  </si>
  <si>
    <t>Union to Court</t>
  </si>
  <si>
    <t xml:space="preserve">Court to Morgan </t>
  </si>
  <si>
    <t>Street Construction</t>
  </si>
  <si>
    <t>Morgan to Elm</t>
  </si>
  <si>
    <t>634                              ------------188</t>
  </si>
  <si>
    <t xml:space="preserve">               ---------A</t>
  </si>
  <si>
    <t xml:space="preserve">Plan showing drainage                                                                                                                                                                             -----------------------------------------------------------------------------------------------St. Construction </t>
  </si>
  <si>
    <t>At Elm St.</t>
  </si>
  <si>
    <t>D                   ---------T                                      ---------A</t>
  </si>
  <si>
    <t>508                        ------------388                                        ------------188</t>
  </si>
  <si>
    <t xml:space="preserve">Detail of St. Railway Tracks                                                                                                                                              -----------------------------------------------------------------------------------------------detail of St. R.R. Curve                                                                                                                     -----------------------------------------------------------------------------------------------St. Construction </t>
  </si>
  <si>
    <t xml:space="preserve">Elm to Middle </t>
  </si>
  <si>
    <t>St. construction</t>
  </si>
  <si>
    <t>Middleto Kempton</t>
  </si>
  <si>
    <t>Hillman St. to Maxfield St.</t>
  </si>
  <si>
    <t>5104                                                  ------------4519                                             ------------608</t>
  </si>
  <si>
    <t>Plan of city yard showing                                                                                                                                                        -----------------------------------------------------------------------------------------------buildings, sewer and water                                                                                                                                 -----------------------------------------------------------------------------------------------plan of brick bldg. on Stable lot</t>
  </si>
  <si>
    <t>Ashland Place</t>
  </si>
  <si>
    <t xml:space="preserve">county to ashland </t>
  </si>
  <si>
    <t>Tracing plan and profile of layout</t>
  </si>
  <si>
    <t>Ashland St.</t>
  </si>
  <si>
    <t>Changed to Summer St.</t>
  </si>
  <si>
    <t>at Summer</t>
  </si>
  <si>
    <t>Tracing -Curve for Street Railroad Exten</t>
  </si>
  <si>
    <t>Durfee to Weld</t>
  </si>
  <si>
    <t xml:space="preserve">                                   ---------A</t>
  </si>
  <si>
    <t>4560                                    ------------206</t>
  </si>
  <si>
    <t>two plans of walls in front of no.126 E. side for Dmg. Suit                                                                                              -----------------------------------------------------------------------------------------------St. Construction</t>
  </si>
  <si>
    <t>Robeson to Weld</t>
  </si>
  <si>
    <t xml:space="preserve">                                               ---------A</t>
  </si>
  <si>
    <t>500057                                     ------------206</t>
  </si>
  <si>
    <t>Profile showing grade for Car track                                                                                                                                     -----------------------------------------------------------------------------------------------St. Construction</t>
  </si>
  <si>
    <t>Weld to Contemplated st. about 3050' N. of Weld St.</t>
  </si>
  <si>
    <t>Plan showing stone Walls and intersecting Sts.</t>
  </si>
  <si>
    <t xml:space="preserve">Clark to Penniman </t>
  </si>
  <si>
    <t>Plan and Profile of Layout 40'</t>
  </si>
  <si>
    <t>Clark to North of Adams</t>
  </si>
  <si>
    <t>Plan showing calculation to find amount of excavation</t>
  </si>
  <si>
    <t>Clark to Nauset</t>
  </si>
  <si>
    <t>Plan-Profile showing surface and grade</t>
  </si>
  <si>
    <t xml:space="preserve">Clark to Sawyer </t>
  </si>
  <si>
    <t>plan- blueprint showing proposed location of Union st Railway Co. Tracks</t>
  </si>
  <si>
    <t xml:space="preserve">Penniman to Cedar Grove </t>
  </si>
  <si>
    <t>plan and Profile of layout 40'</t>
  </si>
  <si>
    <t xml:space="preserve">                              ---------                            T</t>
  </si>
  <si>
    <t>4808                                                 ------------423</t>
  </si>
  <si>
    <t>plan-tracing showing curbing for S.E. Cor.                                                                                 -----------------------------------------------------------------------------------------------S.E.C. plan- tracing showing curves for Union St. Railway Co.</t>
  </si>
  <si>
    <t xml:space="preserve">Adam to Sawyer </t>
  </si>
  <si>
    <t>plan 60 Scale, on detail paper of area bounded by Peckham St. Mt. Pleasant St, Fall River R.R. and Purchase St.</t>
  </si>
  <si>
    <t>Sawyer to Tallman</t>
  </si>
  <si>
    <t>Tallman to Nauset</t>
  </si>
  <si>
    <t>Cedar Grove to Peckham</t>
  </si>
  <si>
    <t xml:space="preserve">                                                                  </t>
  </si>
  <si>
    <t xml:space="preserve">50125                               ------------529                             ------------1019                                            ------------3711 </t>
  </si>
  <si>
    <t xml:space="preserve">                                                      ---------------------------_                                                                      ---------------------------1893                                                              ---------------------------_</t>
  </si>
  <si>
    <t>profile showing surface and grade established                                                                                                      -----------------------------------------------------------------------------------------------Showing surface and grade as established                                                                                                                                               -----------------------------------------------------------------------------------------------Profile given Alderman Duff                                                                                                                    -----------------------------------------------------------------------------------------------plan and Profile of layout 40'</t>
  </si>
  <si>
    <t>At Peckham St.</t>
  </si>
  <si>
    <t>A                                  ---------T                                   ---------_</t>
  </si>
  <si>
    <t>169                                         ------------423                                     ------------4803</t>
  </si>
  <si>
    <t>Profile showing grades given Union St. Railway Co.                                                                                        -----------------------------------------------------------------------------------------------Plan tracing showing curves for Union St. Railway Co. at S.E.C.                                                                                      -----------------------------------------------------------------------------------------------Plan tracing showing curbing for S.E.C.</t>
  </si>
  <si>
    <t>Peckham St. to Tallman St.</t>
  </si>
  <si>
    <t>Plan and Profile for Layout [tracing]</t>
  </si>
  <si>
    <t>Peckham to Coggeshall</t>
  </si>
  <si>
    <t xml:space="preserve">                                        ---------D</t>
  </si>
  <si>
    <t>3711                       ------------32</t>
  </si>
  <si>
    <t>Plan and profile of Layout 40'                                                                                                             -----------------------------------------------------------------------------------------------Plan 60 Scale, on detail paper of area bounded by peckham St. Mt. Pleasant St. Fallriver R.R. and Purchase St.</t>
  </si>
  <si>
    <t xml:space="preserve">Peckham to Coggeshall </t>
  </si>
  <si>
    <t>50125                             ------------529                   ------------1019</t>
  </si>
  <si>
    <t>Showing surface and grade as est.                                                                                                                -----------------------------------------------------------------------------------------------showing surface and grade as Est.                                                                                                                     -----------------------------------------------------------------------------------------------profile given Alderman Duff</t>
  </si>
  <si>
    <t>2/1/1894</t>
  </si>
  <si>
    <t xml:space="preserve">Profile made for A.C. Perry Chm. City Prop. Com. </t>
  </si>
  <si>
    <t>Tallman St. to Nauset St.</t>
  </si>
  <si>
    <t>to Nauset St.</t>
  </si>
  <si>
    <t>Plan-tracing General plan for Cutup</t>
  </si>
  <si>
    <t>Plan and Profile of 50' layout</t>
  </si>
  <si>
    <t>Coggeshall to Adams</t>
  </si>
  <si>
    <t xml:space="preserve">                                       ---------D                  ---------_</t>
  </si>
  <si>
    <t>3771                  ------------32                           ------------3791</t>
  </si>
  <si>
    <t>Plan and profile of Layout 40'                                                                                                             -----------------------------------------------------------------------------------------------Plan 60 Scale, on detail paper of area bounded by peckham St. Mt. Pleasant St. Fallriver R.R. and Purchase St.                                                                                                              -----------------------------------------------------------------------------------------------Plan and Profile of 50' Layout</t>
  </si>
  <si>
    <t xml:space="preserve">Adams to Sawyer </t>
  </si>
  <si>
    <t>Plan and profile of 50' Layout</t>
  </si>
  <si>
    <t>Coggeshall to Sawyer</t>
  </si>
  <si>
    <t xml:space="preserve">                                                ---------D</t>
  </si>
  <si>
    <t>961                ------------32</t>
  </si>
  <si>
    <t>Plan                                                                                                                                                                                                                    ----------------------------------------------------------------------------------------------- Plan 60 Scale, on detail paper of area bounded by peckham St. Mt. Pleasant St. Fallriver R.R. and Purchase St.</t>
  </si>
  <si>
    <t xml:space="preserve">Sawyer to Tallman </t>
  </si>
  <si>
    <t>Plan and Profile of 50' Layout</t>
  </si>
  <si>
    <t>Robeson to Hazard</t>
  </si>
  <si>
    <t>1037                                                 ------------50344</t>
  </si>
  <si>
    <t>Showing Grades                                                                                                                                                          ----------------------------------------------------------------------------------------------- Profile showing surface and Grade</t>
  </si>
  <si>
    <t>Ashland Ter.</t>
  </si>
  <si>
    <t>Weld to Clark</t>
  </si>
  <si>
    <t>Myrtle to Ashland</t>
  </si>
  <si>
    <t>Ashley Blv.</t>
  </si>
  <si>
    <t>S.E. Cor. Ashley Blv. Taking to widen radius</t>
  </si>
  <si>
    <t>Plan showing land for Fire Station #9</t>
  </si>
  <si>
    <t>Logan to Cedar Grove Propsed new Curbline on E. Side</t>
  </si>
  <si>
    <t>(W.S.) 70.6' S.l Deane St.</t>
  </si>
  <si>
    <t>10' wide - for utiliy purposes granted to Common wealth Electric over City owned Parcel 98/L114</t>
  </si>
  <si>
    <t>(W.S.) 40.03' S.l Deane St.</t>
  </si>
  <si>
    <t>15' Wide- for utility purposes (sewer and water services) granted to benefit Assessor's Plot 98/Ls57 over City owned Parcel Plot 98/L114</t>
  </si>
  <si>
    <t>Glennon St. to Query St.</t>
  </si>
  <si>
    <t>Tracing, Showing grades and surface of Lincoln school lot</t>
  </si>
  <si>
    <t>Glennon to Princeton</t>
  </si>
  <si>
    <t>St. Construction 1928</t>
  </si>
  <si>
    <t>Clifford St. to Princeton St.</t>
  </si>
  <si>
    <t>Profile of house built above grade</t>
  </si>
  <si>
    <t>Irvington St. to Carlisle St.</t>
  </si>
  <si>
    <t>5447                                5448</t>
  </si>
  <si>
    <t>Plan of Land on West Side Sold by City</t>
  </si>
  <si>
    <t>At Chaffee St.</t>
  </si>
  <si>
    <t>Plan showing proposed traffc Signs</t>
  </si>
  <si>
    <t>Tarkiln Hill Rd. to Acushnet Ave</t>
  </si>
  <si>
    <t>Construction plans for Paving P.W.A.</t>
  </si>
  <si>
    <t>Tarkiln Hill Rd to Acushnet Ave.</t>
  </si>
  <si>
    <t>A                        ---------A</t>
  </si>
  <si>
    <t>75                      -----------79</t>
  </si>
  <si>
    <t>Plan-Chaffee to Acushnet Ave. for Construction                                                                                        ----------------------------------------------------------------------------------------------- Profiles</t>
  </si>
  <si>
    <t>Tarkiln Hill Rd to inters. Of A.M Bessette Mem. Hwy. (Rte. 140)</t>
  </si>
  <si>
    <t>H1</t>
  </si>
  <si>
    <t>31,32</t>
  </si>
  <si>
    <t>Ashley Farm</t>
  </si>
  <si>
    <t>T                ---------D</t>
  </si>
  <si>
    <t>440                                     ------------507</t>
  </si>
  <si>
    <t>plan-tracing showing part of Farm made from assessment plans                                                              ----------------------------------------------------------------------------------------------- Profile of surface on Ellen, Emma, Emery Sts. w of Brook Ave.</t>
  </si>
  <si>
    <t>Dartmouth, Mass.</t>
  </si>
  <si>
    <t>Showing approximate location</t>
  </si>
  <si>
    <t>Abraham Ashley Land</t>
  </si>
  <si>
    <t>Ashley Heights</t>
  </si>
  <si>
    <t>Ashley Park</t>
  </si>
  <si>
    <t xml:space="preserve">                    ---------A                                   ---------A                              ---------_</t>
  </si>
  <si>
    <t>4037                  ------------49                            ------------42                                       ------------4868</t>
  </si>
  <si>
    <t>Plan showing location and Contours                                                                                                                             -----------------------------------------------------------------------------------------------grades for west side of ball Field                                                                                                                                     ----------------------------------------------------------------------------------------------- Plan for grading south part by W.P.A.                                                                                                                        ----------------------------------------------------------------------------------------------- Plan-tracing showing land conveyed by N.E. Cotton Yarn Co. to City of N.B.</t>
  </si>
  <si>
    <t>Ashley St.</t>
  </si>
  <si>
    <t xml:space="preserve">David to Ruth </t>
  </si>
  <si>
    <t>T                      ---------A</t>
  </si>
  <si>
    <t>399                                       ------------103</t>
  </si>
  <si>
    <t>Plan-Proposed changes of grade                                                                                                     ----------------------------------------------------------------------------------------------- profile of surface grade</t>
  </si>
  <si>
    <t>Ruth St. to Cove St.</t>
  </si>
  <si>
    <t>Profile and Grade of St.</t>
  </si>
  <si>
    <t>Ruth Ave. to Cove St.</t>
  </si>
  <si>
    <t>A                                          ---------_                                              ---------A</t>
  </si>
  <si>
    <t>14                          ------------538                        ------------25</t>
  </si>
  <si>
    <t>Showing surface and grade on land paper shwing the surface and grade                                                         ----------------------------------------------------------------------------------------------- same as above                                                                                                                                                                      ----------------------------------------------------------------------------------------------- showing surface and grade and proposed sewer</t>
  </si>
  <si>
    <t>Assessed Bldgs.</t>
  </si>
  <si>
    <t>Plans</t>
  </si>
  <si>
    <t>Assonet Rd.</t>
  </si>
  <si>
    <t>Across Turners Pond</t>
  </si>
  <si>
    <t>4586                                  ------------4523</t>
  </si>
  <si>
    <t>plan-tracing showing retaining walls and culvert                                                                                               ----------------------------------------------------------------------------------------------- Plan-tracing showing details of new supply main of N.B. Water Works</t>
  </si>
  <si>
    <t>Atlantic Wharf Prop.</t>
  </si>
  <si>
    <t>Morgan's Ln. to Cannon</t>
  </si>
  <si>
    <t>Plan- tracing Showing Atlantic Wharf property</t>
  </si>
  <si>
    <t>Auburn St.</t>
  </si>
  <si>
    <t>Rockdale Ave. to Hathaway Blv.</t>
  </si>
  <si>
    <t>profile St. construction</t>
  </si>
  <si>
    <t>Hathaway Blv. W.ly 669.3</t>
  </si>
  <si>
    <t>Sewer and surface Drains</t>
  </si>
  <si>
    <t>Augustine Farm</t>
  </si>
  <si>
    <t xml:space="preserve">Valley View Drive </t>
  </si>
  <si>
    <t>Prelim. And Defin. Plans</t>
  </si>
  <si>
    <t>Austin St.</t>
  </si>
  <si>
    <t xml:space="preserve">Pleasant to State </t>
  </si>
  <si>
    <t xml:space="preserve">Showing Drainage System </t>
  </si>
  <si>
    <t xml:space="preserve">At cor. Of Wilson </t>
  </si>
  <si>
    <t>911                         ------------912                           ------------913</t>
  </si>
  <si>
    <t>plan showing filling on sidewalk                                                                                                                ----------------------------------------------------------------------------------------------- plan showing houses                                                                                                                                 ----------------------------------------------------------------------------------------------- plan showing change of grade</t>
  </si>
  <si>
    <t>Wilson to Shawmut Ave.</t>
  </si>
  <si>
    <t>Shawmut Ave. to Cem.</t>
  </si>
  <si>
    <t>3882                                ------------50315</t>
  </si>
  <si>
    <t>Plan profile and grade of Layout                                                                                                                                  ----------------------------------------------------------------------------------------------- plan of surface and grade</t>
  </si>
  <si>
    <t>Automatic Telephone</t>
  </si>
  <si>
    <t>Elm to Maxfield</t>
  </si>
  <si>
    <t>Plan showing location of Manholes</t>
  </si>
  <si>
    <t xml:space="preserve">Automatic Telephone Co. </t>
  </si>
  <si>
    <t>Conduits</t>
  </si>
  <si>
    <t>Tracing of location of the conduit of the automtic Tel. Co., Bell Tell. Co. and Electric Light Co.</t>
  </si>
  <si>
    <t xml:space="preserve">Submarine Cable </t>
  </si>
  <si>
    <t>plan-blueprint showing proposed location of submarine cable , across channel 1 of Acushnet River</t>
  </si>
  <si>
    <t>Automobiles</t>
  </si>
  <si>
    <t>plan for parking Municipal lot                                                                                                          ----------------------------------------------------------------------------------------------- section where only allowed to stand for certain lengths of time</t>
  </si>
  <si>
    <t xml:space="preserve">Aviation Field </t>
  </si>
  <si>
    <t>Plan showing proposed aviation field- south of plainville Rd. and East of Shawmut Ave.</t>
  </si>
  <si>
    <t>Aviation Way</t>
  </si>
  <si>
    <t xml:space="preserve">Aviation way area sewers </t>
  </si>
  <si>
    <t>Jun. - 1997</t>
  </si>
  <si>
    <t>Surrounding area Contours</t>
  </si>
  <si>
    <t>G</t>
  </si>
  <si>
    <t>Area Sewer Betterment Project</t>
  </si>
  <si>
    <t>Diagram prepared as Part of handout for city council meeting</t>
  </si>
  <si>
    <t>Area Sewers</t>
  </si>
  <si>
    <t>630A</t>
  </si>
  <si>
    <t>(includes: Hammond St., Cox St. , Haskeu St. , England St. , Downey St., Whitelock St., Bonin St. and 2 Easements)</t>
  </si>
  <si>
    <t>Proposed:1997                                                            Revision:1998</t>
  </si>
  <si>
    <t xml:space="preserve">as- Builts (Mylars) </t>
  </si>
  <si>
    <t>H2</t>
  </si>
  <si>
    <t>1999-2001</t>
  </si>
  <si>
    <t>AS-bults (Hard Copy)</t>
  </si>
  <si>
    <t>630C</t>
  </si>
  <si>
    <t>Betterment Plans-Assessed</t>
  </si>
  <si>
    <t>630B</t>
  </si>
  <si>
    <t>Avon St.</t>
  </si>
  <si>
    <t>Frank to Rockdale Ave.</t>
  </si>
  <si>
    <t>Profile Showing Surface</t>
  </si>
  <si>
    <t>Balls Cor.</t>
  </si>
  <si>
    <t>plan for improvement of Sidewalk</t>
  </si>
  <si>
    <t>Bannister St.</t>
  </si>
  <si>
    <t>Tracing Plans of land belonging to John W. Bannister</t>
  </si>
  <si>
    <t xml:space="preserve">Peckham Sto Coggeshal </t>
  </si>
  <si>
    <t>Plan of proposed school house lot made for A. C. Perry Chairman City Property Com.</t>
  </si>
  <si>
    <t>Bank Wall</t>
  </si>
  <si>
    <t>Cove Rd., County St. to Orchard St.</t>
  </si>
  <si>
    <t>Plan and profile of Bank Wall</t>
  </si>
  <si>
    <t>Bar Neck</t>
  </si>
  <si>
    <t>Wood's Hole, Mass.</t>
  </si>
  <si>
    <t xml:space="preserve">Tracing a copy of original plan of E. Swift </t>
  </si>
  <si>
    <t>Barker's Ct.</t>
  </si>
  <si>
    <t>Second to Acushnet Ave.</t>
  </si>
  <si>
    <t>4573                                ------------4685</t>
  </si>
  <si>
    <t>Plan showing ownership and areas of square - Second, willam, Acushnet ave and Barker's Ct.                                                                                                                                                  ----------------------------------------------------------------------------------------------- Plan-Tracing indicating property owners on Barker Ct.</t>
  </si>
  <si>
    <t xml:space="preserve">Buttonwood Park </t>
  </si>
  <si>
    <t>4800                        ------------4800               ------------4871</t>
  </si>
  <si>
    <t>Plan Showing Arrangement of Roadway around statue - and Curb detail                                                                           ----------------------------------------------------------------------------------------------- Blueprint-showing curb,number of peices, Etc.                                                                                                                                  ----------------------------------------------------------------------------------------------- Plan-Tracing of Proposed location of Barnard Monument</t>
  </si>
  <si>
    <t>Barnard Statue</t>
  </si>
  <si>
    <t>Barnard St.</t>
  </si>
  <si>
    <t>Acushnet Ave. to Bloomfield St.</t>
  </si>
  <si>
    <t>Plan of School lot and Murphy land</t>
  </si>
  <si>
    <t>Barnet Blvd.</t>
  </si>
  <si>
    <t>Industrial Park</t>
  </si>
  <si>
    <t>Mar. - 1983</t>
  </si>
  <si>
    <t xml:space="preserve">Extention and utilities program- record of Drawings </t>
  </si>
  <si>
    <t xml:space="preserve">Extension </t>
  </si>
  <si>
    <t>Extention Sewer Plans</t>
  </si>
  <si>
    <t>Barometer</t>
  </si>
  <si>
    <t>Elevation 99 Barometer in Municipal Bldg. Tracing of Recording Chart</t>
  </si>
  <si>
    <t>Self Recording</t>
  </si>
  <si>
    <t>5351                    ------------5001</t>
  </si>
  <si>
    <t>Copy of Record                                                                                                                                                                       ----------------------------------------------------------------------------------------------- Record of Barometer</t>
  </si>
  <si>
    <t>Sept. - 1904                                        ---------------------------Sept. 14,15,16 - 1904</t>
  </si>
  <si>
    <t>Barred Zone</t>
  </si>
  <si>
    <t>Potomska to Kilburn St.</t>
  </si>
  <si>
    <t>Plan showing alien Enemy Barred Zone. 800' Scale</t>
  </si>
  <si>
    <t>Barrett St.</t>
  </si>
  <si>
    <t>Sewer, As- Builts</t>
  </si>
  <si>
    <t>H3</t>
  </si>
  <si>
    <t>Bartlett St.</t>
  </si>
  <si>
    <t>From Stanley St. to Mt. Pleasant St.</t>
  </si>
  <si>
    <t>Land Court Cut-up</t>
  </si>
  <si>
    <t>Plan of proposed taking for recreation purposes</t>
  </si>
  <si>
    <t>Profile on town line Homestead st. to Town bound in Peckham Orchard</t>
  </si>
  <si>
    <t xml:space="preserve">Acushnet Ave. to Winston </t>
  </si>
  <si>
    <t>Profile and Grade</t>
  </si>
  <si>
    <t>Basin (Settling)</t>
  </si>
  <si>
    <t>"As Built Plan" of Purposed Settling basin Chamber for Grit removal at Treatment Plant</t>
  </si>
  <si>
    <t>Bates St.</t>
  </si>
  <si>
    <t>Healy to Merrill</t>
  </si>
  <si>
    <t>Profile and grade</t>
  </si>
  <si>
    <t>Merrill to Acushnet Ave.</t>
  </si>
  <si>
    <t>Bathymetric Survey Plan</t>
  </si>
  <si>
    <t>New Bedford Harbor Tibbets Engineering Co.</t>
  </si>
  <si>
    <t>"in Drafting Room"</t>
  </si>
  <si>
    <t>Bath house</t>
  </si>
  <si>
    <t>Public</t>
  </si>
  <si>
    <t>4508                   ------------5346                              ------------3424</t>
  </si>
  <si>
    <t xml:space="preserve">Plan and Specifications for relocation of Public Bath houses on Clarks Point (east Beach)                                                                                                                                                                                                           ----------------------------------------------------------------------------------------------- Tracing-Proposed retaining wall S. of Bath house (west Beach)                                                                                 ----------------------------------------------------------------------------------------------- Plan showing improvement of Beach (West Beach)                                                                      </t>
  </si>
  <si>
    <t xml:space="preserve">E. French Ave. </t>
  </si>
  <si>
    <t>4581                        ------------5346                           ------------5349                    ------------5350</t>
  </si>
  <si>
    <t>Plan(This is for East Beach)                                                                                                                                ----------------------------------------------------------------------------------------------- Plan Municipal Bath house Reaining wall (west Beach)                                                                                            ----------------------------------------------------------------------------------------------- Plan showing levels on Wharf (west Beach)                                                                                          ----------------------------------------------------------------------------------------------- Plan of Wharf Showing levels and grades for Granolithic top (west Beach)</t>
  </si>
  <si>
    <t>Bay State Railway</t>
  </si>
  <si>
    <t>Lakeside Park</t>
  </si>
  <si>
    <t>D                                    ---------_</t>
  </si>
  <si>
    <t>47                         ------------5001</t>
  </si>
  <si>
    <t>Tracing-Negative showing Street Railway lines in and Near N.B.                                                                         ----------------------------------------------------------------------------------------------- Tracing property</t>
  </si>
  <si>
    <t>Bay St.</t>
  </si>
  <si>
    <t>Dartmouth to Cottage</t>
  </si>
  <si>
    <t>Plan and profile of layout See accepted Streets</t>
  </si>
  <si>
    <t>Cottage to Ward</t>
  </si>
  <si>
    <t>Accepted(?) Plan and Profile</t>
  </si>
  <si>
    <t xml:space="preserve">Cottage to Borden </t>
  </si>
  <si>
    <t>50026                    ------------553</t>
  </si>
  <si>
    <t>Surface and Grade as Accepted                                                                                                                                                          ----------------------------------------------------------------------------------------------- Surface and Grade as Accepted</t>
  </si>
  <si>
    <t>Borden to Ward</t>
  </si>
  <si>
    <t>50027                    ------------553</t>
  </si>
  <si>
    <t>Baylies Sq.</t>
  </si>
  <si>
    <t>Bayview St.</t>
  </si>
  <si>
    <t xml:space="preserve">Rodney French Blv. To Point </t>
  </si>
  <si>
    <t>Bay Village</t>
  </si>
  <si>
    <t>Site Plan (numbering System)</t>
  </si>
  <si>
    <t>Beacon Ave.</t>
  </si>
  <si>
    <t>Ruth Ave. to E. French Ave.</t>
  </si>
  <si>
    <t>A                                ---------_                                        ---------A                               ---------_</t>
  </si>
  <si>
    <t>14                                                  ------------546               ------------25                        ------------859</t>
  </si>
  <si>
    <t>Showing Surface and grade                                                                                                                                    ----------------------------------------------------------------------------------------------- On bond paper, showing surface and grade established                                                                          ----------------------------------------------------------------------------------------------- showing surfce and grade                                                                                                                        ----------------------------------------------------------------------------------------------- and proposed sewer layout</t>
  </si>
  <si>
    <t>Beacon M.F.G. Co.</t>
  </si>
  <si>
    <t>A                         ---------F</t>
  </si>
  <si>
    <t>98                      ------------125</t>
  </si>
  <si>
    <t>blueprint of survey of Mill Property by A.B. Drake Shaws New Location of Suchase St.                                                                                                                                                                  -----------------------------------------------------------------------------------------------Mill Site Plan</t>
  </si>
  <si>
    <t>Beacon Mill Property</t>
  </si>
  <si>
    <t>5867                  ------------5852</t>
  </si>
  <si>
    <t>Plan Showing Portion Sold By the City to Textile Warehouse Corp.                                                                          -----------------------------------------------------------------------------------------------Beacon Mill Lot Land court sub- Division Plan</t>
  </si>
  <si>
    <t>Beacon St.</t>
  </si>
  <si>
    <t>From Bacon St. E.ly to Purchase St a 20' Wide Easement for Drainage through Private Property</t>
  </si>
  <si>
    <t>1936A</t>
  </si>
  <si>
    <t>Bedford St.</t>
  </si>
  <si>
    <t>Acushnet Ave. to Fourth St.</t>
  </si>
  <si>
    <t>Plan-Tracing showing location of Union St. Railway Co</t>
  </si>
  <si>
    <t>(S.S) 25.30' E./ Pleasant St.</t>
  </si>
  <si>
    <t>20' Wide- for utility Purposes Granted to NSTAR Electric over City Owned Parcel Plot 41/ L207</t>
  </si>
  <si>
    <t xml:space="preserve">Sixth to County </t>
  </si>
  <si>
    <t>A                           ---------_                             ---------A</t>
  </si>
  <si>
    <t>239                               ------------6007            ------------181</t>
  </si>
  <si>
    <t>Plan of Prob in Sidewalk in Front of Engine House                                                                                                         -----------------------------------------------------------------------------------------------Plan of Granolithic Walk in Front of Engine House, No.4                                                        -----------------------------------------------------------------------------------------------Profile Showing Grade for U.S. Ry. Co.</t>
  </si>
  <si>
    <t xml:space="preserve">S.E. Cor. Of County St. for Radius </t>
  </si>
  <si>
    <t>Plan-Sopia</t>
  </si>
  <si>
    <t>A                       ---------A                          ---------B                ---------T</t>
  </si>
  <si>
    <t>165                 ------------181                             ------------401                     ------------388</t>
  </si>
  <si>
    <t>Profile showing grades given Union St. Rail Way Co.                                                                       -----------------------------------------------------------------------------------------------Profile shoing Grade for U.S. Ry. Co.                                                                                                  -----------------------------------------------------------------------------------------------Plan of St. Ry. Curve at Green St.                                                                                                                                            -----------------------------------------------------------------------------------------------Same as Above</t>
  </si>
  <si>
    <t xml:space="preserve">Orchard to Cottage </t>
  </si>
  <si>
    <t>Profile showing surface and lcation of proposed sewer, with depths</t>
  </si>
  <si>
    <t>Orchard to Ash</t>
  </si>
  <si>
    <t>Copy of part of plaots 40+41 Showing area bounded by Allen, Borden, Bedford, Ash, Hawthorn + Orchard</t>
  </si>
  <si>
    <t>Ash to Page</t>
  </si>
  <si>
    <t>Levels + Cross Sec.</t>
  </si>
  <si>
    <t>Ash St. Meriam St.</t>
  </si>
  <si>
    <t>Plan shwing location of drains and water services</t>
  </si>
  <si>
    <t xml:space="preserve">Brigham to Brownell </t>
  </si>
  <si>
    <t>Brownell to Palmer</t>
  </si>
  <si>
    <t>4529                                      ------------3995</t>
  </si>
  <si>
    <t>Plan-tracing Showing proposed Skating pond and Playground on Allen St. Schhol lot                                                                                                                                                ----------------------------------------------------------------------------------------------- showing proposed location and grades of new school</t>
  </si>
  <si>
    <t xml:space="preserve">Cross Sec.                                                                                                                                                                                                       -----------------------------------------------------------------------------------------------Showing Condition of Allen St. School lot                                                                                                                                                               -----------------------------------------------------------------------------------------------Architect's grading plan of Allen St. School </t>
  </si>
  <si>
    <t xml:space="preserve">                                        ---------                _                                      ---------D</t>
  </si>
  <si>
    <t>4530                                                       ------------4818                                                                    ------------89</t>
  </si>
  <si>
    <t xml:space="preserve">                                                                                       --------------------------9/17/1912                                                          ---------------------------                                                                      _</t>
  </si>
  <si>
    <t>Palmer to Reed</t>
  </si>
  <si>
    <t xml:space="preserve">                           --------A</t>
  </si>
  <si>
    <t>50424                         -----------85</t>
  </si>
  <si>
    <t xml:space="preserve">Profile                                                                                                                                                   -----------------------------------------------------------------------------------------------Street Construction </t>
  </si>
  <si>
    <t xml:space="preserve">Reed to Rockdale </t>
  </si>
  <si>
    <t xml:space="preserve">Profile, St. Construction </t>
  </si>
  <si>
    <t>Rockdale to John</t>
  </si>
  <si>
    <t xml:space="preserve">Profile for St. Construction </t>
  </si>
  <si>
    <t>Rockdale Ave. to Whittier St.</t>
  </si>
  <si>
    <t>Showing Surface</t>
  </si>
  <si>
    <t>Beech St.</t>
  </si>
  <si>
    <t>Kempton to Mill</t>
  </si>
  <si>
    <t>Showing re-establishment of the grade of East side</t>
  </si>
  <si>
    <t>Maxfield N.ly</t>
  </si>
  <si>
    <t>Profile showing surface and grade</t>
  </si>
  <si>
    <t>Beetle St.</t>
  </si>
  <si>
    <t>E. French Ave to Middle Point Rd.</t>
  </si>
  <si>
    <t>Profile surface and grade established</t>
  </si>
  <si>
    <t xml:space="preserve">Acushent Ave. to Bowditch </t>
  </si>
  <si>
    <t xml:space="preserve">                                                                 --------- _                             ---------T</t>
  </si>
  <si>
    <t>50114                         ------------522                    ------------87</t>
  </si>
  <si>
    <t>Showing surface and grade established                                                                                      ----------------------------------------------------------------------------------------------- showing surface and grade established                                                                                           -----------------------------------------------------------------------------------------------tracing of layout</t>
  </si>
  <si>
    <t>At S.W. Cor. Acushnet Ave.</t>
  </si>
  <si>
    <t>4584                                         -----------4649</t>
  </si>
  <si>
    <t>Plan-tracing showing buildings of Abram Mendelson and Cordelia Vien                                               -----------------------------------------------------------------------------------------------At S.W. Cor. - Plan of property and poles</t>
  </si>
  <si>
    <t>Belair St.</t>
  </si>
  <si>
    <t>Acushnet Ave. to Wildwood Rd.</t>
  </si>
  <si>
    <t>Wildwood Rd. to Church</t>
  </si>
  <si>
    <t>Belleville Ave.</t>
  </si>
  <si>
    <t>T                                        ---------T                      ---------T                            ---------_</t>
  </si>
  <si>
    <t>102                    ------------103                       ------------278                         ------------978</t>
  </si>
  <si>
    <t xml:space="preserve">Tracing of plan in Registry of Deeds known as the plan of Belleville                                              -----------------------------------------------------------------------------------------------tracing of Copy of plan of Belleville                                                                                                          ----------------------------------------------------------------------------------------------- plan of Belleville                                                                                                                                                                                       ----------------------------------------------------------------------------------------------- Land at Belleville                                                                  </t>
  </si>
  <si>
    <t>Kilburn to Washburn</t>
  </si>
  <si>
    <t>Profile of Sewer</t>
  </si>
  <si>
    <t>Washburn St. to Coffin Ave.</t>
  </si>
  <si>
    <t>Profile of Paving</t>
  </si>
  <si>
    <t>Coggeshall to Beetle</t>
  </si>
  <si>
    <t xml:space="preserve">Beetle to Sawyer </t>
  </si>
  <si>
    <t>Holly St. to Nye St.</t>
  </si>
  <si>
    <t>Print showing gas main and conduit</t>
  </si>
  <si>
    <t>Sewer Force Main</t>
  </si>
  <si>
    <t>Plan of Reconstruction</t>
  </si>
  <si>
    <t>Davis St. N. to Hathaway St.</t>
  </si>
  <si>
    <t>D                        ---------_</t>
  </si>
  <si>
    <t>508                       ------------5849</t>
  </si>
  <si>
    <t>Plan of Property of Manomet Mills                                                                                                                                                                  -----------------------------------------------------------------------------------------------Plan of cutup of City property</t>
  </si>
  <si>
    <t>May. - 1991</t>
  </si>
  <si>
    <t>Waste Water System improvement contract No. 5 Force Main Extension</t>
  </si>
  <si>
    <t>Drainage Details</t>
  </si>
  <si>
    <t>Earle to Hathaway</t>
  </si>
  <si>
    <t>5001                         ------------4835                                 ------------4840                                      ------------4550</t>
  </si>
  <si>
    <t>Showing proposed school site                                                                                                                                     -----------------------------------------------------------------------------------------------Plan of school lot showing contours                                                                                                                  -----------------------------------------------------------------------------------------------Description and grade-school house lot                                                                                                                     -----------------------------------------------------------------------------------------------Tracing- showing land taken for school purposes</t>
  </si>
  <si>
    <t>Sawyer to Coffin Ave.</t>
  </si>
  <si>
    <t>Showing property lines of Peirce Mfg. Corp., Whitman Mills, and Soule Mill Corp.</t>
  </si>
  <si>
    <t>Sawyer to Belleville Rd.</t>
  </si>
  <si>
    <t>Tracing plan of layout</t>
  </si>
  <si>
    <t>Coffin Ave. to Belleville Rd.</t>
  </si>
  <si>
    <t xml:space="preserve">                               ---------B                                         ---------A</t>
  </si>
  <si>
    <t>976                          ------------428                  ------------145</t>
  </si>
  <si>
    <t>Showing grades to be used on and near Belleville Ave and street numbers                                                        -----------------------------------------------------------------------------------------------Showing outlet of Bel. Rd Sewer                                                                                                 -----------------------------------------------------------------------------------------------St. Construction</t>
  </si>
  <si>
    <t>At Belleville Rd.</t>
  </si>
  <si>
    <t>blueprint of Luciuta J Smith Property</t>
  </si>
  <si>
    <t>Belleville Rd. to Hadley St.</t>
  </si>
  <si>
    <t xml:space="preserve">B                    ---------B            </t>
  </si>
  <si>
    <t>58                           -----------54</t>
  </si>
  <si>
    <t>plan-blueprint showing bulkhead of nonquitt spinning Co. to be Built in Acushnet River                                                                                                                                                                                                                            -----------------------------------------------------------------------------------------------Proposed fill and salt water supply for the nonquitt Spinning Co.</t>
  </si>
  <si>
    <t>Belle Rd to Takiln Hill Rd.</t>
  </si>
  <si>
    <t>Report on petition for sewer</t>
  </si>
  <si>
    <t>N. Belleville Rd.</t>
  </si>
  <si>
    <t xml:space="preserve">                   ---------A</t>
  </si>
  <si>
    <t>5001                  ------------137</t>
  </si>
  <si>
    <t>Proposed improvement of power conduit of Nashawena Mill                                                    -----------------------------------------------------------------------------------------------same as above</t>
  </si>
  <si>
    <t>Nashawena Mfg. Co.</t>
  </si>
  <si>
    <t>Plan Showing power conduit to Cross St.</t>
  </si>
  <si>
    <t>Belleville Rd. to Shaw</t>
  </si>
  <si>
    <t>Plan showing location of Treesin St.+ Proposed widening (blueprint)                                                                  -----------------------------------------------------------------------------------------------Plan showing Land deeded to City by William Whitman A+B(blueprint)</t>
  </si>
  <si>
    <t xml:space="preserve">                    ---------A                          </t>
  </si>
  <si>
    <t>4856                                        ------------19</t>
  </si>
  <si>
    <t>Plan-tracing showing proposed cutup land between Mill Rd., Acushnet Ave., and Tarkiln Hill Rd.                                                                                                                                                                                    -----------------------------------------------------------------------------------------------Profile</t>
  </si>
  <si>
    <t xml:space="preserve">Pumping Station </t>
  </si>
  <si>
    <t>E                                   ---------_</t>
  </si>
  <si>
    <t>266                           -----------5945</t>
  </si>
  <si>
    <t>At Bellville Rd. plot 11 lot 99                                                                                                                                  -----------------------------------------------------------------------------------------------high voltage cable (pumping station has been replaced since)</t>
  </si>
  <si>
    <t>Pumpstation at foot of Belleville Rd.</t>
  </si>
  <si>
    <t>Plan showing land Taking</t>
  </si>
  <si>
    <t>Belleville Rd.</t>
  </si>
  <si>
    <t>Acushnet River to Belleville Ave.</t>
  </si>
  <si>
    <t>Plan showing sewer outlet</t>
  </si>
  <si>
    <t>E. of Belleville Ave.</t>
  </si>
  <si>
    <t>Plan of sewers and surface drains in vicinity of N.B. Rayon Co. Plan</t>
  </si>
  <si>
    <t>Belleville Ave. to Acushnet Ave.</t>
  </si>
  <si>
    <t>Between No. Front St. and Acushnet Ave.</t>
  </si>
  <si>
    <t>Acushnet Ave to Church</t>
  </si>
  <si>
    <t>plan and profile for Layout</t>
  </si>
  <si>
    <t>Bellevue St.</t>
  </si>
  <si>
    <t>E. French to Brock Ave.</t>
  </si>
  <si>
    <t>T              ---------A                 ---------A              ---------_</t>
  </si>
  <si>
    <t>444                 ------------85                           ------------1                        ------------3930</t>
  </si>
  <si>
    <t xml:space="preserve">                                                                              ---------------------------1926                                                                      ---------------------------_                                                         ---------------------------_</t>
  </si>
  <si>
    <t>Tracing plan and profile of layout                                                                                                                             -----------------------------------------------------------------------------------------------Profile E of Mina to Brock Ave. (2 Parts)                                                                                                             -----------------------------------------------------------------------------------------------Profile Rodney Fr. W. - Brock Ave.                                                                                                 -----------------------------------------------------------------------------------------------Plan and profile of layout</t>
  </si>
  <si>
    <t>Bellevue Ave.</t>
  </si>
  <si>
    <t>Brock to W. French Ave.</t>
  </si>
  <si>
    <t>Profile Showing surface and Grade</t>
  </si>
  <si>
    <t>Bench Marks</t>
  </si>
  <si>
    <t>5001                                   -----------959</t>
  </si>
  <si>
    <t>Plan showing U.S. Bench on city Wharf also Elev. Of B.M. on B+R Wharf                                                                            -----------------------------------------------------------------------------------------------Map of City bench Marks (also in 2 metal boxes in Print room)</t>
  </si>
  <si>
    <t>1022                            -----------20                                       ------------63</t>
  </si>
  <si>
    <t xml:space="preserve">                                                                        ---------N.B.4                          ---------N.B.63</t>
  </si>
  <si>
    <t>Plan and Description of bench mark on Fort Taber</t>
  </si>
  <si>
    <t>Bennett Mill</t>
  </si>
  <si>
    <t>Coggeshall St. E. of Mitchell</t>
  </si>
  <si>
    <t xml:space="preserve">                                       ---------B</t>
  </si>
  <si>
    <t>3735                             ------------142</t>
  </si>
  <si>
    <t>Plan showing location and grades of paving and other work                                                                                              -----------------------------------------------------------------------------------------------Extention of filling and reconstruction of bulkead for salt water intake</t>
  </si>
  <si>
    <t>Apr. - 1903                                                         ---------------------------_</t>
  </si>
  <si>
    <t xml:space="preserve">                             ---------F                        --------              B                              ---------C</t>
  </si>
  <si>
    <t>3766                                  ------------116                        ------------28                           ------------1101</t>
  </si>
  <si>
    <t xml:space="preserve">                                                                                ---------------------------                          _                                                                                    ---------------------------1902                                                    ---------------------------_</t>
  </si>
  <si>
    <t>Plan of property belonging to the New England Cotton Yarn Co.                                                                       -----------------------------------------------------------------------------------------------Tracing of Some - Blueprint                                                                                                                                      -----------------------------------------------------------------------------------------------Blueprint-plan of Storehouse, soundings, harbor, bulkhead, + Shore lines                                                   -----------------------------------------------------------------------------------------------Plan for industrial tracks to Mills</t>
  </si>
  <si>
    <t>Bennett St.</t>
  </si>
  <si>
    <t>Coggeshall St. N. 200'</t>
  </si>
  <si>
    <t>Berube St.</t>
  </si>
  <si>
    <t>Ashley St. to Brock Ave.</t>
  </si>
  <si>
    <t xml:space="preserve">4322                                             ------------4558                  </t>
  </si>
  <si>
    <t>Plan, profile and grade of layout                                                                                                             -----------------------------------------------------------------------------------------------see also Miscellaneous Cards and Contemplated St.</t>
  </si>
  <si>
    <t>Bethel St.</t>
  </si>
  <si>
    <t xml:space="preserve">Union St. to William </t>
  </si>
  <si>
    <t xml:space="preserve">                                 ---------A</t>
  </si>
  <si>
    <t>605                               ------------198</t>
  </si>
  <si>
    <t>Union to Elm</t>
  </si>
  <si>
    <t xml:space="preserve">                     ---------A</t>
  </si>
  <si>
    <t>5001                               ------------188</t>
  </si>
  <si>
    <t>Plan showing bldgs. And profile showing steps surface grade etc.                                                                                                                                                                                                                                                       ----------------------------------------------------------------------------------------------- Profile showing surface</t>
  </si>
  <si>
    <t xml:space="preserve">Profile on curb ,Westside                                                                                                                                                                                                       -----------------------------------------------------------------------------------------------St. Construction                                         </t>
  </si>
  <si>
    <t>planshowing Bldgs. + people showing Bldgs. Steps, surface, old grade of St. and the new grade as accepted</t>
  </si>
  <si>
    <t>8/18/1890</t>
  </si>
  <si>
    <t>Beverly St.</t>
  </si>
  <si>
    <t>Acushnet Ave. E.ly</t>
  </si>
  <si>
    <t>Profile and Surface</t>
  </si>
  <si>
    <t>Birchwood Drive</t>
  </si>
  <si>
    <t>Drainage easement from Birchwood Dr. E.ly to Rte 140 (thru property of D.J. Realty Corp.)</t>
  </si>
  <si>
    <t>Birchwood Estates</t>
  </si>
  <si>
    <t>Bismark St.</t>
  </si>
  <si>
    <t>Peckham Rd. to Manila St.</t>
  </si>
  <si>
    <t>Pland and Profile</t>
  </si>
  <si>
    <t>Blackmer St.</t>
  </si>
  <si>
    <t>River to Front</t>
  </si>
  <si>
    <t>Tracing of plan showing land for proposed park N.S.</t>
  </si>
  <si>
    <t>At S.E. Cor. Water</t>
  </si>
  <si>
    <t>5001                        ------------4682</t>
  </si>
  <si>
    <t>plan showing relation of police Station to south line of the lot                                                                  -----------------------------------------------------------------------------------------------Tracing of Above</t>
  </si>
  <si>
    <t>Front St. to Acushnet River</t>
  </si>
  <si>
    <t>Water to First</t>
  </si>
  <si>
    <t xml:space="preserve">                  ---------T</t>
  </si>
  <si>
    <t>5001                      ------------293</t>
  </si>
  <si>
    <t>plan-blueprint showing location of So. Mass. Telephone Co.                                                                                          -----------------------------------------------------------------------------------------------Location of Jane Vernon's Bldg.</t>
  </si>
  <si>
    <t>Acushnet River to Front St.</t>
  </si>
  <si>
    <t>50063                                   ------------4898                           ------------50230                           ------------6027</t>
  </si>
  <si>
    <t>Profile of Surface Etc.                                                                                                                                                   -----------------------------------------------------------------------------------------------showing proposed bat pier                                                                                                                                        -----------------------------------------------------------------------------------------------profile of surface                                                                                                                                -----------------------------------------------------------------------------------------------tracing- plan of land to be leased for park</t>
  </si>
  <si>
    <t xml:space="preserve">T                                                          ---------N     </t>
  </si>
  <si>
    <t>384                                                                               ------------6802</t>
  </si>
  <si>
    <t>Plan of school lot                                                                                                                                           -----------------------------------------------------------------------------------------------Photos of tenements on Blackmer St.</t>
  </si>
  <si>
    <t>School</t>
  </si>
  <si>
    <t xml:space="preserve">3845                                       ------------739                           ------------1044                 ------------725 </t>
  </si>
  <si>
    <t>Plan showing levels taken of Cellar bottom                                                                          -----------------------------------------------------------------------------------------------Plan for gradin lot                                                                                                                                                                                                                                                   -----------------------------------------------------------------------------------------------tracing of school lotwith areas                                                                                                                                                                  -----------------------------------------------------------------------------------------------school lot</t>
  </si>
  <si>
    <t>Blackmoore' Pond</t>
  </si>
  <si>
    <t>Plan- Tracing of boy' s Club Camp</t>
  </si>
  <si>
    <t>Bliss St.</t>
  </si>
  <si>
    <t xml:space="preserve">Bolton to Dartmouth </t>
  </si>
  <si>
    <t>Board of Survey</t>
  </si>
  <si>
    <t xml:space="preserve">800 Map showing Board of Survey Sts. </t>
  </si>
  <si>
    <t>Proposed</t>
  </si>
  <si>
    <t>From Kempton St. to Hathaway Rd W. of Rockdale Ave.</t>
  </si>
  <si>
    <t>Bowditch St. to River Rd., Tarkiln Hill to Sylvia St.</t>
  </si>
  <si>
    <t>Plan no. 2 - New Bedford Board of Survey</t>
  </si>
  <si>
    <t>Bowditch St. , Tarkiln Hill Rd, Acushnet Ave., Bistol St.</t>
  </si>
  <si>
    <t>plan No. 21 proposed land taking + St. Construction</t>
  </si>
  <si>
    <t>Between Acushnet Ave and Phillips Rd.</t>
  </si>
  <si>
    <t>Plan No. 24</t>
  </si>
  <si>
    <t>Chapter 27 plan No. 24</t>
  </si>
  <si>
    <t>1914 , 1922</t>
  </si>
  <si>
    <t>Durfee to Hathaway Rd., Shawmut Ave. to Rockdale Ave.</t>
  </si>
  <si>
    <t>Contour Map (Streets)</t>
  </si>
  <si>
    <t>Boat Ramp</t>
  </si>
  <si>
    <t>Boat Trailer parking Area at old Screen House Boat Ramp on West Rdney Fr. Blv.</t>
  </si>
  <si>
    <t>Frederick St.</t>
  </si>
  <si>
    <t xml:space="preserve">                         ---------Pay roll</t>
  </si>
  <si>
    <t>6872                                                  ------------18</t>
  </si>
  <si>
    <t>Land taken for playground and Recreational purposes C foot of Federick St.</t>
  </si>
  <si>
    <t>East Rodney French Blv. Between Rodney St. + Mott St.</t>
  </si>
  <si>
    <t>Topographic plan sowing land behind Hurrican Barrier West side of Rodney Fr. Blv.(E) Proposed for parking inconjunction with Boat Ramp at Fredrerick St.</t>
  </si>
  <si>
    <t>T                           ---------T                        ---------A</t>
  </si>
  <si>
    <t>8                                  ------------664                     ------------99</t>
  </si>
  <si>
    <t>Sepia of Plan                                                                                                                                                                                      -----------------------------------------------------------------------------------------------_                                                                                                                                                                                -----------------------------------------------------------------------------------------------_</t>
  </si>
  <si>
    <t>Bolton St.</t>
  </si>
  <si>
    <t>Brock Ave. to Rockdale Ave.</t>
  </si>
  <si>
    <t>Profile showing Surface</t>
  </si>
  <si>
    <t>Jenkins to Sidney</t>
  </si>
  <si>
    <t>Plan- tracing showing proposed school house sites and amounts of fill and out</t>
  </si>
  <si>
    <t>to Rivet St.</t>
  </si>
  <si>
    <t>Plan-Tracing showing and conveyed by N. E cotton Yard Co. to City of N.B.</t>
  </si>
  <si>
    <t>Swift to Rivet</t>
  </si>
  <si>
    <t xml:space="preserve"> Plan Showing Ashley Park, with contours</t>
  </si>
  <si>
    <t>At Rivt St.</t>
  </si>
  <si>
    <t>Profiles on Lot bound by Ochard Rivet, Bolton Sts. And Mill Rd. #2</t>
  </si>
  <si>
    <t>Mill Rd # 2 to Rivet St.</t>
  </si>
  <si>
    <t>Plan-Tracing showing proposed school house site and amounts of fill and cut</t>
  </si>
  <si>
    <t>Bolton Rd.</t>
  </si>
  <si>
    <t>Rivet to Thompson</t>
  </si>
  <si>
    <t>50042                               ------------555</t>
  </si>
  <si>
    <t>Approximate grade Shown                                                                                                                             -----------------------------------------------------------------------------------------------same as above</t>
  </si>
  <si>
    <t>Thompson to Rockland</t>
  </si>
  <si>
    <t>50042                                  ------------555</t>
  </si>
  <si>
    <t>Approximate grade Shown                                                                                                                             -----------------------------------------------------------------------------------------------same as abov</t>
  </si>
  <si>
    <t>Thompson North</t>
  </si>
  <si>
    <t xml:space="preserve">D            </t>
  </si>
  <si>
    <t>Tracing- school lot                                                                                                                                                  -----------------------------------------------------------------------------------------------same showing surface</t>
  </si>
  <si>
    <t>Rockland to Fair + Sears</t>
  </si>
  <si>
    <t>Plan showing grades to be used</t>
  </si>
  <si>
    <t>Rockland to Hemlock</t>
  </si>
  <si>
    <t>Bomb</t>
  </si>
  <si>
    <t>German Incendiary Bomb</t>
  </si>
  <si>
    <t>Prepaired by N.B.E. Division</t>
  </si>
  <si>
    <t>Profile of swear in Bonney, Rockland dartmouth, Oak, Allen, Page, Park, Arnold, Atlantic, Union Newton, Elm, and Liberty Sts.</t>
  </si>
  <si>
    <t>Cove Rd. to Division</t>
  </si>
  <si>
    <t>Showing Surface and Soundings</t>
  </si>
  <si>
    <t>Division to Rivet</t>
  </si>
  <si>
    <t xml:space="preserve">                  ---------T                          ---------T</t>
  </si>
  <si>
    <t>701                                 ------------3                        ------------55</t>
  </si>
  <si>
    <t>Brock Ave. to Winsor</t>
  </si>
  <si>
    <t>showing surface</t>
  </si>
  <si>
    <t>Rivet to Cove Rd.</t>
  </si>
  <si>
    <t xml:space="preserve">                       ---------T                     ---------T</t>
  </si>
  <si>
    <t>907                        ------------75                         ------------231</t>
  </si>
  <si>
    <t>Winsor to Katherine</t>
  </si>
  <si>
    <t>Showing Katherine St. School lot</t>
  </si>
  <si>
    <t>S. of Katherine St.</t>
  </si>
  <si>
    <t>Plan showing Cross Sections and Grades on foot-ball Field.</t>
  </si>
  <si>
    <t>Katherine to Rivet</t>
  </si>
  <si>
    <t>Showing proposed school house site and amounts of fill and cut</t>
  </si>
  <si>
    <t>Bonney St.</t>
  </si>
  <si>
    <t>Katherine St. to Rivet St.</t>
  </si>
  <si>
    <t>Plan Showing sewers, St. Grades. Water main etc.</t>
  </si>
  <si>
    <t>of soundings taken for extention of Bonney St. Sewer                                                                                                            -----------------------------------------------------------------------------------------------Sewer in Bonney St. Tracing                                                                                                                        ----------------------------------------------------------------------------------------------- Sewer details tracing</t>
  </si>
  <si>
    <t>At Rivet St.</t>
  </si>
  <si>
    <t>4858                                                          ------------1648</t>
  </si>
  <si>
    <t>Showing protection of ceoncrete for 36" water pipe                                                                                                                 -----------------------------------------------------------------------------------------------250' S. of Rivet St. Plan of installed sewer gauge</t>
  </si>
  <si>
    <t>Rivet to Rockland</t>
  </si>
  <si>
    <t>Tracing drainage plan for low level district</t>
  </si>
  <si>
    <t>Plan of surface drain 235' S. of Rockland</t>
  </si>
  <si>
    <t>Grinnell N.</t>
  </si>
  <si>
    <t>Booth MFG Co.</t>
  </si>
  <si>
    <t>E. French Ave.</t>
  </si>
  <si>
    <t>D                                       ---------F</t>
  </si>
  <si>
    <t>16                                                            ------------129</t>
  </si>
  <si>
    <t>Plan-blueprint showing plan of castiron pipe and intake well in the Acushnet River                                                                                                                                                    -----------------------------------------------------------------------------------------------Mill Site plan</t>
  </si>
  <si>
    <t>Dimensions intake crib booth mfg. Scale 1/2"=1'</t>
  </si>
  <si>
    <t>B              ---------B</t>
  </si>
  <si>
    <t>132                ------------132A</t>
  </si>
  <si>
    <t>Plan-blueprint showing harbor and land comissioner's plan                                                                       -----------------------------------------------------------------------------------------------plan by drake, Showing surface elevations</t>
  </si>
  <si>
    <t>Borden St.</t>
  </si>
  <si>
    <t>Dartmouth to Bay</t>
  </si>
  <si>
    <t>50026                               ------------552</t>
  </si>
  <si>
    <t>6/6+21/1882</t>
  </si>
  <si>
    <t>Surface and grade as established                                                                                                -----------------------------------------------------------------------------------------------Surface and grade as accepted</t>
  </si>
  <si>
    <t>Bay to Allen</t>
  </si>
  <si>
    <t>50026                                                               ------------552</t>
  </si>
  <si>
    <t>6/6+21/1883</t>
  </si>
  <si>
    <t>Allen to Grove</t>
  </si>
  <si>
    <t xml:space="preserve">Dartmouth to Allen </t>
  </si>
  <si>
    <t>Cross-Section</t>
  </si>
  <si>
    <t>Nauset St.</t>
  </si>
  <si>
    <t>Mill site Plan</t>
  </si>
  <si>
    <t>Borings</t>
  </si>
  <si>
    <t>Mar. - 1980</t>
  </si>
  <si>
    <t>Plan showing boring locations off Shawmut Ave. N. of Hathaway Rd.</t>
  </si>
  <si>
    <t xml:space="preserve">Boston Bridge </t>
  </si>
  <si>
    <t>At Chelsea St.</t>
  </si>
  <si>
    <t>Plan- blueprint showing details of Lift Device</t>
  </si>
  <si>
    <t>Boston Harbor</t>
  </si>
  <si>
    <t>Blueprint of seawall- S. Boston Flats</t>
  </si>
  <si>
    <t>Boston and Providence R.R.</t>
  </si>
  <si>
    <t>Plan- Tracing showing rout of B. and P. inter-urban Electric R.R. through N. part of city</t>
  </si>
  <si>
    <t>Boston Steel and Iron Co.</t>
  </si>
  <si>
    <t>Now N.B. Gas + Edison Light Co.</t>
  </si>
  <si>
    <t>Bound Stones</t>
  </si>
  <si>
    <t>T                         ---------_                           ---------_</t>
  </si>
  <si>
    <t>364                                  ------------4549                           ------------4549A</t>
  </si>
  <si>
    <t>Folder on Town line</t>
  </si>
  <si>
    <t>Peramulation bound stones (Filed in front of St. File case)</t>
  </si>
  <si>
    <t>Boundaries</t>
  </si>
  <si>
    <t>6001                                                   ------------5431</t>
  </si>
  <si>
    <t>Blueprint showing tide water boundary line between dartmouth &amp; N.B. (see Letter file under Boundaries)</t>
  </si>
  <si>
    <t>42                                              ------------5816</t>
  </si>
  <si>
    <t>Chart showing old town lines between N.B.- Dartmouth &amp; Fairhaven                                                               -----------------------------------------------------------------------------------------------N.B. / D. town Bound</t>
  </si>
  <si>
    <t>Boundary lines</t>
  </si>
  <si>
    <t>4549B                           ------------4150                                                          ------------584</t>
  </si>
  <si>
    <t xml:space="preserve">Tracing Showing construction of stone bound for D&amp; N.B. line &amp; other points              -----------------------------------------------------------------------------------------------Tracing Plan &amp; detail f special bound stones for Dartmouth- N.B. line                                                                                                   ----------------------------------------------------------------------------------------------- Plan &amp; detail of Special bound stones for Acushnet- N.B. line                                         </t>
  </si>
  <si>
    <t xml:space="preserve">plan of special bound stone for St. Mary's Cem. - No. 29                                                     -----------------------------------------------------------------------------------------------Map of Boundstones                                                                                                                                                                                  -----------------------------------------------------------------------------------------------Elevation and plan of boundstone                                                                                                                                              </t>
  </si>
  <si>
    <t xml:space="preserve">City of New Bedford </t>
  </si>
  <si>
    <t>Plan- Tracing showing location of boundary stones (filed under Town line in figuring sheet case) Plan of half section &amp; half elevation of Bronze Boundstone plate</t>
  </si>
  <si>
    <t>Tracing showing plan &amp; Elevationof street bound                                                                                                                             -----------------------------------------------------------------------------------------------Showing town bound, Acushnet / N.B</t>
  </si>
  <si>
    <t xml:space="preserve">Between Town of Dartmouth and City of New Bedford at Clarks Cove </t>
  </si>
  <si>
    <t>Bound sStone Map</t>
  </si>
  <si>
    <t>(made prior to :4/2/1968) New:4/2/1968.</t>
  </si>
  <si>
    <t>Boure,Jonathan,"devisees" Water St.- Cannon to Coffin</t>
  </si>
  <si>
    <t xml:space="preserve">                                            ---------B</t>
  </si>
  <si>
    <t>3775                             ------------5</t>
  </si>
  <si>
    <t>Plan of property on E. Side Water St. owned by Jonathan Bourne "Devisees"                                      -----------------------------------------------------------------------------------------------Tracing of same - Blueprint</t>
  </si>
  <si>
    <t>Bourne St.</t>
  </si>
  <si>
    <t>Fruit to Thompson(Harris)</t>
  </si>
  <si>
    <t>A                       ---------_                              ---------_</t>
  </si>
  <si>
    <t>10                               ------------544                                    ------------829</t>
  </si>
  <si>
    <t>Profile surface and grade Established                                                                                                                  -----------------------------------------------------------------------------------------------on fond paper showing surface and grade established                                                                                                          -----------------------------------------------------------------------------------------------plan and profile of layout</t>
  </si>
  <si>
    <t xml:space="preserve">Spooner to Rockland </t>
  </si>
  <si>
    <t>Tracing plan of Extention</t>
  </si>
  <si>
    <t xml:space="preserve">Harris to Spooner </t>
  </si>
  <si>
    <t>10                                   ------------544</t>
  </si>
  <si>
    <t>Showing surface and grade                                                                                                                -----------------------------------------------------------------------------------------------On bond paper, showing surface and grade estabished</t>
  </si>
  <si>
    <t>Bov's club</t>
  </si>
  <si>
    <t>Plan-tracing of comp at Blackmoore's Pond</t>
  </si>
  <si>
    <t>Bowditch St.</t>
  </si>
  <si>
    <t>Tracing plan and Profile of new suppy main of N.B. water Works (Sheets 1-9)</t>
  </si>
  <si>
    <t>Logan to Wel</t>
  </si>
  <si>
    <t>Weld St. to Cedar Grove St.</t>
  </si>
  <si>
    <t>Details of grades aroud Police Sta.</t>
  </si>
  <si>
    <t xml:space="preserve">Cedar Grove to Coggeshall </t>
  </si>
  <si>
    <t>50288                                        ------------50346</t>
  </si>
  <si>
    <t>Surface and grade established                                                                                                                                                  -----------------------------------------------------------------------------------------------Same as Above</t>
  </si>
  <si>
    <t>Coggeshall St. S.</t>
  </si>
  <si>
    <t>Showing Cross sectioning of school lot on S.E. cCor. Of Coggeshall St.</t>
  </si>
  <si>
    <t xml:space="preserve">Coggeshall to Sawyer </t>
  </si>
  <si>
    <t>Surface and grade established                                                                                                                   -----------------------------------------------------------------------------------------------Of surface and grade</t>
  </si>
  <si>
    <t>S. of Sawyer St.</t>
  </si>
  <si>
    <t>Tracing showing buildings of Dominique J. Jarry on Conduit location</t>
  </si>
  <si>
    <t>Cor. Holly</t>
  </si>
  <si>
    <t>Plan showing method of laying new 30" Supply Main under Brick Conduit</t>
  </si>
  <si>
    <t>Sawyer to Holly</t>
  </si>
  <si>
    <t>Profile of surface and grade established                                                                                                               -----------------------------------------------------------------------------------------------Of surface and grade</t>
  </si>
  <si>
    <t>Holly St. to Tallman</t>
  </si>
  <si>
    <t>Tallman to Deane</t>
  </si>
  <si>
    <t>Deane to Coffin Ave.</t>
  </si>
  <si>
    <t>Coffin Ave. to Phillips Ave.</t>
  </si>
  <si>
    <t>Phillips Ave. to Plummer Ave</t>
  </si>
  <si>
    <t>Plummer Ave. to Davis</t>
  </si>
  <si>
    <t>Davis to Hathaway Ave.</t>
  </si>
  <si>
    <t>Hathaway Ave. to Nash Rd.</t>
  </si>
  <si>
    <t>Nash Rd. to Tarkiln Hill Rd,</t>
  </si>
  <si>
    <t>Profile of surface</t>
  </si>
  <si>
    <t>Street Constuction</t>
  </si>
  <si>
    <t>Plan- Tracing showing details of new supply Main of N.B.water Works</t>
  </si>
  <si>
    <t>Glennon to Willis Ave.</t>
  </si>
  <si>
    <t>D                      ---------_                       ---------_                            ---------_</t>
  </si>
  <si>
    <t>507                              ------------4506                                    ------------3989                                  ------------4822</t>
  </si>
  <si>
    <t>Profile of surface and grade established                                                                                                               ----------------------------------------------------------------------------------------------- Of surface and grade</t>
  </si>
  <si>
    <t xml:space="preserve">Plan- Bowditch St. School lot with surface Elevation                                                                             -----------------------------------------------------------------------------------------------Tracing of Same                                                                                                                                                                              -----------------------------------------------------------------------------------------------Grade plan for School lot                                                                                                                                                     -----------------------------------------------------------------------------------------------Granolithic Walk and Curb at Lincoln School                                                  </t>
  </si>
  <si>
    <t>Willis Ave. to Park Ave.</t>
  </si>
  <si>
    <t>Plan-Profile showing new Water Supply main</t>
  </si>
  <si>
    <t xml:space="preserve">Clifford to Princeton </t>
  </si>
  <si>
    <t>Showing location of House with reference to Step, lot Curb and Street line</t>
  </si>
  <si>
    <t xml:space="preserve">Shaw to Irvington </t>
  </si>
  <si>
    <t>Profile showing surface , Grade , Lot curb and Sill of house, also hydrants set at grade</t>
  </si>
  <si>
    <t>Profile of surface previous to Grading</t>
  </si>
  <si>
    <t>Dec. - 1911</t>
  </si>
  <si>
    <t>Irvington to Brooklawn Ave.</t>
  </si>
  <si>
    <t>Plan-tracing showing streets dates of Acceptance</t>
  </si>
  <si>
    <t>Irvington to Carlisle</t>
  </si>
  <si>
    <t>Plan Showing west end Brooklawn Park and Proposed Carlisle St.</t>
  </si>
  <si>
    <t>Carlisle to Wood St.</t>
  </si>
  <si>
    <t>Plan Showing Proposed Sewer</t>
  </si>
  <si>
    <t>Carlisle St. to Brooklawn Ave</t>
  </si>
  <si>
    <t>5321                                           ------------5325</t>
  </si>
  <si>
    <t>Plan- Tracing showing land Taken by City for School Purposes                                    -----------------------------------------------------------------------------------------------Profiles on School house lot</t>
  </si>
  <si>
    <t>Carlisle St. to Brooklawn Ave.</t>
  </si>
  <si>
    <t>4439               ------------5001</t>
  </si>
  <si>
    <t>Brooklawn Ave. to Wood St.</t>
  </si>
  <si>
    <t xml:space="preserve">Plan Showing Angles and distances on survey </t>
  </si>
  <si>
    <t>Wood St. to Park Ave.</t>
  </si>
  <si>
    <t>Plan showing angles and Distances on survey</t>
  </si>
  <si>
    <t xml:space="preserve">Dewey Dutton </t>
  </si>
  <si>
    <t>Plan-blueprint Showing land taken by layout of bowditch st.</t>
  </si>
  <si>
    <t xml:space="preserve">Dutton to Chaffee </t>
  </si>
  <si>
    <t>Plan- blueprint showing land taken by layout of Bowditch</t>
  </si>
  <si>
    <t>Chaffee to Tacoma</t>
  </si>
  <si>
    <t>Tacoma to Victoria</t>
  </si>
  <si>
    <t>Victoria to Joyce</t>
  </si>
  <si>
    <t>Joyce to King Croft</t>
  </si>
  <si>
    <t>King Croft to Acushnet Ave.</t>
  </si>
  <si>
    <t>Park Ave. to Tarkiln Hill Rd.</t>
  </si>
  <si>
    <t>A                           ---------A</t>
  </si>
  <si>
    <t>189                                      ------------72</t>
  </si>
  <si>
    <t>Plan Showing Angles and Distances on Survey                                                                                ----------------------------------------------------------------------------------------------- Plan showing west end of brooklawn Park and Proposed Carlile St.</t>
  </si>
  <si>
    <t xml:space="preserve">Plan-profile showing new water supply main                                                                                                                                  -----------------------------------------------------------------------------------------------Grades for fire station                                                                            </t>
  </si>
  <si>
    <t>Tarkiln Hill Rd. to Acushnet Ave.</t>
  </si>
  <si>
    <t>F                                                      ---------A                ---------A</t>
  </si>
  <si>
    <t>142                                         ------------205                                             ------------37</t>
  </si>
  <si>
    <t>Blueprint of extention plans of 100' layout not accepted                                                                                   -----------------------------------------------------------------------------------------------Profile of surface and grade showing corss sections of pavement                                                              -----------------------------------------------------------------------------------------------Sewer Study No. End</t>
  </si>
  <si>
    <t>Tarkiln Hill Rd. to Pine Grove Cem.</t>
  </si>
  <si>
    <t>?</t>
  </si>
  <si>
    <t>General Plan of Section</t>
  </si>
  <si>
    <t>Bowditch St. (now Ashley Bvd.)</t>
  </si>
  <si>
    <t>Showing proposed cross - Section</t>
  </si>
  <si>
    <t>Brooklawn Park</t>
  </si>
  <si>
    <t>Buttonwood Park</t>
  </si>
  <si>
    <t>D                           ---------_                                      ---------_</t>
  </si>
  <si>
    <t>94                          ------------4846                                       ------------5001</t>
  </si>
  <si>
    <t xml:space="preserve">Large Scale- South Entrance                                                                                                              -----------------------------------------------------------------------------------------------Tracing showing proposed use of Park land for St. Purposes at South Entance                          -----------------------------------------------------------------------------------------------    West end of Park showing proposed Carlisle St.                                                                                         </t>
  </si>
  <si>
    <t xml:space="preserve">                           ---------D                               ---------D                                         ---------A</t>
  </si>
  <si>
    <t>4574                                             ------------94                                      ------------95                                                  ------------125</t>
  </si>
  <si>
    <t>Offence around pond built                                                                                                                                   -----------------------------------------------------------------------------------------------Plan- Brown paper of new Skating Pond                                                                                                        -----------------------------------------------------------------------------------------------of drain                                                                                                                                                   -----------------------------------------------------------------------------------------------Rebuilding north Pond</t>
  </si>
  <si>
    <t>1908                                      ---------------------------_                                                                                  ---------------------------_                                            ---------------------------1937</t>
  </si>
  <si>
    <t xml:space="preserve">South West Section </t>
  </si>
  <si>
    <t>D                                            ---------D                  ---------Cogg.                     ---------D                                                ---------D</t>
  </si>
  <si>
    <t>?                                       ------------?                                                    ------------49                            ------------?                                                              ------------?</t>
  </si>
  <si>
    <t>Tracing and negative of topographical plan                                                                                                              -----------------------------------------------------------------------------------------------Brown paper working plan of same                                                                                                             -----------------------------------------------------------------------------------------------topographical Tracing                                                                                                                         -----------------------------------------------------------------------------------------------Brown paper plan - Bearden and Road                                                                                    ----------------------------------------------------------------------------------------------- Plan showing contours of Park</t>
  </si>
  <si>
    <t>South East Section</t>
  </si>
  <si>
    <t>Contours, Cross section, profiles, quantities, and drain locations for the development of this section as playground (brown paper plan)</t>
  </si>
  <si>
    <t>Bradford St.</t>
  </si>
  <si>
    <t>Braley Farms</t>
  </si>
  <si>
    <t>Sub- Division</t>
  </si>
  <si>
    <t>Braley Rd.</t>
  </si>
  <si>
    <t>Sewer Extention Proposed Apartments</t>
  </si>
  <si>
    <t>Plan of Land S. of Braley Rd., West of Phillips Rd. showing Swamps and Jathe Etc.</t>
  </si>
  <si>
    <t>Intersection with Phillips Rd. &amp; Theo. Rice Blvd.</t>
  </si>
  <si>
    <t>(Conditions in Field of Accident) Site Plan</t>
  </si>
  <si>
    <t>North industrial Park</t>
  </si>
  <si>
    <t>Cross Section plan</t>
  </si>
  <si>
    <t>Between Braley Rd. &amp; Pequot St.</t>
  </si>
  <si>
    <t>6889B</t>
  </si>
  <si>
    <t>A              ---------D</t>
  </si>
  <si>
    <t>116                                    ------------?</t>
  </si>
  <si>
    <t>Sta. 20 to 50 (freetown Line)                                                                                                                                                         -----------------------------------------------------------------------------------------------Freetown line Westerly (chipaway Rd.)                                                                                                                 -----------------------------------------------------------------------------------------------Mass. D.P.W. Jul. - 1963 (Chapter 90)                                                                                                             -----------------------------------------------------------------------------------------------Plan dated Jul. - 1963 and  Feb. - 1963 Advertised for bids - D.P.W. 68 Main St. Tauton on 8/29/1964 (paving)                                                                                                                                              -----------------------------------------------------------------------------------------------Letter + Plan Recieved Sept. - 1964</t>
  </si>
  <si>
    <t>Across Rte. 140 Reloc.</t>
  </si>
  <si>
    <t>Plan (Discontinued)</t>
  </si>
  <si>
    <t>B                                           ---------A</t>
  </si>
  <si>
    <t>524                         ------------104</t>
  </si>
  <si>
    <t xml:space="preserve">Oct. - 1962 </t>
  </si>
  <si>
    <t>At Rte. 140</t>
  </si>
  <si>
    <t>B                   ---------A</t>
  </si>
  <si>
    <t>514                    ------------77</t>
  </si>
  <si>
    <t xml:space="preserve">Drainage Details Acushent Ave. to Philips Rd. slope easements &amp; Profile Acushnet Ave to Fairhaven                                                                                                                                                                    ----------------------------------------------------------------------------------------------- State layout from Acushnet Ave. W.ly                                       </t>
  </si>
  <si>
    <t xml:space="preserve">Construction Plans - Ramps State plans - Chapter 90 Drainage details Etc.                                                                                      -----------------------------------------------------------------------------------------------Ramps at Braley Rd + Phillips Rd. see under "Plan-Rte. 140"        </t>
  </si>
  <si>
    <t>A                      ---------T</t>
  </si>
  <si>
    <t>97                         -----------600</t>
  </si>
  <si>
    <t>1935                                                                 ---------------------------_</t>
  </si>
  <si>
    <t>Plans and profile from Acushnet Ave. to Freetown line                                                                               -----------------------------------------------------------------------------------------------Relocation of Lines at Intersection of Acushnet Ave.</t>
  </si>
  <si>
    <t xml:space="preserve">30' Wide utility Easement from N.ly end of Duchaine Blv. E.ly to Braley Rd. </t>
  </si>
  <si>
    <t>Branscomb St.</t>
  </si>
  <si>
    <t>At Acushnet Ave.</t>
  </si>
  <si>
    <t>Plan- Tracing showing Relocation of house owned by George Seddon</t>
  </si>
  <si>
    <t>Acushnet Ave. West.ly 1794.19'</t>
  </si>
  <si>
    <t>A                    ---------A</t>
  </si>
  <si>
    <t>117                     ------------176</t>
  </si>
  <si>
    <t>Acushnet Ave. W.ly 1794.19'                                                                                                                 -----------------------------------------------------------------------------------------------Acushnet Ave. to Somerset St. Profile Showing Surface</t>
  </si>
  <si>
    <t>Orleans St. to Somerset St.</t>
  </si>
  <si>
    <t>Street Construction W.P.A</t>
  </si>
  <si>
    <t>Brantwood St.</t>
  </si>
  <si>
    <t>Acushent Ave. E.ly</t>
  </si>
  <si>
    <t>Breakwater</t>
  </si>
  <si>
    <t xml:space="preserve">                           ---------B                                   ---------T</t>
  </si>
  <si>
    <t>1042                                ------------1                                           ------------486</t>
  </si>
  <si>
    <t xml:space="preserve">South Dartmouth - Plan of Soundings &amp; Breakwater                                                                         -----------------------------------------------------------------------------------------------South dartmouth - Blueprint of Soundings &amp; Breakwater                                                                                                                  -----------------------------------------------------------------------------------------------Clarks Cove - Plan of proposed breakwater across entrance of Clarks Cove </t>
  </si>
  <si>
    <t>Brier St.</t>
  </si>
  <si>
    <t>Profile Rockdale Ave. W.ly</t>
  </si>
  <si>
    <t>Bridge</t>
  </si>
  <si>
    <t>Bridge Park</t>
  </si>
  <si>
    <t>Bridge St.</t>
  </si>
  <si>
    <t>Bridge Way</t>
  </si>
  <si>
    <t>Meter Pit Fairhaven Coggeshall St. Bridge</t>
  </si>
  <si>
    <t>Across Channel at Foot of North St.</t>
  </si>
  <si>
    <t xml:space="preserve">                                 ---------Cogg.</t>
  </si>
  <si>
    <t>407                                           ------------102</t>
  </si>
  <si>
    <t>Feb. 1893</t>
  </si>
  <si>
    <t>Soundings plan and profile showing soundings across channel from West shore to Fish Island, Taken in Line of North St.                                                                                                                    -----------------------------------------------------------------------------------------------Tracing Western Approach to Bridge</t>
  </si>
  <si>
    <t>Marine Park</t>
  </si>
  <si>
    <t>Plan and Profile of Purposed park, So. Of N.B. &amp; Fairhaven Bridge</t>
  </si>
  <si>
    <t>Fall River and Somerset</t>
  </si>
  <si>
    <t>1001-1100</t>
  </si>
  <si>
    <t>Blueprints of bridge Across Taunton Great River</t>
  </si>
  <si>
    <t>Plan of purposed driveway through Bridge Park Including Misc. N.B. + F. Bridge Details, Land estimates + Surrounding property</t>
  </si>
  <si>
    <t>A                                           ---------_                   ---------T                         ---------D</t>
  </si>
  <si>
    <t>145                                                   ------------4951                                 -------------572                                               -------------136</t>
  </si>
  <si>
    <t>Cross-section of New Drive                                                                                                                   -----------------------------------------------------------------------------------------------Tracing of Park                                                                                                                                           -----------------------------------------------------------------------------------------------Approach to N.B. &amp; Fairhaven Bridge                                                                                                -----------------------------------------------------------------------------------------------Proposed Traffic Circle</t>
  </si>
  <si>
    <t>At Popes Island</t>
  </si>
  <si>
    <t xml:space="preserve">                                          --------Cogg.</t>
  </si>
  <si>
    <t>50020                             -------------109</t>
  </si>
  <si>
    <t>Profile surface and grade as established                                                                                                                  -----------------------------------------------------------------------------------------------Pope island-Plan</t>
  </si>
  <si>
    <t>Channell of River to River Rd.</t>
  </si>
  <si>
    <t>D                                                            ---------_</t>
  </si>
  <si>
    <t>111                                             -------------4402</t>
  </si>
  <si>
    <t xml:space="preserve">For widening, see plan #3950                                                                                                                               -----------------------------------------------------------------------------------------------Plan &amp; Profile of Layout </t>
  </si>
  <si>
    <t>High St. to North St.</t>
  </si>
  <si>
    <t>Plan of Proposed layout of Bridge Way</t>
  </si>
  <si>
    <t>D                                                 ---------D                                                  ---------D                                                     ---------_                                     ---------D</t>
  </si>
  <si>
    <t>111                                 ------------136                                                                      -------------136                                           -------------6072                                                                                    -------------111</t>
  </si>
  <si>
    <t xml:space="preserve">                                                    ---------------------------_                                                 ---------------------------Aug. - 1942                                                         --------------------------- 1941                                                                                              ---------------------------1944</t>
  </si>
  <si>
    <t>Tracing-Negative - prints                                                                                                                          -----------------------------------------------------------------------------------------------Mounted Paper Plan - Profiles and General plans                                                                                            -----------------------------------------------------------------------------------------------Alteration of curb E. Line of Second St. N. of Middle                                                              -----------------------------------------------------------------------------------------------Plan for Traffic Study                                                                                                                               -----------------------------------------------------------------------------------------------Plans for Traffic Study</t>
  </si>
  <si>
    <t>Briggs Ct.</t>
  </si>
  <si>
    <t xml:space="preserve">Allen to Bedford </t>
  </si>
  <si>
    <t>Profile for St. Construction</t>
  </si>
  <si>
    <t>Briggs St.</t>
  </si>
  <si>
    <t>50126                             ------------523                    ------------3874                                 ------------4917</t>
  </si>
  <si>
    <t>Profile Showing surface and grade established                                                                                                                            -----------------------------------------------------------------------------------------------Showing surface and grade established                                                                                                                        -----------------------------------------------------------------------------------------------plan and profile of layout                                                                                                                                           -----------------------------------------------------------------------------------------------N.W.C. of Rivet St. - City's Lot</t>
  </si>
  <si>
    <t>Thompson line to Rockland S.</t>
  </si>
  <si>
    <t>Rockland to Fair</t>
  </si>
  <si>
    <t>A                          ---------_</t>
  </si>
  <si>
    <t>55                            -------------3813</t>
  </si>
  <si>
    <t>Profile Showing Surface and Grade                                                                                                                                         -----------------------------------------------------------------------------------------------Proposed Grades</t>
  </si>
  <si>
    <t xml:space="preserve">Fair to Washington </t>
  </si>
  <si>
    <t>Bristol County</t>
  </si>
  <si>
    <t>A                                                   --------_                                   ---------A                                                     ---------_</t>
  </si>
  <si>
    <t>Map of Bristol County                                                                                                                                                                          -----------------------------------------------------------------------------------------------Tracing Showing Towns                                                                                                                    -----------------------------------------------------------------------------------------------Blueprint showing a part of bristol county A.A.A Auto Rutes (Highway Planning)                                                                                                                                                             -----------------------------------------------------------------------------------------------Blueprint used at Bridge Hearing</t>
  </si>
  <si>
    <t>105                                                  -------------4962                             -------------105                                                                 -------------1046</t>
  </si>
  <si>
    <t>Bristol MFG. Co.</t>
  </si>
  <si>
    <t>Washburn to Coggeshall</t>
  </si>
  <si>
    <t>B                                  ---------F</t>
  </si>
  <si>
    <t>154                      -------------122</t>
  </si>
  <si>
    <t>Blueprint - plan to accompany petition of bristol mfg. Co. for permit to fill and build pile and timber bulkhead                                                                                                   -----------------------------------------------------------------------------------------------Mill site Plan</t>
  </si>
  <si>
    <t xml:space="preserve">                                                     ---------_                  ---------_                                       ---------F                                         ---------C</t>
  </si>
  <si>
    <t>3765                           -------------3781                                          -------------3782                                    -------------122                            -------------1101</t>
  </si>
  <si>
    <t>Plan of property belonging to the Bristol Mfg. Co                                                                       -----------------------------------------------------------------------------------------------Of land of Bristol Mfg. Co.                                                                                                                                      -----------------------------------------------------------------------------------------------Of land Around the holding (Showing elevations)                                                                                                                                -----------------------------------------------------------------------------------------------Tracing of 3765- Blueprint                                                                                                                                                -----------------------------------------------------------------------------------------------Plan for Industrial Tracks to Mills</t>
  </si>
  <si>
    <t>Bristol St.</t>
  </si>
  <si>
    <t>A                     ---------D                   ---------A</t>
  </si>
  <si>
    <t>11                                     -------------83                                 -------------144</t>
  </si>
  <si>
    <t>Street Construction E.R.A.                                                                                                                                                  -----------------------------------------------------------------------------------------------Profile and Drain                                                                                                                                                       -----------------------------------------------------------------------------------------------Acushnet Ave. to Town Line profile showing surface</t>
  </si>
  <si>
    <t>Brock Ave.</t>
  </si>
  <si>
    <t>3803                             ------------3804</t>
  </si>
  <si>
    <t>Plan + Cross section                                                                                                                                                                                                                -----------------------------------------------------------------------------------------------Same as above</t>
  </si>
  <si>
    <t>Rodman Ave. to Oaklawn Ave.</t>
  </si>
  <si>
    <t>Profile, Showing surface and grade for Union St. Ry. Co. And Surface Drain</t>
  </si>
  <si>
    <t>Marine Ave. N.ly</t>
  </si>
  <si>
    <t>Plan- Tracing Showing Fence in Front of Property of Frederick W. Andrews</t>
  </si>
  <si>
    <t>Marine Park to Allord St.</t>
  </si>
  <si>
    <t>Profile showing surface of Street and grade</t>
  </si>
  <si>
    <t xml:space="preserve">Allord to Butler </t>
  </si>
  <si>
    <t>S.E. Cor. Of Ricketson St. &amp; N.E. Cor. Of Portland St.</t>
  </si>
  <si>
    <t>E</t>
  </si>
  <si>
    <t>Plan Showing fillets at Cors. For Radii (Also shown on Poor Farm Cut-up)</t>
  </si>
  <si>
    <t>1951A</t>
  </si>
  <si>
    <t>Infirmary Cut-up W. of Brock Ave.</t>
  </si>
  <si>
    <t>BrockAve., Bream St., Nautilus St.</t>
  </si>
  <si>
    <t>Poor Farm La. To Aquidneck St.</t>
  </si>
  <si>
    <t>Plan-Tracing showing contours, and proposed skating pond</t>
  </si>
  <si>
    <t>Lucas to Valentine</t>
  </si>
  <si>
    <t>Plan-Tracing showing contours, and proposed skating pond on Hazelwood Park</t>
  </si>
  <si>
    <t>Lucas to Mott</t>
  </si>
  <si>
    <t>Profile, Cross-section- Grade for U.S. Ry.                                                                                                                      -----------------------------------------------------------------------------------------------Profile of tracks near Lucas</t>
  </si>
  <si>
    <t>?                          -------------169</t>
  </si>
  <si>
    <t>Butler to Valentine</t>
  </si>
  <si>
    <t>?                                               -------------952</t>
  </si>
  <si>
    <t>Showing surface of Street and Grade                                                                                                                   -----------------------------------------------------------------------------------------------Profile showing surface of St. and Grade</t>
  </si>
  <si>
    <t>Valentine to Willard</t>
  </si>
  <si>
    <t>Showing surface of St. and grade</t>
  </si>
  <si>
    <t>Norman to Frederick</t>
  </si>
  <si>
    <t>888                          -------------5001                                 -------------4516</t>
  </si>
  <si>
    <t>Showing grades to be used for St. around Brock Ave. School Lot                                                                                         -----------------------------------------------------------------------------------------------Plan of Curb for School Lot                                                                                                                                             -----------------------------------------------------------------------------------------------Tracing of Additions to the Brock Ave. School</t>
  </si>
  <si>
    <t xml:space="preserve">Willard to Dudley </t>
  </si>
  <si>
    <t>Dudley to Woodlawn</t>
  </si>
  <si>
    <t>Profile showing surface of Street and Grade</t>
  </si>
  <si>
    <t xml:space="preserve">Woodlawn to Ashley Ln. </t>
  </si>
  <si>
    <t>Profile showing surface and grade of Street</t>
  </si>
  <si>
    <t>Emery and Mott to W. French Ave.</t>
  </si>
  <si>
    <t>Pan- Tracing to Accompany petition of Union St. Ry. For Reloctation of Tracks in Cove Rd. &amp; Brock Ave.</t>
  </si>
  <si>
    <t>Woodlawn to David</t>
  </si>
  <si>
    <t>Plan and Profile showing proposed St.on Ashley Farm</t>
  </si>
  <si>
    <t>Mott to David</t>
  </si>
  <si>
    <t xml:space="preserve">Plan Fire Station on Showing Elevation </t>
  </si>
  <si>
    <t>Ashley Ln. to David St.</t>
  </si>
  <si>
    <t>Showing surface and Grade of Street</t>
  </si>
  <si>
    <t xml:space="preserve">Ellen to David </t>
  </si>
  <si>
    <t>Profile showing surface and Grades</t>
  </si>
  <si>
    <t>At David St.</t>
  </si>
  <si>
    <t>T                 ---------A</t>
  </si>
  <si>
    <t>440                                         -------------207</t>
  </si>
  <si>
    <t>Plan- Tracing showing part of Ashley Farm Made from Assesment Plans                                                                                                   -----------------------------------------------------------------------------------------------Profile showing surface and Grade</t>
  </si>
  <si>
    <t>David to Grape</t>
  </si>
  <si>
    <t xml:space="preserve">                               ---------A</t>
  </si>
  <si>
    <t>952                                                     -------------207</t>
  </si>
  <si>
    <t>Showing surface and grade of Street                                                                                                                  -----------------------------------------------------------------------------------------------Showing surface and Grade</t>
  </si>
  <si>
    <t xml:space="preserve">George to Warren </t>
  </si>
  <si>
    <t>4561                                 -------------207</t>
  </si>
  <si>
    <t>Proposed sewer from S. of - to Warren St.                                                                                                                   -----------------------------------------------------------------------------------------------Profile showing surface and Grades</t>
  </si>
  <si>
    <t>Near Warren and Mott Sts.</t>
  </si>
  <si>
    <t>St. Construction (R.R. Curves)</t>
  </si>
  <si>
    <t xml:space="preserve">S.W. Cor. Of Warren St. </t>
  </si>
  <si>
    <t>T                             ---------A</t>
  </si>
  <si>
    <t>245                                      ------------207</t>
  </si>
  <si>
    <t>Plan Showing land taken from Gilbert M Hall                                                                                                   -----------------------------------------------------------------------------------------------Profile showing surface and Grade</t>
  </si>
  <si>
    <t>Warren to Mc. Gurk</t>
  </si>
  <si>
    <t xml:space="preserve">                                              ---------A</t>
  </si>
  <si>
    <t>952                                    -------------207</t>
  </si>
  <si>
    <t>952                                                    -------------207</t>
  </si>
  <si>
    <t>Profile showing surface and Grade of St.                                                                                                                   -----------------------------------------------------------------------------------------------Showing surface and grades</t>
  </si>
  <si>
    <t>Warren + Ruth to W. French Ave.</t>
  </si>
  <si>
    <t xml:space="preserve">                              ---------D                           ---------A</t>
  </si>
  <si>
    <t>968                                                     -------------508                                        -------------207</t>
  </si>
  <si>
    <t>Mc. Gurk to Harmony</t>
  </si>
  <si>
    <t>Plan Showing grades to be used                                                                                                                      -----------------------------------------------------------------------------------------------Plan showing track Intersection                                                                                                        ----------------------------------------------------------------------------------------------- Profile showing surface and Grade</t>
  </si>
  <si>
    <t xml:space="preserve">Profile showing surface and grade of street                                                                                                           -----------------------------------------------------------------------------------------------Showing surface and Grades                                                                               </t>
  </si>
  <si>
    <t>Harmony to W. French Ave.</t>
  </si>
  <si>
    <t>952                                                 -------------207</t>
  </si>
  <si>
    <t>Cor. Rodney French Blv.</t>
  </si>
  <si>
    <t>3405                                               -------------5898</t>
  </si>
  <si>
    <t>1927                                                    ---------------------------_</t>
  </si>
  <si>
    <t xml:space="preserve">Profile showing surface and grade of street                                                                                                           ----------------------------------------------------------------------------------------------- Showing surface and Grades                                                                               </t>
  </si>
  <si>
    <t xml:space="preserve">Plan of Reinforced concrete cover for manhole                                                                                                                                                                  -----------------------------------------------------------------------------------------------Proposed traffic Islands                                                                                                </t>
  </si>
  <si>
    <t>T                              ---------T</t>
  </si>
  <si>
    <t>238                                           -------------279</t>
  </si>
  <si>
    <t>Tracing cross section                                                                                                                                                                                             -----------------------------------------------------------------------------------------------Plan of intersection of Cove Rd. W. French Ave. + Brock Ave. Showing proposed location of U. St. Ry. Co's Tracks on Cove Rd.</t>
  </si>
  <si>
    <t xml:space="preserve">Brockton St. </t>
  </si>
  <si>
    <t>A                             ---------A</t>
  </si>
  <si>
    <t>133                        -------------182</t>
  </si>
  <si>
    <t>Profile                                                                                                                                                                        -----------------------------------------------------------------------------------------------Showing surface and grade</t>
  </si>
  <si>
    <t>Lowell to Lawrence</t>
  </si>
  <si>
    <t>133                   -------------182</t>
  </si>
  <si>
    <t>Lawrence to Hawes</t>
  </si>
  <si>
    <t>Hawes to Prescott</t>
  </si>
  <si>
    <t>Prescott to Oliver</t>
  </si>
  <si>
    <t>Oliver to Church</t>
  </si>
  <si>
    <t>Church to Worcester</t>
  </si>
  <si>
    <t xml:space="preserve">Worcester to R.R. </t>
  </si>
  <si>
    <t>Brook St.</t>
  </si>
  <si>
    <t>East of Brooklawn Park</t>
  </si>
  <si>
    <t>Plan and Profile of Brook East. Of Acushnet Ave.</t>
  </si>
  <si>
    <t>Apr. - 1975</t>
  </si>
  <si>
    <t>Map of Buttonwood Brook Showing Limits of Wetlands in Dartmouth</t>
  </si>
  <si>
    <t>Piping of Brook Winston St. Area</t>
  </si>
  <si>
    <t>Cedar Grove St.-E. of R.R. Showing Utilities in St.</t>
  </si>
  <si>
    <t>Sawyer St. to Tallman St.</t>
  </si>
  <si>
    <t>B                                                           ---------_</t>
  </si>
  <si>
    <t>294                                                            ------------5906</t>
  </si>
  <si>
    <t>Plan of Proposed side - Track to Dawson's Brewery                                                                                     -----------------------------------------------------------------------------------------------North of Tallman St. at Laurans Brotherd Plan and Profile</t>
  </si>
  <si>
    <t xml:space="preserve">Tallman to Deane </t>
  </si>
  <si>
    <t>D                                     ---------_</t>
  </si>
  <si>
    <t>59                         -------------5001</t>
  </si>
  <si>
    <t>Print of National Spun Silk Co. Showing Service Piped, Soil pipes Sewers, Elettic Conduits                                                                                                                                       -----------------------------------------------------------------------------------------------Tracing of Area taken from National Spun Silk Co. for 40' St.</t>
  </si>
  <si>
    <t>5258                                                           -------------5271</t>
  </si>
  <si>
    <t>Philips Ave. to Hathaway St.</t>
  </si>
  <si>
    <t>Plan-Tracing showing orginal course of Brook</t>
  </si>
  <si>
    <t>Collette to Davis</t>
  </si>
  <si>
    <t>Davis St. to Earle St.</t>
  </si>
  <si>
    <t>Plan Profile</t>
  </si>
  <si>
    <t>Oneko Mill to Coffin Ave.</t>
  </si>
  <si>
    <t>Plan- Tracing Showing surface water Drain</t>
  </si>
  <si>
    <t>Phillips Ave. to Nash Rd.</t>
  </si>
  <si>
    <t>Plan and Profile Entire Plan part of which was accepted See, Accepted St. Cards for Record</t>
  </si>
  <si>
    <t>Glennon St. to Query St</t>
  </si>
  <si>
    <t xml:space="preserve">5331                                          ------------4506                         </t>
  </si>
  <si>
    <t>Plan and Profile of Layout                                                                                                                 -----------------------------------------------------------------------------------------------                                                                                         (3 plans) Details of Grade</t>
  </si>
  <si>
    <t xml:space="preserve">Tracing, showing grades &amp; Surfaces of Lincoln School Lot                                                                               -----------------------------------------------------------------------------------------------Cross section of School Lot                                                            </t>
  </si>
  <si>
    <t>Plan- Tracing Showing Conditions- N. of Glennon St. - W. of Brook St.</t>
  </si>
  <si>
    <t xml:space="preserve">Brook St. Valley </t>
  </si>
  <si>
    <t>Tracings Showing sewers with sizes and capacities, also drainage areas and the location of the copper Works Brook</t>
  </si>
  <si>
    <t>Brooklawn Ave.</t>
  </si>
  <si>
    <t>Bowditch St. to Church St.</t>
  </si>
  <si>
    <t>A                                       ---------_</t>
  </si>
  <si>
    <t>125                          -------------4517</t>
  </si>
  <si>
    <t>Profile                                                                                                                                                                                     -----------------------------------------------------------------------------------------------Plan tracing of Sts. and Dates of Acceptance</t>
  </si>
  <si>
    <t>Bowditch to Rochambeau</t>
  </si>
  <si>
    <t xml:space="preserve">4439                                           ------------5321 </t>
  </si>
  <si>
    <t>Plan Showing Angles and Distances on Survey                                                                                                                                      -----------------------------------------------------------------------------------------------Tracing of School Site - land taken by City</t>
  </si>
  <si>
    <t>Rochambeau to Milford</t>
  </si>
  <si>
    <t xml:space="preserve">Plan showing angles and Distances on Survey </t>
  </si>
  <si>
    <t>Milford to Lafayette</t>
  </si>
  <si>
    <t>Lafayette to Maywood</t>
  </si>
  <si>
    <t>Maywood to Seabury</t>
  </si>
  <si>
    <t>Seabury to Church</t>
  </si>
  <si>
    <t>Brooklawn Ct.</t>
  </si>
  <si>
    <t>Prfiles St. Constuction</t>
  </si>
  <si>
    <t>Brooklawn St.</t>
  </si>
  <si>
    <t>Acushnet Ave to Bowditch St.</t>
  </si>
  <si>
    <t>Plan &amp; Profile of Layout</t>
  </si>
  <si>
    <t xml:space="preserve">Acushnet Ave. to Bowditch </t>
  </si>
  <si>
    <t xml:space="preserve">S.E. Cor. Ashley Blv. </t>
  </si>
  <si>
    <t>Taking to Widen Radius</t>
  </si>
  <si>
    <t>Sidewalk and Driveway recontruction</t>
  </si>
  <si>
    <t>At. Acushnet Ave.</t>
  </si>
  <si>
    <t>Plan of Taking &amp; Widening of S. W. Cor. Brooklawn Park</t>
  </si>
  <si>
    <t xml:space="preserve">Felton to Vernon </t>
  </si>
  <si>
    <t>Acushnet Ave to Ashley Blv.</t>
  </si>
  <si>
    <t>Plan and Profile of proposed Second Driveway</t>
  </si>
  <si>
    <t>St. Reconstruction (5Sheets)</t>
  </si>
  <si>
    <t>W.P.A. Projects</t>
  </si>
  <si>
    <t>2. Road, 3+4 Bowling Green 5+7+10 Wall, 6+8 Pond 9 Curb Line 11, Rebuilding Plans, 12 Plans, 13+17 Improvements, 14 Grading  Profile of Rds.</t>
  </si>
  <si>
    <t>A                             ---------A                               ---------A                       ---------A</t>
  </si>
  <si>
    <t>125                   -------------38                                    -------------125                           -------------125</t>
  </si>
  <si>
    <t>Rebuilding North skating pond (W.P.A.)                                                                                                                                                           -----------------------------------------------------------------------------------------------E.R.A &amp; W.P.A. Plans                                                                                                                                               -----------------------------------------------------------------------------------------------Ledge Removal- Rebuilding North pond (W.P.A.)                                                                                                                    -----------------------------------------------------------------------------------------------Plan + Contours, Athlectic Field</t>
  </si>
  <si>
    <t>Old study map of Brooklawn Park</t>
  </si>
  <si>
    <t>472                                    -------------102</t>
  </si>
  <si>
    <t>2 Tracings on paper showing Tennis Cts. Baseball Diamonds Etc.                                                                                  -----------------------------------------------------------------------------------------------Profile of Device from Ashley Blv.</t>
  </si>
  <si>
    <t>Master plan</t>
  </si>
  <si>
    <t>Pond</t>
  </si>
  <si>
    <t>4600                                                -------------4598                                   -------------3716</t>
  </si>
  <si>
    <t>Plan-Tracing showing details of forms for curb for pond                                                                                                           -----------------------------------------------------------------------------------------------Layout of curb line of ponds                                                                                                                         -----------------------------------------------------------------------------------------------Proposed path &amp; fence around pond</t>
  </si>
  <si>
    <t>4599                  -------------4597                                     -------------3888</t>
  </si>
  <si>
    <t>Plan-tracing showing proposed ponds &amp; original surface                                                                                                             -----------------------------------------------------------------------------------------------Tracing- Showing graded surface                                                                                                                                            -----------------------------------------------------------------------------------------------Plan and profile of brook E. of Park</t>
  </si>
  <si>
    <t xml:space="preserve">S.E. Cor. Ashley Blv. &amp; Brooklawn St. </t>
  </si>
  <si>
    <t>Taking for Radius</t>
  </si>
  <si>
    <t>T                    ---------T                           ---------T                        ---------T                               ---------T</t>
  </si>
  <si>
    <t>67                                    -------------157                                     -------------106                                    -------------128                                    -------------443</t>
  </si>
  <si>
    <t>Tracing of part of Brooklawn Park                                                                                                                 -----------------------------------------------------------------------------------------------Tracing the name Brook lawn Park                                                                                                         -----------------------------------------------------------------------------------------------Tracing of driveway and conduit                                                                                                                                              -----------------------------------------------------------------------------------------------of Privy                                                                                                                                              -----------------------------------------------------------------------------------------------tracing of details of Bear pit</t>
  </si>
  <si>
    <t>4596                                                   -------------50152</t>
  </si>
  <si>
    <t>Plan-tracing showing details of curb, steps, overflow &amp; gate Chambers, etc. of ponds                                                                                                                                                            -----------------------------------------------------------------------------------------------Profile of entrance showing grades</t>
  </si>
  <si>
    <t>720                    -------------4556                               -------------630A              ------------594</t>
  </si>
  <si>
    <t>Plan (topographical) of Brooklawn Park                                                                                                               -----------------------------------------------------------------------------------------------Tracing-plan of land taken at south enterance on Acushnet Ave.                                                                                  -----------------------------------------------------------------------------------------------Property lines, angles etc.                                                                                                                                                     -----------------------------------------------------------------------------------------------plan of Privy</t>
  </si>
  <si>
    <t>T                   ---------T                           ---------T</t>
  </si>
  <si>
    <t>298                                  ------------426                        ------------336</t>
  </si>
  <si>
    <t>Plan of proposed pond                                                                                                                                         -----------------------------------------------------------------------------------------------Proposed pond and devices                                                                                                                        -----------------------------------------------------------------------------------------------Proposed fence around pond</t>
  </si>
  <si>
    <t>Shelter house</t>
  </si>
  <si>
    <t>4811                            -------------555</t>
  </si>
  <si>
    <t>Plan-tracing showing cross section of site for shelter house                                                                                                    -----------------------------------------------------------------------------------------------Health Center</t>
  </si>
  <si>
    <t>Brooklawn Senior Center</t>
  </si>
  <si>
    <t>Proposed renovations, elevations and floor plan</t>
  </si>
  <si>
    <t>Brownell Ave.</t>
  </si>
  <si>
    <t>Sewer and surface drain</t>
  </si>
  <si>
    <t>Proposed plan reconstruction</t>
  </si>
  <si>
    <t>City line to Hawthorn St.</t>
  </si>
  <si>
    <t>Proposed 100' layout                                                                                                                  Proposed 50' Layout                                                                                                                                   Plan and profile of layout</t>
  </si>
  <si>
    <t>Allen to Caroll St.</t>
  </si>
  <si>
    <t>5/18/1894                                                       Map:2/19/1982</t>
  </si>
  <si>
    <t>Showing owvers of Brownell Ave.</t>
  </si>
  <si>
    <t>Hawthorn St. to Plymouth St. Hawthorn St. N.ly 200'</t>
  </si>
  <si>
    <t>Begun:1968                                                                        Completed: 1968</t>
  </si>
  <si>
    <t>Surface Drain 36" A.C. M.P</t>
  </si>
  <si>
    <t xml:space="preserve">Kempton to Fairmount </t>
  </si>
  <si>
    <t>Drainage reach plan</t>
  </si>
  <si>
    <t>At Hawthorn St.</t>
  </si>
  <si>
    <t>Aug. - 1927</t>
  </si>
  <si>
    <t>Hawthorn St. to Harding St.</t>
  </si>
  <si>
    <t>T                  ---------D</t>
  </si>
  <si>
    <t>518                       -------------83</t>
  </si>
  <si>
    <t>Details of eye hole                                                                                                                                                         -----------------------------------------------------------------------------------------------Sewer S. of Pinette St.</t>
  </si>
  <si>
    <t>Hawthorn St. to Kempton St.</t>
  </si>
  <si>
    <t xml:space="preserve">                         ---------A</t>
  </si>
  <si>
    <t>3411                              ------------198</t>
  </si>
  <si>
    <t>1927                                            ---------------------------_</t>
  </si>
  <si>
    <t>Plan showing Macadam Rd. and Bridle Path                                                                                                                   -----------------------------------------------------------------------------------------------Profile</t>
  </si>
  <si>
    <t>Plan showing curb and driveway and entrance to Bridle Path</t>
  </si>
  <si>
    <t xml:space="preserve">Hawthorn to Kempton </t>
  </si>
  <si>
    <t>A                             ---------A                                                     ---------_</t>
  </si>
  <si>
    <t>198                    -------------201                          ------------3402</t>
  </si>
  <si>
    <t xml:space="preserve">                                                     ---------------------------1923                                                              ---------------------------Aug. - 1927</t>
  </si>
  <si>
    <t>Profile Showing surface at centre, E. &amp; W. sides, with grade                                                                                      -----------------------------------------------------------------------------------------------St. Construction                                                                                                                                                -----------------------------------------------------------------------------------------------Plan of curb and entrance to bridle path</t>
  </si>
  <si>
    <t>At court St.</t>
  </si>
  <si>
    <t>Plan showing curb and driveways at entance to Court St.</t>
  </si>
  <si>
    <t>Fairmount to Kempton</t>
  </si>
  <si>
    <t>Plan showing size and elevation of sewer in section W. of Above</t>
  </si>
  <si>
    <t>Brownell Farm</t>
  </si>
  <si>
    <t>Kempton St. Hathaway Rd. Slocum Rd.</t>
  </si>
  <si>
    <t>Tracing giving dementions Etc.</t>
  </si>
  <si>
    <t>Brownell St.</t>
  </si>
  <si>
    <t>Grape to Allen</t>
  </si>
  <si>
    <t>Hawthorn to Allen</t>
  </si>
  <si>
    <t xml:space="preserve">Profile St. Construction </t>
  </si>
  <si>
    <t>Pla showing proposed location &amp; Grades of new school</t>
  </si>
  <si>
    <t>Grape to Bedford</t>
  </si>
  <si>
    <t>T               ---------T</t>
  </si>
  <si>
    <t>241                  -------------993</t>
  </si>
  <si>
    <t>Tracing plan of sewer and also section showing method of Entering</t>
  </si>
  <si>
    <t>Profile of extention of Grape St. Sewer</t>
  </si>
  <si>
    <t xml:space="preserve">Allen to Beford </t>
  </si>
  <si>
    <t>Of Extention of Grape St. Sewer</t>
  </si>
  <si>
    <t xml:space="preserve">                     ---------D</t>
  </si>
  <si>
    <t>4529                    -------------89</t>
  </si>
  <si>
    <t>Plan showing proposed skating pond &amp; play ground on Allen St. Shool lot                                                                                  -----------------------------------------------------------------------------------------------Tracing Achitech's Grading plan of Allen St. School</t>
  </si>
  <si>
    <t>Allen to Befrod</t>
  </si>
  <si>
    <t>Plan-Tracing showing Orgininal Surface of lot curbing &amp; Sidewalk grades &amp; proposed location &amp; elevation of School Building</t>
  </si>
  <si>
    <t>Bedford to Grove St.</t>
  </si>
  <si>
    <t xml:space="preserve">Grove to Hawthorn </t>
  </si>
  <si>
    <t xml:space="preserve">Carroll to Hawthorn </t>
  </si>
  <si>
    <t>Hawthorn St. to Arnold St.</t>
  </si>
  <si>
    <t>Bryant Ln.</t>
  </si>
  <si>
    <t>From Shady Ln. to Rte. 140</t>
  </si>
  <si>
    <t>6894A</t>
  </si>
  <si>
    <t>Plan of Layout</t>
  </si>
  <si>
    <t>Buchanan St.</t>
  </si>
  <si>
    <t xml:space="preserve">Myrtle to Summer </t>
  </si>
  <si>
    <t>Plan-Profile showing surface and Grades</t>
  </si>
  <si>
    <t xml:space="preserve">Summer to Mt. pleasant </t>
  </si>
  <si>
    <t>Mt. Pleasant to Highland St.</t>
  </si>
  <si>
    <t>5324                   -------------96</t>
  </si>
  <si>
    <t>Schoolhouse site, showing contours, Grades, lot lines Etc.                                                                                                                 -----------------------------------------------------------------------------------------------St. Construction</t>
  </si>
  <si>
    <t>Building Zone Map</t>
  </si>
  <si>
    <t>City of New Bedford</t>
  </si>
  <si>
    <t>D                 ---------D                                          ---------D</t>
  </si>
  <si>
    <t>71                   -------------72                  -------------130</t>
  </si>
  <si>
    <t xml:space="preserve">Showing districts/ Negatives                                                                                                                                 -----------------------------------------------------------------------------------------------Corrected Map                                                                                                                                              -----------------------------------------------------------------------------------------------Upstairs                                        </t>
  </si>
  <si>
    <t>Bulk Head</t>
  </si>
  <si>
    <t>Bulk Head line</t>
  </si>
  <si>
    <t>Bulkhead and Peir Lines</t>
  </si>
  <si>
    <t>See general trm"water Front" And also under ownership of property</t>
  </si>
  <si>
    <t xml:space="preserve">Plan showing harbor lines,shore, proposed bulkhead lines, Etc. </t>
  </si>
  <si>
    <t>From Kilburn St. to Belleville Rd.</t>
  </si>
  <si>
    <t>From Hervey Tichon Ave. N.ly</t>
  </si>
  <si>
    <t>Plan showing N. Terminal Area (Sepia)</t>
  </si>
  <si>
    <t>Acushnet Ave. to Brook St.</t>
  </si>
  <si>
    <t>Profile for Paving/St. Construction</t>
  </si>
  <si>
    <t>At S.W. Cor. Of Acushnet Ave.</t>
  </si>
  <si>
    <t>Plan showing Esplande at front of St. Anthony's Church</t>
  </si>
  <si>
    <t>Profile Showing Surface and Grade</t>
  </si>
  <si>
    <t>Tracing and profile of Drainage area of Bullard St. Sewer</t>
  </si>
  <si>
    <t>Bowditch W. 451.40'</t>
  </si>
  <si>
    <t xml:space="preserve">                                           ---------A</t>
  </si>
  <si>
    <t>50028                      -------------103</t>
  </si>
  <si>
    <t>Profile of Surface and Grade                                                                                                                 -----------------------------------------------------------------------------------------------Same as Above</t>
  </si>
  <si>
    <t>Bullard St.</t>
  </si>
  <si>
    <t>Bowditch St. to Oneko Mill Line</t>
  </si>
  <si>
    <t>4606                  -------------6805</t>
  </si>
  <si>
    <t>Bullock St.</t>
  </si>
  <si>
    <t xml:space="preserve">Austin to Durfee </t>
  </si>
  <si>
    <t>Survey for plots</t>
  </si>
  <si>
    <t>Austin to Trinity</t>
  </si>
  <si>
    <t>Profile Showing Surface and Grade Established</t>
  </si>
  <si>
    <t>Trinity to Durfee</t>
  </si>
  <si>
    <t>Profile showing Grade Established + Surface of the Ground</t>
  </si>
  <si>
    <t>Durfee to Mt. Vernon</t>
  </si>
  <si>
    <t>Roswell St. to Mt. Vernon St.</t>
  </si>
  <si>
    <t>Gavel walk &amp; Grading E.R.A</t>
  </si>
  <si>
    <t>Burn St.</t>
  </si>
  <si>
    <t xml:space="preserve">Ryan to Hawthorn </t>
  </si>
  <si>
    <t>Buinesses</t>
  </si>
  <si>
    <t>Jan. - 2006</t>
  </si>
  <si>
    <t>Advanced Auto parts site plan for proposed lot</t>
  </si>
  <si>
    <t>480 Mt. Pleasant St.</t>
  </si>
  <si>
    <t>Bus Terminal (Serta)</t>
  </si>
  <si>
    <t>Bounded by Sixth, Elm &amp; Purchase Sts.</t>
  </si>
  <si>
    <t>Dec. - 1981</t>
  </si>
  <si>
    <t>Businuss Section of New Bedford</t>
  </si>
  <si>
    <t>Map showing Trolly lines and buisiness sections of N.B.</t>
  </si>
  <si>
    <t>Buter Mill</t>
  </si>
  <si>
    <t>Butler Mill</t>
  </si>
  <si>
    <t xml:space="preserve">                                  ---------B                  ---------B                                 --------- _                     ---------B</t>
  </si>
  <si>
    <t>3873                      -------------10                         -------------11                     -------------5911                                    -------------10</t>
  </si>
  <si>
    <t>Plan Showing Brook, culvert Etc. at Oneko Mill Fence                                                                                                                              ----------------------------------------------------------------------------------------------- Photographs of same</t>
  </si>
  <si>
    <t xml:space="preserve">lithograph of Butler Mill                                                                                                                                                       -----------------------------------------------------------------------------------------------Blueprint-Details of chimney                                                                                                                -----------------------------------------------------------------------------------------------Blueprint-plan + details of Salt water inlet. low water line                                                                      -----------------------------------------------------------------------------------------------Floor plans (3 Sheets)                                                                                                                                    -----------------------------------------------------------------------------------------------Chimney                                                                        </t>
  </si>
  <si>
    <t xml:space="preserve">                                              ---------F                 ---------C                             ---------D                                  ---------_              ---------_</t>
  </si>
  <si>
    <t>3774                           -------------113                 -------------1101                               -------------507                                              -------------50412                                       -------------5830</t>
  </si>
  <si>
    <t xml:space="preserve">Plan of property belonging to the Butler Mill Corp.                                                                                              -----------------------------------------------------------------------------------------------Tracing of Some- Blueprint                                                                                                           -----------------------------------------------------------------------------------------------Plan of industial Tracks to Mill                                                                                                                              -----------------------------------------------------------------------------------------------Plan for paving Estimate                                                                                                                           -----------------------------------------------------------------------------------------------profile of E. W. Driveway                                                                                                                                            -----------------------------------------------------------------------------------------------Plan of Division of property </t>
  </si>
  <si>
    <t>Butler St.</t>
  </si>
  <si>
    <t xml:space="preserve">                            ---------Cogg.                               ---------A</t>
  </si>
  <si>
    <t>1038                                        -------------78                          -------------96</t>
  </si>
  <si>
    <t>Plan showing grades of lot and building owned by Mrs. Ruth Sherman                                                      -----------------------------------------------------------------------------------------------Kempton land                                                                                                                                                                                                   -----------------------------------------------------------------------------------------------Profile</t>
  </si>
  <si>
    <t>12/26/1901                                                  ---------------------------_                                                ---------------------------_</t>
  </si>
  <si>
    <t>A               ---------T                         ---------_</t>
  </si>
  <si>
    <t>96                -------------104                       -------------3901</t>
  </si>
  <si>
    <t>Profile of 20' way S. of Butler St.                                                                                                                            ----------------------------------------------------------------------------------------------- Tracing of Plan and Profile                                                                                                        -----------------------------------------------------------------------------------------------plan of widening</t>
  </si>
  <si>
    <t>Cleveland to Fern</t>
  </si>
  <si>
    <t>Tracing Showing Butler St. relief sewer With Drainage areas, Etc.</t>
  </si>
  <si>
    <t>Buttonwood Acres</t>
  </si>
  <si>
    <t>Drains, As- Builts</t>
  </si>
  <si>
    <t>629A                              -------------3747                                -------------3753                    ------------5001</t>
  </si>
  <si>
    <t>Showing property lines, angles, walls, distances, etc./ Contour plans                                                                    -----------------------------------------------------------------------------------------------Proposed water way and paths                                                                                                                     -----------------------------------------------------------------------------------------------plan and profile of proposed  Fence and W.S. Court St. at pond                                                                                                  -----------------------------------------------------------------------------------------------Tracing of fence S side Church St.</t>
  </si>
  <si>
    <t>D                     ---------_                              ---------_</t>
  </si>
  <si>
    <t>118                        -------------4800                                                  -------------4800</t>
  </si>
  <si>
    <t>4871                              ---------5343</t>
  </si>
  <si>
    <t>Plan - mounted paper showing proposed layout of grounds                                                                                   -----------------------------------------------------------------------------------------------Blueprint showing curb around thebernard statue                                                                           ----------------------------------------------------------------------------------------------- Plan of Roadway around Statue</t>
  </si>
  <si>
    <t xml:space="preserve">Plan-tracing showing location of bernard monument                                                                                                   ----------------------------------------------------------------------------------------------- tracing: constructional details of pond in formal Garden                  </t>
  </si>
  <si>
    <t>showing owners and areas of land around park (400 scale)                                                                                                                   -----------------------------------------------------------------------------------------------         Same showing owners S. to Allen St. (400 Scale)                                                                                                                         -----------------------------------------------------------------------------------------------Outline of park with Sealed dimensions (400 Scale)</t>
  </si>
  <si>
    <t>5001                  -------------5001</t>
  </si>
  <si>
    <t>Tracing sketch of stone post, west side of pond                                                                                                           -----------------------------------------------------------------------------------------------Plan for one of two similar flights of steps from S. side of Court</t>
  </si>
  <si>
    <t>Site utility plan</t>
  </si>
  <si>
    <t>Drainage improvements</t>
  </si>
  <si>
    <t>site plan for "The Great Lawn"</t>
  </si>
  <si>
    <t>Elephant Facility</t>
  </si>
  <si>
    <t xml:space="preserve">Site plan , Elevations and Sections and Mectrical </t>
  </si>
  <si>
    <t>Plan and Profile (18 Sheets)</t>
  </si>
  <si>
    <t>Master plan for Zoo</t>
  </si>
  <si>
    <t xml:space="preserve">May. - 1987 </t>
  </si>
  <si>
    <t>Plan and profile Sepia</t>
  </si>
  <si>
    <t>Site details &amp; Central concourse</t>
  </si>
  <si>
    <t>Drainage and Development of swamp land 1904</t>
  </si>
  <si>
    <t>Playground</t>
  </si>
  <si>
    <t>Partial Site plan Central Concourse</t>
  </si>
  <si>
    <t>Aug. 1997</t>
  </si>
  <si>
    <t>Proposed Water Supply</t>
  </si>
  <si>
    <t>Elephant Blding</t>
  </si>
  <si>
    <t xml:space="preserve">Topo &amp; site plan for Proposed Elephant Bldg. </t>
  </si>
  <si>
    <t>(4 sheets)                                                                                                                                                                                     Map 1 - Plan of portiion of Buttonwood Park 1"=40'                                                                                                                                         Map 2 - Scheme #5 Proposed site improvement plan fornew elephant bldg 1"=10'                                                                                                                                                                                   Map3+4 - Same as # 2</t>
  </si>
  <si>
    <t>Map 1 - Nov. - 1904                                                        Map 2 - 12/28/1984</t>
  </si>
  <si>
    <t>S. parking lot</t>
  </si>
  <si>
    <t>Site plan</t>
  </si>
  <si>
    <t>Buttonwood Stream Topo Sec. A-D</t>
  </si>
  <si>
    <t xml:space="preserve">                        ---------_                                  ---------_                             ---------T                      ---------D</t>
  </si>
  <si>
    <t>1032                       -------------969                          -------------4302                             -------------323                                  -------------508</t>
  </si>
  <si>
    <t xml:space="preserve">Plan of proposed extention                                                                                                                                          -----------------------------------------------------------------------------------------------plan and elevation of Bear house                                                                                                                                                     -----------------------------------------------------------------------------------------------of stone steps S.S. Court St.                                                                                                                                                                                                        -----------------------------------------------------------------------------------------------                                                                                                                         Studies for Entrance Court St.                                                                                                                                                                            -----------------------------------------------------------------------------------------------Plan of Bear Pit at BellaIsle Park                                                                                     </t>
  </si>
  <si>
    <t>Plan of park land on the E. side of Rockdale Ave., S.E. and N. E. Cors. Of Arnold St.</t>
  </si>
  <si>
    <t>3717                   -------------3718                      -------------1039                                                  -------------5001</t>
  </si>
  <si>
    <t>Showing Rabbitry and surrounding grounds                                                                                                                         -----------------------------------------------------------------------------------------------Showing roadway and dam                                                                                                                                                             -----------------------------------------------------------------------------------------------Plan of gate in bottom of sluice in dam ns Court St.                                                                                                              -----------------------------------------------------------------------------------------------Blueprint of proposed park addition</t>
  </si>
  <si>
    <t xml:space="preserve">                                                     ---------_                                    ---------D                                 ---------_                               ---------_</t>
  </si>
  <si>
    <t>4942                                -------------5881                                           -------------114                                    -------------5883                                                               -------------5884</t>
  </si>
  <si>
    <t>plan and tracing of pond                                                                                                                                                                               -----------------------------------------------------------------------------------------------British Memorial                                                                                                                                                                                    -----------------------------------------------------------------------------------------------Tennis courts and specifications                                                                                                                 -----------------------------------------------------------------------------------------------                        Baseball diamonds - old location                                                                                                                                              -----------------------------------------------------------------------------------------------Baseball diamonds- new location</t>
  </si>
  <si>
    <t>Relocation of bird cages</t>
  </si>
  <si>
    <t>D                                  ---------C</t>
  </si>
  <si>
    <t>512                                                 -------------905</t>
  </si>
  <si>
    <t>Olmstead and Eliot plans for the development of the park                                                                                                                              -----------------------------------------------------------------------------------------------Tinted plan on Whatman paper</t>
  </si>
  <si>
    <t>205                                                              -------------109/240                                                             -------------205                            -------------205</t>
  </si>
  <si>
    <t xml:space="preserve">D                                             ---------D                                                                  ---------D                                                                  ---------D                                         </t>
  </si>
  <si>
    <t>Tracing of contempated street W. of Buttonwood Park                                                                                                          -----------------------------------------------------------------------------------------------Preliminary plan of Park                                                                                                                                                                                                -----------------------------------------------------------------------------------------------Plan of Bear House                                                                                                                                                        -----------------------------------------------------------------------------------------------Plan showing abutters to Park</t>
  </si>
  <si>
    <t>Bridle Path</t>
  </si>
  <si>
    <t>3410                         -------------4929</t>
  </si>
  <si>
    <t>1927                                                  ---------------------------6/16/1918</t>
  </si>
  <si>
    <t>Plan showing location of Bridle Path                                                                                                                                                 -----------------------------------------------------------------------------------------------Plan for recreation field for war chest parade</t>
  </si>
  <si>
    <t>Fence</t>
  </si>
  <si>
    <t>T                                   ---------T                  ---------T                                ---------T</t>
  </si>
  <si>
    <t>5001                    -------------5001                                                   -------------355                                  -------------5001</t>
  </si>
  <si>
    <t>Pand and profile of fence on S. side of Court St.                                                                                                                         -----------------------------------------------------------------------------------------------Proposed waterway and paths                                                                                                                          -----------------------------------------------------------------------------------------------Plan of proposed recreational ground                                                                                                                                                             -----------------------------------------------------------------------------------------------tracing of dams with flash boards to central elevation of water in canal</t>
  </si>
  <si>
    <t>Brook</t>
  </si>
  <si>
    <t>Map of Wetlands in Dartmouth, Ma. By Frank Grenon</t>
  </si>
  <si>
    <t>5328                       -------------5435</t>
  </si>
  <si>
    <t>1921                                                     ---------------------------_</t>
  </si>
  <si>
    <t>Tracing showing land S. of Kempton &amp; West Jenny Lind, for proposed addition                                                                                                                                                         -----------------------------------------------------------------------------------------------Plan of land aquired by City for addition to park w.s of Ilion St.</t>
  </si>
  <si>
    <t>T                      ---------_                                     ---------_</t>
  </si>
  <si>
    <t>558                                   ------------5882                                        -------------50231</t>
  </si>
  <si>
    <t xml:space="preserve">Transfer of land to N.B. Public library known as Francis J. Lawler Library                                                                                         -----------------------------------------------------------------------------------------------Buttonwood Park Chain link Fence specs.                                                                                                       -----------------------------------------------------------------------------------------------Profile and Grade of Drive </t>
  </si>
  <si>
    <t>1958                                                                 ---------------------------_                                                            ---------------------------1919</t>
  </si>
  <si>
    <t>Culvert</t>
  </si>
  <si>
    <t xml:space="preserve">                                                                         ---------D</t>
  </si>
  <si>
    <t>3401                                                ------------95</t>
  </si>
  <si>
    <t>Oct. 1927                                ---------------------------1961</t>
  </si>
  <si>
    <t>Plan of concrete culvert across Brook near Kempton St.                                                                      -----------------------------------------------------------------------------------------------Alteration to brook and regrading</t>
  </si>
  <si>
    <t xml:space="preserve">Brook </t>
  </si>
  <si>
    <t>T                                             ---------T                                            ---------_</t>
  </si>
  <si>
    <t>713                                                      -------------183                                                             -------------5940</t>
  </si>
  <si>
    <t>Plan showing brook from Kempton St. to Hawthorn St. along Dartmouth Town line                                                                                                                                                                            -----------------------------------------------------------------------------------------------Plan and profie of culvert                                                                                                                                -----------------------------------------------------------------------------------------------Hawthorn St. &amp; Brownell Ave.</t>
  </si>
  <si>
    <t>Buttonwood St.</t>
  </si>
  <si>
    <t xml:space="preserve">Court to Kempton </t>
  </si>
  <si>
    <t>Annex</t>
  </si>
  <si>
    <t>Of Sewer in Chepathet Court and Palmer Sts. For Estimate</t>
  </si>
  <si>
    <t>Buzzard Bay</t>
  </si>
  <si>
    <t>Eldridges Chart</t>
  </si>
  <si>
    <t>C                                                    ---------_</t>
  </si>
  <si>
    <t>743                       ------------5421</t>
  </si>
  <si>
    <t>Showing location of proposed outlet do                                                                                                                         -----------------------------------------------------------------------------------------------Tracing &amp; Blueprints showing range of guns at Fort Rodman</t>
  </si>
  <si>
    <t>Outfall in Buzzards bay of the intercepting sewer system</t>
  </si>
  <si>
    <t>C.W.A. Projects</t>
  </si>
  <si>
    <t>Map city Showing location of C.W.A. &amp; E.R.A projects</t>
  </si>
  <si>
    <t>Cabral Estates</t>
  </si>
  <si>
    <t>Calumet St.</t>
  </si>
  <si>
    <t>At west French Ave.</t>
  </si>
  <si>
    <t>Plan to accompany petition of city of Newbedford for A storm water overflow into Clarks cove, at Calumet St.</t>
  </si>
  <si>
    <t>Campbell St.</t>
  </si>
  <si>
    <t xml:space="preserve">East of County </t>
  </si>
  <si>
    <t>Plan of land Sycamore to campbell</t>
  </si>
  <si>
    <t xml:space="preserve">County to Summer </t>
  </si>
  <si>
    <t>Cedar to Shawmut Ave.</t>
  </si>
  <si>
    <t>W. of Shawmut Ave. to Chancery</t>
  </si>
  <si>
    <t>Profile showing sewer</t>
  </si>
  <si>
    <t>Chancery to park</t>
  </si>
  <si>
    <t>Candleworks restaurant</t>
  </si>
  <si>
    <t>Proposed site plan</t>
  </si>
  <si>
    <t>Cannon St.</t>
  </si>
  <si>
    <t>The river to Water St.</t>
  </si>
  <si>
    <t>Profile of surface and open ditch to River</t>
  </si>
  <si>
    <t>A                        ---------_</t>
  </si>
  <si>
    <t>210                             -------------4034</t>
  </si>
  <si>
    <t>1920                                                ---------------------------_</t>
  </si>
  <si>
    <t>Profile for Paving                                                                                                                                                  -----------------------------------------------------------------------------------------------Water St. W.ly plan and profile of alteration of grade</t>
  </si>
  <si>
    <t>Water to Second</t>
  </si>
  <si>
    <t>677                           -------------4301</t>
  </si>
  <si>
    <t xml:space="preserve">Plan and profile for change of grade on Water St.                                                                                           -----------------------------------------------------------------------------------------------Showing building and Brook N.S. </t>
  </si>
  <si>
    <t>Second St. to Acushnet Ave.</t>
  </si>
  <si>
    <t xml:space="preserve">Second St. to Acushnet Ave </t>
  </si>
  <si>
    <t xml:space="preserve">Plan of Discontinued 18' wide on N. side </t>
  </si>
  <si>
    <t>Cape cod Canal</t>
  </si>
  <si>
    <t xml:space="preserve">                              ---------Cogg.</t>
  </si>
  <si>
    <t>5001                                                       ------------115</t>
  </si>
  <si>
    <t>Plan- Blueprint showing rte. Of the Canal                                                                                                                         -----------------------------------------------------------------------------------------------Harbor-Province town</t>
  </si>
  <si>
    <t>Cape cod Construction Co.</t>
  </si>
  <si>
    <t xml:space="preserve">Fender Pier </t>
  </si>
  <si>
    <t>Blueprint showing Fender pier used by Cape Cod Canal- Similar to one for N.B. &amp; F. Bridge</t>
  </si>
  <si>
    <t>Capitol St.</t>
  </si>
  <si>
    <t>Brock Ave. to W. French Ave.</t>
  </si>
  <si>
    <t>T                  ---------_</t>
  </si>
  <si>
    <t>450                                       -------------50073</t>
  </si>
  <si>
    <t>Tracing sewer construction plan with profile showing location of branches, list of Materials, &amp; detail of Connection                                                                                                        -----------------------------------------------------------------------------------------------Plan &amp; Profile of Surface &amp; grades</t>
  </si>
  <si>
    <t>Capitol Theatre</t>
  </si>
  <si>
    <t>Carlisle St.</t>
  </si>
  <si>
    <t>5321                                          ------------5812                                                           -------------4439</t>
  </si>
  <si>
    <t xml:space="preserve">                                                                     ---------------------------1920                                                     ---------------------------_</t>
  </si>
  <si>
    <t xml:space="preserve">Plan-tracing showing land taken by city for school purposes                                                                              -----------------------------------------------------------------------------------------------lot taken for school                                                                                                                                                       -----------------------------------------------------------------------------------------------Plan showing angles and distances on survey </t>
  </si>
  <si>
    <t>Bowditch to Lafayette</t>
  </si>
  <si>
    <t>Plan showing proposed sewer</t>
  </si>
  <si>
    <t>4439                        -------------4517</t>
  </si>
  <si>
    <t>Plan showing abgles and distances on survey                                                                                                              -----------------------------------------------------------------------------------------------showing Streets and dates of Acceptance</t>
  </si>
  <si>
    <t>A               ---------A</t>
  </si>
  <si>
    <t>125                         -------------85</t>
  </si>
  <si>
    <t>Profile                                                                                                                                                              -----------------------------------------------------------------------------------------------Street construction</t>
  </si>
  <si>
    <t>Plan showing angles and distances on survey</t>
  </si>
  <si>
    <t xml:space="preserve">Layfayette to Maywood </t>
  </si>
  <si>
    <t>Caroline St.</t>
  </si>
  <si>
    <t xml:space="preserve">                  ---------A</t>
  </si>
  <si>
    <t>4531                     -------------195</t>
  </si>
  <si>
    <t>Plan-tracing showing suggested layout of streets furnished at request of Anna F. Cook                                                                                                                                     -----------------------------------------------------------------------------------------------Profile of surface and grade</t>
  </si>
  <si>
    <t>Carroll St.</t>
  </si>
  <si>
    <t>Rockdale Ave. to Brownell Ave.</t>
  </si>
  <si>
    <t>A           ---------A                   ---------A</t>
  </si>
  <si>
    <t>195                      -------------3                                           -------------6</t>
  </si>
  <si>
    <t>Profile showing surface                                                                                                                            -----------------------------------------------------------------------------------------------Profile burns -Brownell Ave.                                                                                                                                                -----------------------------------------------------------------------------------------------Profile burns - Whittier</t>
  </si>
  <si>
    <t>Car Sprinkling</t>
  </si>
  <si>
    <t>Cars</t>
  </si>
  <si>
    <t>Plan for showing location of hydrants for</t>
  </si>
  <si>
    <t>Cross sec. of St. Cars</t>
  </si>
  <si>
    <t>Carson St.</t>
  </si>
  <si>
    <t>Ashley Blv. To Bel'Air</t>
  </si>
  <si>
    <t>Sewer- Proposed right -of-Way</t>
  </si>
  <si>
    <t>Carver St.</t>
  </si>
  <si>
    <t>Dawson to Tarkiln Hill Rd.</t>
  </si>
  <si>
    <t>A                  ---------_</t>
  </si>
  <si>
    <t>176                   -------------5603</t>
  </si>
  <si>
    <t>Profile showing surface                                                                                                                                                             -----------------------------------------------------------------------------------------------Plan and profile of layout</t>
  </si>
  <si>
    <t>Case A</t>
  </si>
  <si>
    <t>Tracing of Case A in Office</t>
  </si>
  <si>
    <t xml:space="preserve">Castaldi Drive </t>
  </si>
  <si>
    <t xml:space="preserve">Dartmouth </t>
  </si>
  <si>
    <t>Subdivision Plan</t>
  </si>
  <si>
    <t>Caswell St.</t>
  </si>
  <si>
    <t>Acushnet Ave. to Tarkiln Hill Rd.</t>
  </si>
  <si>
    <t>Plan Layout</t>
  </si>
  <si>
    <t>TakilnHill Rd. to Ohio St.</t>
  </si>
  <si>
    <t>Ohio to Jarry</t>
  </si>
  <si>
    <t xml:space="preserve">Maryland to Appleton </t>
  </si>
  <si>
    <t>Appleton to Acushnet Ave.</t>
  </si>
  <si>
    <t xml:space="preserve">Jarry to Maryland </t>
  </si>
  <si>
    <t>Catch Basins</t>
  </si>
  <si>
    <t>D                                                 ---------_                              ---------_                                                     ---------_                                                ---------_                                                ---------_                                                       ---------NB44</t>
  </si>
  <si>
    <t>75                                        -------------3406                                             -------------6066                                             -------------6067                                                    -------------6070                                         -------------3406A                               -------------7</t>
  </si>
  <si>
    <t xml:space="preserve">                                                             ---------------------------1927                                                        ---------------------------1938                                                    ---------------------------1939                                            ---------------------------1943                                                                        ---------------------------1963                                                                                      ---------------------------_</t>
  </si>
  <si>
    <t>Map showing location                                                                                                                                                 -----------------------------------------------------------------------------------------------Plan of C.I. Cover and Frame                                                                                                                     -----------------------------------------------------------------------------------------------Plan of standard catch basin                                                                                                                               -----------------------------------------------------------------------------------------------Plan of standard catch basin                                                                                                                                          -----------------------------------------------------------------------------------------------Plan of standard catch basin                                                                                                                                 -----------------------------------------------------------------------------------------------Plan of C&gt;I. Cover and Frame                                                                                                                                 -----------------------------------------------------------------------------------------------laying out a catch Basin</t>
  </si>
  <si>
    <t>Tracing catch basin E. Side Pleasant St. N.of Fire Station, With grating in Gutter</t>
  </si>
  <si>
    <t>Crawley St.</t>
  </si>
  <si>
    <t>Barnard St. W.ly</t>
  </si>
  <si>
    <t>Plan of Shool lot and Murphy land</t>
  </si>
  <si>
    <t>Cedar St.</t>
  </si>
  <si>
    <t xml:space="preserve">Kempton to Parker </t>
  </si>
  <si>
    <t>A                     ---------A</t>
  </si>
  <si>
    <t>169                   ------------185</t>
  </si>
  <si>
    <t>Profile showing grades given Union St. Railway Co.                                                                                                        -----------------------------------------------------------------------------------------------Profile, showing curbs, rails, gutters</t>
  </si>
  <si>
    <t>Smith to Campbell</t>
  </si>
  <si>
    <t>Profile surface and grade accepted</t>
  </si>
  <si>
    <t>9/21/1857</t>
  </si>
  <si>
    <t>Campbell to Willis</t>
  </si>
  <si>
    <t>Profile surface, and grade as accepted</t>
  </si>
  <si>
    <t xml:space="preserve">Willis to Parker </t>
  </si>
  <si>
    <t>Profile and grade as accepted</t>
  </si>
  <si>
    <t>N. of Parker</t>
  </si>
  <si>
    <t>Cogg.</t>
  </si>
  <si>
    <t>Parker to Durfee</t>
  </si>
  <si>
    <t>Between Willow and Collins</t>
  </si>
  <si>
    <t>Willson Property</t>
  </si>
  <si>
    <t>Cedar Grove St.</t>
  </si>
  <si>
    <t>the River to Belleville Ave.</t>
  </si>
  <si>
    <t>Surface and Grade as Accepted/also grade as altered and accepted</t>
  </si>
  <si>
    <t>6/6/1882,10/20/1890</t>
  </si>
  <si>
    <t>Cotter to Front</t>
  </si>
  <si>
    <t>Howard to Acushnet Ave.</t>
  </si>
  <si>
    <t>Plan showing distance between Cedar Grove St. School and Lavasseur Bldg.</t>
  </si>
  <si>
    <t>Plan showing Drainage Area</t>
  </si>
  <si>
    <t>E. of R.R. at Brook</t>
  </si>
  <si>
    <t>Showing utilities in St.</t>
  </si>
  <si>
    <t>Across location O.C.R.R.</t>
  </si>
  <si>
    <t>Construction plan agreed upon by City and R.R.</t>
  </si>
  <si>
    <t>Cor. Purchase</t>
  </si>
  <si>
    <t>T                        ---------D</t>
  </si>
  <si>
    <t>401                       ------------507</t>
  </si>
  <si>
    <t xml:space="preserve">County St. to Purchase St. </t>
  </si>
  <si>
    <t>6958C</t>
  </si>
  <si>
    <t>Utility Easement-40' Wide</t>
  </si>
  <si>
    <t xml:space="preserve">Belleville Ave. to Cotter </t>
  </si>
  <si>
    <t>Purchase to County</t>
  </si>
  <si>
    <t>T                          ---------B                                     ---------T                                    ---------B</t>
  </si>
  <si>
    <t>348                    ------------107                                 ------------348                                 ------------108</t>
  </si>
  <si>
    <t>Plan for Finishing Frounds at No. 10 Engine house                                                                                                                  ----------------------------------------------------------------------------------------------- Grading plan-for same</t>
  </si>
  <si>
    <t xml:space="preserve">Plan of pumping Station lot showing Bldg., Pipes, Elevations. Contours, Etc.                                                   -----------------------------------------------------------------------------------------------Blueprint of same                                                                                                                              -----------------------------------------------------------------------------------------------Grading &amp; curbing plans                                                                                                                                                           -----------------------------------------------------------------------------------------------profiles, details, quantities Etc. School Lot                                                                           </t>
  </si>
  <si>
    <t>Purchase St. to County St. Water Works</t>
  </si>
  <si>
    <t>Fencing plan of pumping Station Lot</t>
  </si>
  <si>
    <t>Reynolds to Myrtle</t>
  </si>
  <si>
    <t>50404                          ------------554</t>
  </si>
  <si>
    <t xml:space="preserve">Profile showing surface and grade established                                                                                                                                         -----------------------------------------------------------------------------------------------showing surface and grade established                   </t>
  </si>
  <si>
    <t>50404                                   -------------554</t>
  </si>
  <si>
    <t>Showing surface and grade established                                                                                                      -----------------------------------------------------------------------------------------------Showing surface and grade established</t>
  </si>
  <si>
    <t>Cemeteries</t>
  </si>
  <si>
    <t>City of NewBedford</t>
  </si>
  <si>
    <t>Table Showing Areas</t>
  </si>
  <si>
    <t>Oak Grove Cem.</t>
  </si>
  <si>
    <t>Index Map</t>
  </si>
  <si>
    <t xml:space="preserve">                                                ---------D                          ---------_</t>
  </si>
  <si>
    <t>4502                                  -------------56                                         -------------4502</t>
  </si>
  <si>
    <t>Tracing of index map of entire cemetery                                                                                                                                               -----------------------------------------------------------------------------------------------Tracing of index map blueprint-South Division. Key                                                                                                                             -----------------------------------------------------------------------------------------------Plan of entire Cem.</t>
  </si>
  <si>
    <t xml:space="preserve">Index </t>
  </si>
  <si>
    <t xml:space="preserve">                                            ---------_                            ---------D</t>
  </si>
  <si>
    <t>5653                               -------------5654                                                  -------------33</t>
  </si>
  <si>
    <t>North of Parker St. detail paper                                                                                                                           -----------------------------------------------------------------------------------------------South of Parker St. bond paper                                                                                                                   -----------------------------------------------------------------------------------------------Index to plans of the extension</t>
  </si>
  <si>
    <t>T                      ---------T                                      ---------T                              ---------A</t>
  </si>
  <si>
    <t>190                            -------------167                                          -------------225                               -------------67</t>
  </si>
  <si>
    <t>Tracing of E. line Entrance extended                                                                                                                            -----------------------------------------------------------------------------------------------Same as above                                                                                                                                                         -----------------------------------------------------------------------------------------------Plan of land added to                                                                                                                                -----------------------------------------------------------------------------------------------St. construction</t>
  </si>
  <si>
    <t>Addition</t>
  </si>
  <si>
    <t>5644                                    -------------5645                                       -------------5646                        ------------5647                                            ------------5649                                  -------------5001</t>
  </si>
  <si>
    <t xml:space="preserve">Contours on tracing paper                                                                                                                                                    -----------------------------------------------------------------------------------------------Sketch plan for layout Accepted tracing paper                                                                                                                   ----------------------------------------------------------------------------------------------- Sketch plan for layout not Accepted tracing paper                                                                                            -----------------------------------------------------------------------------------------------Same as above                                                                                                                                  -----------------------------------------------------------------------------------------------Plan of waite land E. of addition tracing cloth                                                                                                                   -----------------------------------------------------------------------------------------------Addition and elevation on parker St.                                                                   </t>
  </si>
  <si>
    <t>Public Ground</t>
  </si>
  <si>
    <t>5655                  ------------5656                                      ------------5657                                                -------------5658                                  -------------5661                                             ------------5672</t>
  </si>
  <si>
    <t>Plan of Sec. O tracing Cloth                                                                                                                -----------------------------------------------------------------------------------------------Plan of Sec. R Tracing Cloth                                                                                                                          -----------------------------------------------------------------------------------------------Plan of Sec. J Tracing Cloth                                                                                                                  -----------------------------------------------------------------------------------------------Plan of West Side Tracing Cloth                                                                                                                -----------------------------------------------------------------------------------------------General working pln paper                                                                                                                                                           -----------------------------------------------------------------------------------------------Plan of Sec. A E. of Parker St. Gate</t>
  </si>
  <si>
    <t>At RobesonSt. Enterance</t>
  </si>
  <si>
    <t>814                                                                    -------------815                                     -------------922</t>
  </si>
  <si>
    <t>Plan of gate way                                                                                                                                           -----------------------------------------------------------------------------------------------Plan of gate way proposed                                                                                                                           -----------------------------------------------------------------------------------------------Same as above</t>
  </si>
  <si>
    <t>Plan of proposed pond</t>
  </si>
  <si>
    <t>N.W. Part</t>
  </si>
  <si>
    <t>5651                                                         -------------5652                                            ------------D                                                      -------------5671</t>
  </si>
  <si>
    <t>Sketch for cut-up bond paper                                                                                                                                                  -----------------------------------------------------------------------------------------------same as above                                                                                                                                                                      -----------------------------------------------------------------------------------------------Cross section showing finished grade                                                                                                                          -----------------------------------------------------------------------------------------------lots and areas unsold N. of Vernon Ave.</t>
  </si>
  <si>
    <t xml:space="preserve">                                 --------_                          ---------_                                           ---------T</t>
  </si>
  <si>
    <t xml:space="preserve">4918                                      -------------4919                                    -------------5418                                 ------------618 </t>
  </si>
  <si>
    <t>Tracing sexton's house                                                                                                                                                    -----------------------------------------------------------------------------------------------Tracing relocation of sexton's house                                                                                      -----------------------------------------------------------------------------------------------Garage heating plan                                                                                                                                         -----------------------------------------------------------------------------------------------Subdivision plan between parker, Liberty, Caroline Sts.</t>
  </si>
  <si>
    <t>Profile showing surface &amp; grades for Addition                                                                                                              -----------------------------------------------------------------------------------------------plan showing types of paving                                                                                                                      -----------------------------------------------------------------------------------------------Grades for Ave. including Vernon</t>
  </si>
  <si>
    <t>Section 2</t>
  </si>
  <si>
    <t xml:space="preserve">5668                                 ------------5670                </t>
  </si>
  <si>
    <t>Plan of section showing lots                                                                                                                          -----------------------------------------------------------------------------------------------Sketch plans showing layout (Accepted)</t>
  </si>
  <si>
    <t>Setion 3</t>
  </si>
  <si>
    <t>5664                                                           -------------380                     ------------380</t>
  </si>
  <si>
    <t xml:space="preserve">                                               ---------T                             ---------T</t>
  </si>
  <si>
    <t>Plan showing lots (see below)                                                                                                                                     -----------------------------------------------------------------------------------------------Plan showing lots (later)                                                                                                                                                   -----------------------------------------------------------------------------------------------Plan showing lots (latest)</t>
  </si>
  <si>
    <t>Section 6</t>
  </si>
  <si>
    <t>Plan-tracing Showing arrangements for planting lots 116&amp;117</t>
  </si>
  <si>
    <t>Sec. 5,6, and 7</t>
  </si>
  <si>
    <t>(3plans) Showing lots</t>
  </si>
  <si>
    <t>Sec.B.B.</t>
  </si>
  <si>
    <t>On bond paper showing division of lots layout Etc.</t>
  </si>
  <si>
    <t xml:space="preserve">Sec. C.C. </t>
  </si>
  <si>
    <t>5602                                ------------5603                                  ------------5603</t>
  </si>
  <si>
    <t>On Detail paper                                                                                                                                                                     -----------------------------------------------------------------------------------------------on bond paper                                                                                                                                                    -----------------------------------------------------------------------------------------------same as above</t>
  </si>
  <si>
    <t>Sec. C.C.C.</t>
  </si>
  <si>
    <t>5604                                        -------------5642</t>
  </si>
  <si>
    <t>Plan on bond Paper                                                                                                                               -----------------------------------------------------------------------------------------------Extention of Sec. C.C.C.</t>
  </si>
  <si>
    <t>East side of Cemetery N. line of Vernon Ave.</t>
  </si>
  <si>
    <t>Index of Crossing of Cemetery</t>
  </si>
  <si>
    <t>Section D</t>
  </si>
  <si>
    <t>On detail Paper</t>
  </si>
  <si>
    <t>Sec. D.D.</t>
  </si>
  <si>
    <t>5606                       -------------5607                        ------------5608</t>
  </si>
  <si>
    <t>On detail paper                                                                                                                                           -----------------------------------------------------------------------------------------------same as above                                                                                                                                                                                             -----------------------------------------------------------------------------------------------on mounted paper</t>
  </si>
  <si>
    <t>Sec. E.E.</t>
  </si>
  <si>
    <t>5609                      -------------5610                        ------------5611</t>
  </si>
  <si>
    <t>Sec. G.</t>
  </si>
  <si>
    <t>Plan showing Burials, tracing cloth</t>
  </si>
  <si>
    <t>Sec.G.G.</t>
  </si>
  <si>
    <t>5612                          -------------5613                    -------------5614                        -------------5615</t>
  </si>
  <si>
    <t>On mounted paper                                                                                                                               -----------------------------------------------------------------------------------------------on tracing cloth                                                                                                                                  -----------------------------------------------------------------------------------------------  on detail paper</t>
  </si>
  <si>
    <t xml:space="preserve">On detail paper                                                                                                                                                                   -----------------------------------------------------------------------------------------------on Mounted Paper                                                                                                                            -----------------------------------------------------------------------------------------------Addition to Sec. G.G. on tracing cloth                                                                                                                                                  -----------------------------------------------------------------------------------------------Detail paper                                                                                                                </t>
  </si>
  <si>
    <t>Sec. H.H.</t>
  </si>
  <si>
    <t>5616                          -------------5617                    -------------5618                        -------------5619</t>
  </si>
  <si>
    <t>On detail paper                                                                                                                                                          -----------------------------------------------------------------------------------------------on detail paper                                                                                                                                        -----------------------------------------------------------------------------------------------on mounted paper                                                                                                                                                         -----------------------------------------------------------------------------------------------on tracing cloth mounted on detail paper</t>
  </si>
  <si>
    <t>Sec. I.I.</t>
  </si>
  <si>
    <t>5620                   ------------5621</t>
  </si>
  <si>
    <t>On tracing Cloth Mounted on Detail paper                                                                                         -----------------------------------------------------------------------------------------------On detail paper</t>
  </si>
  <si>
    <t>Sec. J.J.</t>
  </si>
  <si>
    <t>5622                                              -------------5626                                                                        -------------5623</t>
  </si>
  <si>
    <t>On detail paper                                                                                                                                                                      -----------------------------------------------------------------------------------------------on detail paper                                                                                                                                                                 -----------------------------------------------------------------------------------------------Tracing of J.J. &amp; G.G. addition</t>
  </si>
  <si>
    <t>Section K.K.</t>
  </si>
  <si>
    <t>5627                               ------------5628</t>
  </si>
  <si>
    <t>Plan on detail paper                                                                                                                                                      -----------------------------------------------------------------------------------------------Plan on mounted paper</t>
  </si>
  <si>
    <t>Sec. L.L.</t>
  </si>
  <si>
    <t>Plan on Detail paper</t>
  </si>
  <si>
    <t>Sec. M.M.</t>
  </si>
  <si>
    <t>5630                                      ------------5631                                 ------------5632                                          ------------5633                                       -------------5634</t>
  </si>
  <si>
    <t>Plan on detail paper                                                                                                                                                                          -----------------------------------------------------------------------------------------------plan on detail paper                                                                                                                          -----------------------------------------------------------------------------------------------plan on detail paper                                                                                                                                           -----------------------------------------------------------------------------------------------plan on tracing cloth                                                                                                                                                                       -----------------------------------------------------------------------------------------------plan on detail paper</t>
  </si>
  <si>
    <t>Sec. N.N.</t>
  </si>
  <si>
    <t>Plan on detail paper</t>
  </si>
  <si>
    <t>Sec. O.O.</t>
  </si>
  <si>
    <t>5635                                                                       -------------5662</t>
  </si>
  <si>
    <t>Plan on detail paper                                                                                                                                                   -----------------------------------------------------------------------------------------------Traing of lots from 1-47</t>
  </si>
  <si>
    <t>Sec. P.P.</t>
  </si>
  <si>
    <t>5636                       ------------5637                                   -------------5638</t>
  </si>
  <si>
    <t>Plan on tracing cloth                                                                                                                                                -----------------------------------------------------------------------------------------------plan on bond paper                                                                                                                                         -----------------------------------------------------------------------------------------------plan on bond paper</t>
  </si>
  <si>
    <t>Sec. Q.Q.</t>
  </si>
  <si>
    <t>Plan of W. part 35-65 on tracing cloth                                                                                                                                 -----------------------------------------------------------------------------------------------plan of E. part on tracing cloth</t>
  </si>
  <si>
    <t>Sec. R.R.</t>
  </si>
  <si>
    <t>Sec. S.S.</t>
  </si>
  <si>
    <t>5641                                       ------------5640</t>
  </si>
  <si>
    <t>Plan on Bond paper                                                                                                                                              -----------------------------------------------------------------------------------------------plan of Sec. on tracing cloth</t>
  </si>
  <si>
    <t>Sec. T.T.</t>
  </si>
  <si>
    <t>5642                                        ------------5648</t>
  </si>
  <si>
    <t>Part Sec. T.T. on Tracing paper                                                                                                         -----------------------------------------------------------------------------------------------Part of Sec. T.T. on tracing paper</t>
  </si>
  <si>
    <t>Pine Grove Cem.</t>
  </si>
  <si>
    <t>T                     ---------_                                                                       ---------_</t>
  </si>
  <si>
    <t>382                                      -------------4639                                              -------------4637</t>
  </si>
  <si>
    <t>Plan of Cem and surrounding property for purposes of an addition to land now owned by City                                                                                                                                             -----------------------------------------------------------------------------------------------Plan of russell land for Addition                                                                                                                            -----------------------------------------------------------------------------------------------Plan of Hersom &amp; Davisland for Addition</t>
  </si>
  <si>
    <t>50021,349,4901                                                                             -------------5824</t>
  </si>
  <si>
    <t>Profile of proposed enterance from Acushenet Ave.-3 plans                                                                                             -----------------------------------------------------------------------------------------------Profile at W. end of Kempton St.</t>
  </si>
  <si>
    <t>W.S. Pine Grove St. South of Pontiac St.</t>
  </si>
  <si>
    <t>Plan of Area to be sold</t>
  </si>
  <si>
    <t>4819                                 ------------4022                                    -------------5001</t>
  </si>
  <si>
    <t>Tracing-Index plan                                                                                                                                                  -----------------------------------------------------------------------------------------------white paper -Index plan                                                                                                                                                                -----------------------------------------------------------------------------------------------Index map of pine Grove Cem.-S. end of old Part</t>
  </si>
  <si>
    <t>E.R.A. &amp; W.P.A. Plans</t>
  </si>
  <si>
    <t>A                       ---------A                                     ---------T</t>
  </si>
  <si>
    <t>39                          -------------41                           -------------528</t>
  </si>
  <si>
    <t>_                                                                                                                                                                            -----------------------------------------------------------------------------------------------2W.P.A. plans &amp; 1 Working plan of portion W. of Ashley Blv.                                                                                                                -----------------------------------------------------------------------------------------------plan of Wall</t>
  </si>
  <si>
    <t>Sec. No. 1</t>
  </si>
  <si>
    <t>Peckham West Cem.</t>
  </si>
  <si>
    <t>Layout plans</t>
  </si>
  <si>
    <t>New Sec. west of Ashley Blv.</t>
  </si>
  <si>
    <t>Lot plan of N.W. Section</t>
  </si>
  <si>
    <t>T                                                ---------T</t>
  </si>
  <si>
    <t>377                                 -------------23</t>
  </si>
  <si>
    <t>Sec. F.                                                                                                                                ---------------------------------------------------------------------------------Sec. E.</t>
  </si>
  <si>
    <t>Plan of Sec. as Restaked                                                                                                                               -----------------------------------------------------------------------------------------------Tracing</t>
  </si>
  <si>
    <t>8/18/1904                                                                                              ---------------------------_</t>
  </si>
  <si>
    <t>Sec. I</t>
  </si>
  <si>
    <t>Plan of sec. showing restaking of lots</t>
  </si>
  <si>
    <t>Sec. J.</t>
  </si>
  <si>
    <t>Tracing of Sec. Showing lots</t>
  </si>
  <si>
    <t>Sec. L</t>
  </si>
  <si>
    <t>Plan of Sec. showing lots</t>
  </si>
  <si>
    <t>Properties</t>
  </si>
  <si>
    <t>Chapel and conservatory receiving Tomb, of Fice and House of Supernidendant and Entance Gate</t>
  </si>
  <si>
    <t>Sec.10</t>
  </si>
  <si>
    <t>Gradin Plan</t>
  </si>
  <si>
    <t>Plan Tracing</t>
  </si>
  <si>
    <t>Sec. 10-12</t>
  </si>
  <si>
    <t>Plan showing lots Sec. 13</t>
  </si>
  <si>
    <t>Showing lots Sec. 14</t>
  </si>
  <si>
    <t>Sec. 15 Showing Lots</t>
  </si>
  <si>
    <t xml:space="preserve">                           ---------T</t>
  </si>
  <si>
    <t>5787                               -------------539</t>
  </si>
  <si>
    <t>Plan of Sec. 16                                                                                                                                                                             -----------------------------------------------------------------------------------------------Tracing of Same</t>
  </si>
  <si>
    <t>T                                 ---------T</t>
  </si>
  <si>
    <t>480                          ------------539</t>
  </si>
  <si>
    <t>Sec. 21-21A                                                                                                                                                                  -----------------------------------------------------------------------------------------------Sec. 16</t>
  </si>
  <si>
    <t>Sec. 20</t>
  </si>
  <si>
    <t xml:space="preserve">                                                              ---------T</t>
  </si>
  <si>
    <t>5329                                            -------------468</t>
  </si>
  <si>
    <t>Showing Graves                                                                                                                                                                  -----------------------------------------------------------------------------------------------showing Graves plotted white paper in unfinished plan draw</t>
  </si>
  <si>
    <t>Sec. 22 &amp; 23</t>
  </si>
  <si>
    <t>Showing Graves</t>
  </si>
  <si>
    <t>Index map E. side of Ashley Blv.</t>
  </si>
  <si>
    <t>Tracing showing portion discontinued for burial purposes</t>
  </si>
  <si>
    <t>F                        --------T</t>
  </si>
  <si>
    <t>81                        ------------477</t>
  </si>
  <si>
    <t>Plan of Sec. Showing Graves White Paper                                                                                                                    -----------------------------------------------------------------------------------------------Traing of Same</t>
  </si>
  <si>
    <t>World War Vets Sec. Also Spanish War Vets. Sec.</t>
  </si>
  <si>
    <t>W.S. Ashley Blv. N. of Menton St.</t>
  </si>
  <si>
    <t>Plans showing proposed Rte. For Surface Drain from Reg. Vocational School on Ashley Blv.</t>
  </si>
  <si>
    <t xml:space="preserve">                              ---------D</t>
  </si>
  <si>
    <t>4676                                  -------------200</t>
  </si>
  <si>
    <t>Plan- Tracing showing proposed location of pond                                                                                                       -----------------------------------------------------------------------------------------------Plan-tracing showing contours (400 Scale)</t>
  </si>
  <si>
    <t>Rural Cem.</t>
  </si>
  <si>
    <t>Sec.200 Part of</t>
  </si>
  <si>
    <t xml:space="preserve">                    ---------T                       ---------T                                                  ---------T                                              ---------T                                                     ---------T</t>
  </si>
  <si>
    <t>5786                              ------------485                            -------------512                        ------------512                                              ------------512                                   -------------540</t>
  </si>
  <si>
    <t>White paper showing plots                                                                                                                                            -----------------------------------------------------------------------------------------------Tracing of above                                                                                                                            -----------------------------------------------------------------------------------------------Depndents plot World War #2                                                                                                                                                   -----------------------------------------------------------------------------------------------Sec. #207                                                                                                                                                                                             -----------------------------------------------------------------------------------------------Sec. #207 N.W.  Cor. New part                                                                                                                                                           -----------------------------------------------------------------------------------------------Sec. #206+209</t>
  </si>
  <si>
    <t xml:space="preserve">Old Part </t>
  </si>
  <si>
    <t>Copy of original plan giving lot Mos. Next to Dartmouth St. ( includes Cedar,Pine, Spruce, South Ave.</t>
  </si>
  <si>
    <t>5767                                   -------------5704                             -------------5768                              ------------5769                           ------------5770                                        ------------5771</t>
  </si>
  <si>
    <t>Sec. on S. side plan &amp; Names                                                                                                     -----------------------------------------------------------------------------------------------                                                                                                             Sec. A2 lots 1 to 352 plan                                                                                                                                                                                                  -----------------------------------------------------------------------------------------------Sec. Pine Ave. Plan &amp; names                                                                                                                                                                                      -----------------------------------------------------------------------------------------------Sec. on S.&amp;E. Ciruit Ave.                                                                                                                                           -----------------------------------------------------------------------------------------------Sec. on N. Circuit Ave.                                                                                                                                     -----------------------------------------------------------------------------------------------Sec. on N.Circuit Ave.</t>
  </si>
  <si>
    <t>Dartmouth St.</t>
  </si>
  <si>
    <t>Plan and profile for fence on the Dartmouth St. side of Rural and Friends Cems.</t>
  </si>
  <si>
    <t>At Grape andRural Sts.</t>
  </si>
  <si>
    <t xml:space="preserve">                                                    --------_                                   ---------A                                                      ---------_</t>
  </si>
  <si>
    <t>4680                            -------------5766                             -------------177                                           -------------4674</t>
  </si>
  <si>
    <t>Plan and Tracing showing References to Cor. At Grape &amp; Rural Sts.                                                                   -----------------------------------------------------------------------------------------------Profile of Ave. So. Of Grape St.                                                                                                                                                                       -----------------------------------------------------------------------------------------------Profile of wall on Grape St.                                                                                                                                                                       -----------------------------------------------------------------------------------------------Plan-tracing of proposed entance</t>
  </si>
  <si>
    <t>Sec. 201</t>
  </si>
  <si>
    <t>T                           ---------T                                   --------_</t>
  </si>
  <si>
    <t>512                       ------------540                                  ------------5764</t>
  </si>
  <si>
    <t>Single Grave Lots                                                                                                                                                          -----------------------------------------------------------------------------------------------Sec. 205,206,209                                                                                                                                -----------------------------------------------------------------------------------------------Between Brook Ave. &amp; West Drive Index Plan of Section With Approximate Dimensions</t>
  </si>
  <si>
    <t>Sec. 206+209</t>
  </si>
  <si>
    <t>Sec. A.</t>
  </si>
  <si>
    <t>A                  ---------A                                 ---------A                           ---------_</t>
  </si>
  <si>
    <t>120                     -------------120                                  -------------120                                    -------------5782</t>
  </si>
  <si>
    <t>Profiles of Section for Grading                                                                                                                                                      -----------------------------------------------------------------------------------------------Cross Section &amp; Elevations                                                                                                                                -----------------------------------------------------------------------------------------------Plan showing proposed Arrangement of Lots and Paths                                                                                                               -----------------------------------------------------------------------------------------------Sketch for Layout of Section.</t>
  </si>
  <si>
    <t xml:space="preserve">                                                                --------_                                        ---------T</t>
  </si>
  <si>
    <t>5702                                      -------------5703                                                     ------------397</t>
  </si>
  <si>
    <t>Plan Sharing lots 1 to 13                                                                                                                  -----------------------------------------------------------------------------------------------plan showing lots 1 to 17                                                                                                                          -----------------------------------------------------------------------------------------------Plan showing lots 31 to 103</t>
  </si>
  <si>
    <t>Sec. A.A.</t>
  </si>
  <si>
    <t>5708                                             ------------5709</t>
  </si>
  <si>
    <t>Plan Showing Lots 1 to 25                                                                                                                                                         -----------------------------------------------------------------------------------------------Same as Above</t>
  </si>
  <si>
    <t>Sec. A 2</t>
  </si>
  <si>
    <t xml:space="preserve">                              ---------_                                            ---------T                                              ---------_</t>
  </si>
  <si>
    <t>5704                                        -------------5773                                                       -------------374                                                                                                  ------------5785</t>
  </si>
  <si>
    <t>Plan of Public Ground Lots 1-352                                                                                                                                                           -----------------------------------------------------------------------------------------------Plan of Public Ground lots 353-593                                                                                                                   -----------------------------------------------------------------------------------------------Plan of sec. with Exception of common Ground (2 sheets)                                                                                                   -----------------------------------------------------------------------------------------------Parts of Sec. A 2</t>
  </si>
  <si>
    <t>Sec A 3</t>
  </si>
  <si>
    <t>5705                           ------------5765                                                               ------------5773                                                 -------------5775                                                            -------------5785</t>
  </si>
  <si>
    <t>Plan of lots on Plots 5&amp;6                                                                                                                    -----------------------------------------------------------------------------------------------Profiles of Ave.                                                                                                                                                                        -----------------------------------------------------------------------------------------------Plan of Lots in Plot 8                                                                                                                       -----------------------------------------------------------------------------------------------Plan of plot 7                                                                                                                                         -----------------------------------------------------------------------------------------------Parts of Sec. A 3</t>
  </si>
  <si>
    <t>Sec. A 3</t>
  </si>
  <si>
    <t>T                                    ---------T                           --------D</t>
  </si>
  <si>
    <t>374                                ------------374                                 ------------19</t>
  </si>
  <si>
    <t>Plan 1,2,3,4,5,6,&amp;7 (2 Sheets)                                                                                                                                                  -----------------------------------------------------------------------------------------------Plan of Lots in A3-9                                                                                                                           -----------------------------------------------------------------------------------------------Plan of Sec. A 2, A 3, A 4, A 5</t>
  </si>
  <si>
    <t>Plan of Sec.</t>
  </si>
  <si>
    <t>Sec. A 4</t>
  </si>
  <si>
    <t>Sec. A 5</t>
  </si>
  <si>
    <t>5706                                  ------------5707                           ------------5772                                            ------------5775                                  -------------5778</t>
  </si>
  <si>
    <t>Plan Showing lots in Plot 2                                                                                                                                                             -----------------------------------------------------------------------------------------------Plan showing lots in plot 3                                                                                                                                                     -----------------------------------------------------------------------------------------------Plan showing lots in plates 4&amp;5                                                                                                     -----------------------------------------------------------------------------------------------Plan showing plots 3,4 &amp; 5                                                                                                                   -----------------------------------------------------------------------------------------------Plan of Plate 1,2,3,4 &amp;5</t>
  </si>
  <si>
    <t>Sec. B</t>
  </si>
  <si>
    <t xml:space="preserve">                      ---------_                   ---------T</t>
  </si>
  <si>
    <t>5708                           -------------5709                                              -------------367</t>
  </si>
  <si>
    <t>Plan showing lots 1-22                                                                                                                     -----------------------------------------------------------------------------------------------Same As Above                                                                                                                                               -----------------------------------------------------------------------------------------------Plan of Entire Sec.</t>
  </si>
  <si>
    <t>Sec. C</t>
  </si>
  <si>
    <t>Plan of Sec. Showing Lots</t>
  </si>
  <si>
    <t>Sec D.</t>
  </si>
  <si>
    <t>5712                ------------360</t>
  </si>
  <si>
    <t>Plan Showing lots in Plate 2&amp;3                                                                                                          -----------------------------------------------------------------------------------------------Plan showing lots in Entire Sec.</t>
  </si>
  <si>
    <t>Sec D.D.</t>
  </si>
  <si>
    <t>Plan Showing Lots No. Figures</t>
  </si>
  <si>
    <t>Sec. E</t>
  </si>
  <si>
    <t>5711                    ------------5714</t>
  </si>
  <si>
    <t>Plan of Part of Sec. Showing Lots                                                                                                                 -----------------------------------------------------------------------------------------------Plan showing lots</t>
  </si>
  <si>
    <t>Sec. F.</t>
  </si>
  <si>
    <t>5715                                                               -------------5716                                -------------5717</t>
  </si>
  <si>
    <t>Plan of Section Showing Lots (Part)                                                                                                                                        -----------------------------------------------------------------------------------------------Plan of Sec. (Part)                                                                                                                                             -----------------------------------------------------------------------------------------------Plan of Part of Sec.</t>
  </si>
  <si>
    <t xml:space="preserve">                         ---------_               ---------T</t>
  </si>
  <si>
    <t>5718                                                     -------------5719                        -------------370</t>
  </si>
  <si>
    <t xml:space="preserve">Plan Showing Lots 1-34                                                                                                                                             -----------------------------------------------------------------------------------------------Plan showing lots 21-34                                                                                                                                    -----------------------------------------------------------------------------------------------Plan of Entire Section </t>
  </si>
  <si>
    <t xml:space="preserve">                        ---------_                              ---------_                                 ---------T                           ---------T</t>
  </si>
  <si>
    <t>5710                                 -------------5720                                       ------------5774                  -------------366                                           -------------447</t>
  </si>
  <si>
    <t>Plan showing lots Plot 1                                                                                                                   -----------------------------------------------------------------------------------------------Plan showing general layout                                                                                                                                           -----------------------------------------------------------------------------------------------Plan showing lots Plot 2                                                                                                                             -----------------------------------------------------------------------------------------------                                                                                                                                                              Plan of Entire Section                                                                                                                                                                                          -----------------------------------------------------------------------------------------------                                                                      Plan showing lots</t>
  </si>
  <si>
    <t>Sec. 1</t>
  </si>
  <si>
    <t xml:space="preserve">5721                                 -------------5722                                       ------------5723                  -------------5724                                          </t>
  </si>
  <si>
    <t>Plan shwing lots 1-28&amp; 45-47                                                                                                                                                            -----------------------------------------------------------------------------------------------Plan showing lots                                                                                                                                 -----------------------------------------------------------------------------------------------Plan showing lots                                                                                                                                                                             -----------------------------------------------------------------------------------------------plan showing lots and survey lines</t>
  </si>
  <si>
    <t>Sec. J</t>
  </si>
  <si>
    <t xml:space="preserve">5725                       -------------5727                               ------------5728                          </t>
  </si>
  <si>
    <t xml:space="preserve">Plan Showing lots 7 to 15                                                                                                                                    -----------------------------------------------------------------------------------------------plan showing outline of Sec.                                                                                                                                                     -----------------------------------------------------------------------------------------------Plan showing original Survey </t>
  </si>
  <si>
    <t>Sec. K</t>
  </si>
  <si>
    <t>5726                              -------------5729                           -------------5730</t>
  </si>
  <si>
    <t>Plan of Sec. showing lots                                                                                                                             -----------------------------------------------------------------------------------------------Same as Above (tracing)                                                                                                                                                  -----------------------------------------------------------------------------------------------Plan of section Showing lots</t>
  </si>
  <si>
    <t>Plan showing lots 1 to 38</t>
  </si>
  <si>
    <t>Sec. L 2</t>
  </si>
  <si>
    <t>Plan of Section as Corrected for changes</t>
  </si>
  <si>
    <t>Sec. M</t>
  </si>
  <si>
    <t>5780           -------------5781</t>
  </si>
  <si>
    <t>Plan showing proposed arrangement of graves lot 26                                                                                         -----------------------------------------------------------------------------------------------Different plan for same (accepted)</t>
  </si>
  <si>
    <t>Sec M 1,2 and 3</t>
  </si>
  <si>
    <t>Plan of Entire Section</t>
  </si>
  <si>
    <t>Manoah</t>
  </si>
  <si>
    <t xml:space="preserve">                     ---------_                    ---------T</t>
  </si>
  <si>
    <t>5734                      ------------5735                          -------------373</t>
  </si>
  <si>
    <t>Plan of Section Tracing                                                                                                                        -----------------------------------------------------------------------------------------------plan of Sec. detail paper                                                                                                                  -----------------------------------------------------------------------------------------------Tracing of entire sec. with lcation of graves shown</t>
  </si>
  <si>
    <t>Sec. N</t>
  </si>
  <si>
    <t>5736                                                           ------------5737                        ------------5738                                              ------------5739</t>
  </si>
  <si>
    <t>Plan of lots 1 to 8                                                                                                                                                      -----------------------------------------------------------------------------------------------plan of lots 20 to 21                                                                                                                                                     -----------------------------------------------------------------------------------------------plan showing outlines of Sec.                                                                                                                  -----------------------------------------------------------------------------------------------Same as Above</t>
  </si>
  <si>
    <t xml:space="preserve">Sec. O. </t>
  </si>
  <si>
    <t>5702                                 -------------5740                                     ------------5741                               ------------5742                                   -------------5743                          ------------5744                                   ------------5745</t>
  </si>
  <si>
    <t>Plan showing lots 1 to 29                                                                                                                                                 -----------------------------------------------------------------------------------------------plan of part of section showing lots                                                                                                                                            -----------------------------------------------------------------------------------------------Plan showing lots 1 to 29                                                                                                                           -----------------------------------------------------------------------------------------------Same as above                                                                                                                                                                                                -----------------------------------------------------------------------------------------------Plan showing lots 19 to 127                                                                                                                                    -----------------------------------------------------------------------------------------------same as Above                                                                                                                                                                                                                       -----------------------------------------------------------------------------------------------Plan showing lots 9-19</t>
  </si>
  <si>
    <t>Sec. P.</t>
  </si>
  <si>
    <t>5746                              -----------5747</t>
  </si>
  <si>
    <t xml:space="preserve">Plan showing lots 1 to 28                                                                                                                                                -----------------------------------------------------------------------------------------------Same as Above </t>
  </si>
  <si>
    <t>D                                                  ---------_                                            ---------T</t>
  </si>
  <si>
    <t xml:space="preserve">56                             -------------5779                              -------------361      </t>
  </si>
  <si>
    <t>General plan of Cem.                                                                                                                                                             -----------------------------------------------------------------------------------------------Index map                                                                                                                                                      -----------------------------------------------------------------------------------------------Index Map</t>
  </si>
  <si>
    <t>N. Boundary</t>
  </si>
  <si>
    <t>Tracing Showing Land deeded to the City + Land deed by the City</t>
  </si>
  <si>
    <t>Grape &amp; Field St.</t>
  </si>
  <si>
    <t>Plan showing land taken by City, by Condemnation S.W. Cor. Grape &amp; Field Sts.</t>
  </si>
  <si>
    <t>Plan showing land Condemned by City for Addition to Cem.</t>
  </si>
  <si>
    <t>Ave. Next to Mattew St.</t>
  </si>
  <si>
    <t>Profiles grades for Ave.</t>
  </si>
  <si>
    <t>New Part</t>
  </si>
  <si>
    <t>D                            ---------A</t>
  </si>
  <si>
    <t>111                           -------------39</t>
  </si>
  <si>
    <t>Plan showing Contours                                                                                                                 -----------------------------------------------------------------------------------------------Plan of Contours &amp; Co-ordinates (Layout of new Part- W.P.A.)</t>
  </si>
  <si>
    <t>T                    ---------D                                   ---------_                  ---------B                      ---------T</t>
  </si>
  <si>
    <t>383                               ------------508                             ------------4623                          ------------420                                    -------------554</t>
  </si>
  <si>
    <t>Detail Plans for Fencing and Parts                                                                                                                                           -----------------------------------------------------------------------------------------------Details of gat at new enterance                                                                                                                                                         -----------------------------------------------------------------------------------------------Plan of gate (tracing)                                                                                                                                                                                   -----------------------------------------------------------------------------------------------Detail plan of Above                                                                                                                                                       -----------------------------------------------------------------------------------------------2 lots given to City Property Comm.</t>
  </si>
  <si>
    <t>A                          ---------D               ---------D                    ---------D</t>
  </si>
  <si>
    <t>174                           ------------42                                     ------------42                                           ------------111</t>
  </si>
  <si>
    <t>Profiles Showing hill west of Rural Ave.                                                                                                                                                                             -----------------------------------------------------------------------------------------------Layout sec. E. of Brook                                                                                                                                                 -----------------------------------------------------------------------------------------------Layout of Sec. W. of Brook                                                                                                                                                                                                                              -----------------------------------------------------------------------------------------------Profile of Ave, W. of Rural Ave.</t>
  </si>
  <si>
    <t>T                                                 ---------D</t>
  </si>
  <si>
    <t>506                              -------------101</t>
  </si>
  <si>
    <t>Tracing Layout plan of Sec. W. of brook                                                                                                                                                          -----------------------------------------------------------------------------------------------Mounted paper Drawing of Above</t>
  </si>
  <si>
    <t xml:space="preserve">T                      ---------_                                     </t>
  </si>
  <si>
    <t>424                           -------------4839</t>
  </si>
  <si>
    <t>Plan-Tracing showing Reconstruction of Pond                                                                                                                                      -----------------------------------------------------------------------------------------------Tracing showing sec. of fence, withdetails</t>
  </si>
  <si>
    <t>3820                                         ------------5776                                              ------------3898                                                  -----------4551</t>
  </si>
  <si>
    <t>Plan showing tombs and lots in N. part of Rural Ave.                                                                                                                              -----------------------------------------------------------------------------------------------Plan showing cut up of lots in rear of Tombs                                                                                                              -----------------------------------------------------------------------------------------------Proposed addition to Rural Cem.                                                                                                                                                    -----------------------------------------------------------------------------------------------Proposed additionn at Dartmouth</t>
  </si>
  <si>
    <t>Entrance At Dartmouth and Oak Sts.</t>
  </si>
  <si>
    <t>D               ---------A</t>
  </si>
  <si>
    <t>60                    ------------39</t>
  </si>
  <si>
    <t>Paper tracing on 10 scale for landscape architect                                                                                                                                                         -----------------------------------------------------------------------------------------------C.W.A.-E.R.A. - W.P.A. plans proposed gateway on Rockdale Ave.</t>
  </si>
  <si>
    <t>Sextons House</t>
  </si>
  <si>
    <t>4562                                        ------------4613</t>
  </si>
  <si>
    <t>2 plans showing present arranement of ground plan and proposed rearrangement of same                                                                                                                                            -----------------------------------------------------------------------------------------------Elevations of Same</t>
  </si>
  <si>
    <t>4633                       ------------5894</t>
  </si>
  <si>
    <t>Plan of pond Showing elevations of bottom                                                                                                                                  -----------------------------------------------------------------------------------------------Surface drains in S.E. Sec.</t>
  </si>
  <si>
    <t>Receiving Tomb</t>
  </si>
  <si>
    <t>4679                          -----------4524</t>
  </si>
  <si>
    <t>Plan-tracing showing shrubbery on plot containing receiving tomb                                                                                                                                        -----------------------------------------------------------------------------------------------showing shrubbery on S. side of Recieving tomb</t>
  </si>
  <si>
    <t>Curbing</t>
  </si>
  <si>
    <t>Plan- tracing showing vurb at entrance Grape St. (redesigned at Oak St. /Dartmouth Sts. In 2000</t>
  </si>
  <si>
    <t>East of Brook</t>
  </si>
  <si>
    <t>D                                   ---------A</t>
  </si>
  <si>
    <t>31                                 -------------174</t>
  </si>
  <si>
    <t>Plan showing layout of the section west to the brook +west of brook                                                                                      -----------------------------------------------------------------------------------------------Profile showing drain in Brook Ave.</t>
  </si>
  <si>
    <t>Dartmouth st.</t>
  </si>
  <si>
    <t xml:space="preserve">                          ---------_               ---------_                                      ---------_                                    --------A                              ---------T                          ---------D</t>
  </si>
  <si>
    <t xml:space="preserve">5783                        ------------4551                                    -------------4701                                    ------------4559                               -------------117                                              -------------383                                               -------------508                                  </t>
  </si>
  <si>
    <t xml:space="preserve">Plans for new entrance                                                                                                                                ----------------------------------------------------------------------------------------------- Plan of land for new enterance                                                                                                                                                                         -----------------------------------------------------------------------------------------------Designed for driveways at enterance                                                                                                                                           -----------------------------------------------------------------------------------------------plan for improvement of same                                                                                                                                  -----------------------------------------------------------------------------------------------Details of grades                                                                                                                                                            -----------------------------------------------------------------------------------------------planting plan for new entance (10 Scale)                                                                                                                                                            -----------------------------------------------------------------------------------------------Details of paths at new entrance                      </t>
  </si>
  <si>
    <t>Sec. Q</t>
  </si>
  <si>
    <t>D                          ---------_</t>
  </si>
  <si>
    <t>507                            ------------5748</t>
  </si>
  <si>
    <t>Plan-tracing of section showing lots (plot 2)                                                                                                                     -----------------------------------------------------------------------------------------------Plan showing outlines</t>
  </si>
  <si>
    <t>Sec. R</t>
  </si>
  <si>
    <t xml:space="preserve">5703                                                      ------------5749             </t>
  </si>
  <si>
    <t>Plan showing lots 1to7                                                                                                                           -----------------------------------------------------------------------------------------------Same as above</t>
  </si>
  <si>
    <t>Sec. S.</t>
  </si>
  <si>
    <t>5702                                              ------------5750                               -------------5751</t>
  </si>
  <si>
    <t>Plan showing 3 lots #25,26,27                                                                                                                                                -----------------------------------------------------------------------------------------------plan showing lots                                                                                                                                                              -----------------------------------------------------------------------------------------------plan showing lots</t>
  </si>
  <si>
    <t>Sec, T.</t>
  </si>
  <si>
    <t>5752                                    ------------5753                                 -------------5754                           -------------5755</t>
  </si>
  <si>
    <t>Plan showing lots                                                                                                                                                          -----------------------------------------------------------------------------------------------Same                                                                                                                                                                     -----------------------------------------------------------------------------------------------plan showing lots 1 to 28                                                                                                                                                   -----------------------------------------------------------------------------------------------plan showing outline of Sec.</t>
  </si>
  <si>
    <t>Sec. U</t>
  </si>
  <si>
    <t xml:space="preserve">                                 ---------_                   ---------_                   ---------T</t>
  </si>
  <si>
    <t>5756                             ------------5757                                     -------------5758                                           -------------371</t>
  </si>
  <si>
    <t>Plan showing lots 20-39                                                                                                                                                     -----------------------------------------------------------------------------------------------Plan showing lots 1-9                                                                                                                                              -----------------------------------------------------------------------------------------------Plan showing outline of Sec.                                                                                                                                   -----------------------------------------------------------------------------------------------plan of 2 west. plots lots 20-39</t>
  </si>
  <si>
    <t>Sec. V.</t>
  </si>
  <si>
    <t>5756                             ------------5759                                     -------------5760                                           -------------372</t>
  </si>
  <si>
    <t>Plan showing lots 39-49                                                                                                                                                     -----------------------------------------------------------------------------------------------Plan showing lots 1-46                                                                                                                                              -----------------------------------------------------------------------------------------------Plan showing outline of Sec. 1-29                                                                                                                                   -----------------------------------------------------------------------------------------------plan of  west. plots lots 39-49</t>
  </si>
  <si>
    <t>5756                             ------------5761                                     -------------5762                                           -------------362</t>
  </si>
  <si>
    <t>Sec. W</t>
  </si>
  <si>
    <t>Plan showing lots 1 to 10                                                                                                                                            -----------------------------------------------------------------------------------------------Working plan of sec.                                                                                                                                                      -----------------------------------------------------------------------------------------------Plan showing lots 11 to 46                                                                                                                                                    -----------------------------------------------------------------------------------------------Tracing of entire section W</t>
  </si>
  <si>
    <t>Sec. Y plots 1&amp;2</t>
  </si>
  <si>
    <t>T                      --------D</t>
  </si>
  <si>
    <t>449                       ------------50</t>
  </si>
  <si>
    <t>Plan-tracing of Section showing lots                                                                                                                                     -----------------------------------------------------------------------------------------------Plan for grading</t>
  </si>
  <si>
    <t>Sec. Z</t>
  </si>
  <si>
    <t>Plan showing outline of section</t>
  </si>
  <si>
    <t>C?</t>
  </si>
  <si>
    <t>Plan of Rural Cem.</t>
  </si>
  <si>
    <t>56                         -------------292</t>
  </si>
  <si>
    <t>Tracing of plan                                                                                                                                                                                                            -----------------------------------------------------------------------------------------------Showing proposed Addition</t>
  </si>
  <si>
    <t>Jewish Cem.</t>
  </si>
  <si>
    <t>W.P.A &amp; E.R.A. Cem.</t>
  </si>
  <si>
    <t>A                                 ---------A</t>
  </si>
  <si>
    <t>39                                      -------------41</t>
  </si>
  <si>
    <t>Central Ave.</t>
  </si>
  <si>
    <t>Conduit St. to Acushnet Ave.</t>
  </si>
  <si>
    <t>Plan &amp; profile of Surface &amp; Grade</t>
  </si>
  <si>
    <t>Acushnet Ave. W. 557.34'</t>
  </si>
  <si>
    <t>E of Alington</t>
  </si>
  <si>
    <t>Plan and profile in connection with the davignon flooding case</t>
  </si>
  <si>
    <t>Bowditch St. W.ly 350'</t>
  </si>
  <si>
    <t>Central Ave. Sewer- Seprate sewer System</t>
  </si>
  <si>
    <t>W. of Brook to Church</t>
  </si>
  <si>
    <t>Brook to church</t>
  </si>
  <si>
    <t>Profile, st. construction</t>
  </si>
  <si>
    <t>Central Police Station</t>
  </si>
  <si>
    <t>Central Wharf</t>
  </si>
  <si>
    <t>Centre St.</t>
  </si>
  <si>
    <t>Central (Keith) Highschool</t>
  </si>
  <si>
    <t>Central Fire Station</t>
  </si>
  <si>
    <t xml:space="preserve">                         ---------T</t>
  </si>
  <si>
    <t>4815                          -----------199</t>
  </si>
  <si>
    <t>Rural                                                                                                                                                                                                             ----------------------------------------------------------------------------------------------- Pine Grove</t>
  </si>
  <si>
    <t xml:space="preserve">Pan-tracing showing proposed changes at entrance of Centeal Fire Statin                                                                                 -----------------------------------------------------------------------------------------------Plan of 1st and 2nd floors                                                                        </t>
  </si>
  <si>
    <t>Utitlity site plan</t>
  </si>
  <si>
    <t>Plan and elevation of concret retaining wall and pipe railing Police Station Driveway (Bldg. was demolished approx. 2000)</t>
  </si>
  <si>
    <t>Sounding and estimated amount of Dredging (see Waterfront Records)</t>
  </si>
  <si>
    <t>Jun. - 1903</t>
  </si>
  <si>
    <t>R.R. to Front St.</t>
  </si>
  <si>
    <t>90                                    -------------204</t>
  </si>
  <si>
    <t>Plan and profile for paving                                                                                                                                                                -----------------------------------------------------------------------------------------------       Water St. to Front St. profile, levels, Cross-sec.</t>
  </si>
  <si>
    <t>Chaffee St.</t>
  </si>
  <si>
    <t>Acushnet Ave. to Ashley Blv.</t>
  </si>
  <si>
    <t>Street Construction W.P.A.                                                                                                                                                            -----------------------------------------------------------------------------------------------Sidewalks W.P.A.</t>
  </si>
  <si>
    <t>Ashley Blv. W.ly</t>
  </si>
  <si>
    <t>Plan showing proposed traffic Signs</t>
  </si>
  <si>
    <t>Heywood St. to Beechwood St.</t>
  </si>
  <si>
    <t>Plan showing buildings and Levelsprofile</t>
  </si>
  <si>
    <t>E. of wildwood Rd.</t>
  </si>
  <si>
    <t>Plan and profile of culvert</t>
  </si>
  <si>
    <t xml:space="preserve">Sketch showing drainage </t>
  </si>
  <si>
    <t>S.E. cor. Of Church St.</t>
  </si>
  <si>
    <t>Chancery St.</t>
  </si>
  <si>
    <t>Hawthorn to Arnold</t>
  </si>
  <si>
    <t>Plan and profile showing proposed relief of Tripps Brook Sewer</t>
  </si>
  <si>
    <t>At Arnold St.</t>
  </si>
  <si>
    <t>Plan-tracing showing proposed connection of Tripp's Brook Relief sewer</t>
  </si>
  <si>
    <t>Court to Elm</t>
  </si>
  <si>
    <t>50048                             ------------557</t>
  </si>
  <si>
    <t>Surface + Grade established from court to Kempton                                                                                                  -----------------------------------------------------------------------------------------------Surface and grade est.</t>
  </si>
  <si>
    <t>Tracing showing different lines used for running Chancert St.</t>
  </si>
  <si>
    <t>Elm to Middle st.</t>
  </si>
  <si>
    <t>50048                    ------------557</t>
  </si>
  <si>
    <t>Surface and Grade established from Court to Kempton                                                                                                     -----------------------------------------------------------------------------------------------Surface and grade established</t>
  </si>
  <si>
    <t>Middle to Kempton</t>
  </si>
  <si>
    <t>50048                                 -------------557</t>
  </si>
  <si>
    <t>North St. to Hillman St.</t>
  </si>
  <si>
    <t>50130                           -----------525</t>
  </si>
  <si>
    <t>Profile showing the surface and grade                                                                                                             -----------------------------------------------------------------------------------------------showing the surface and grade</t>
  </si>
  <si>
    <t>Hillman to Maxfield</t>
  </si>
  <si>
    <t>Plan-Traing showing buildings of St. Department, City stable Yard</t>
  </si>
  <si>
    <t>Maxfield to Sycamore</t>
  </si>
  <si>
    <t>Profile of Front of House W.S</t>
  </si>
  <si>
    <t>Sycamore to Smith</t>
  </si>
  <si>
    <t>4829                                          -------------718</t>
  </si>
  <si>
    <t>Plan-tracing showing lot 114, plot 64, owned by City of New Bedford                                                                                       -----------------------------------------------------------------------------------------------Plan and profile of layout</t>
  </si>
  <si>
    <t>Nov. - 1899</t>
  </si>
  <si>
    <t>Showing surface of St. steps, and curbing on both Sides</t>
  </si>
  <si>
    <t>Showing surface of street steps, and curbing on both Sides</t>
  </si>
  <si>
    <t>Tilton to Robeson</t>
  </si>
  <si>
    <t>T                                 ---------_</t>
  </si>
  <si>
    <t>304                           -------------50326</t>
  </si>
  <si>
    <t>Tracing of profile of Chancery St.                                                                                                                                 -----------------------------------------------------------------------------------------------Profile of surface and grade</t>
  </si>
  <si>
    <t>Channel</t>
  </si>
  <si>
    <t>T                                         --------T</t>
  </si>
  <si>
    <t>302                              ------------391</t>
  </si>
  <si>
    <t>Showing proposed dredging between old+ new Channels N. of Bridge                                                                                                     -----------------------------------------------------------------------------------------------Harbor between pope's Is. and Fish Is. plan of proposed Channel</t>
  </si>
  <si>
    <t>A                               ---------Cogg.</t>
  </si>
  <si>
    <t>1                        ------------90</t>
  </si>
  <si>
    <t>Tracing by Shaw showing plan of Harbor from near Palmers Island to Near Wamsutta Wharf, with Profile of Channel                                                                                                                                -----------------------------------------------------------------------------------------------Lunds. Cor. to Hamlin's</t>
  </si>
  <si>
    <t>Acushnet River Popes Is. To Fish Is.</t>
  </si>
  <si>
    <t>104                                         ------------4638</t>
  </si>
  <si>
    <t>A                    ---------_</t>
  </si>
  <si>
    <t>Plan and profile showing location of 6" Water Main with relation to S line of N.B. &amp; F. Bridge                                                                                                                                                                         -----------------------------------------------------------------------------------------------Soundings</t>
  </si>
  <si>
    <t xml:space="preserve">N.B. &amp; F. Bridge to Belleville </t>
  </si>
  <si>
    <t>Plan of project for improvement of Harbors of N.B. + F. from Survey authorized by Congress                                                                                                                                  -----------------------------------------------------------------------------------------------Tracing of pair of above showing area to be Dredged (N. of Fish Island)</t>
  </si>
  <si>
    <t>Chart</t>
  </si>
  <si>
    <t>Mac Gregor Gold Smith Sports Equipment. Field and court dimension Chart</t>
  </si>
  <si>
    <t>Baro-meter</t>
  </si>
  <si>
    <t>for barometer (Tracing                                                                                                                         -----------------------------------------------------------------------------------------------for Tides (Tracing)</t>
  </si>
  <si>
    <t>Chatham St.</t>
  </si>
  <si>
    <t>A                    --------A</t>
  </si>
  <si>
    <t>176                                ------------11</t>
  </si>
  <si>
    <t>Profile showing surface                                                                                                                                                        -----------------------------------------------------------------------------------------------St. Construction W.P.A.</t>
  </si>
  <si>
    <t>Cherokee St.</t>
  </si>
  <si>
    <t>Acushnet Ave. to East St.</t>
  </si>
  <si>
    <t>Cherry St.</t>
  </si>
  <si>
    <t>Sixth to County</t>
  </si>
  <si>
    <t>Tracing conduit and manhole location police signal System</t>
  </si>
  <si>
    <t>Chester St.</t>
  </si>
  <si>
    <t>Hillman St. N.ly</t>
  </si>
  <si>
    <t>Plan of landing belonging to William E. Tanner</t>
  </si>
  <si>
    <t>Chestnut St.</t>
  </si>
  <si>
    <t>Plan and Prfile of new 10" sewer in Chestnut St. for Connection to # 53 Chestnut St.</t>
  </si>
  <si>
    <t>Mill St. to North St.</t>
  </si>
  <si>
    <t>Plan showing old High School: location, dimention Etc.</t>
  </si>
  <si>
    <t>Smith-Parker St.</t>
  </si>
  <si>
    <t>Cogg.                                           ---------Cogg.</t>
  </si>
  <si>
    <t>11                                     -------------128</t>
  </si>
  <si>
    <t>Plan of layout                                                                                                                                                   -----------------------------------------------------------------------------------------------Survey</t>
  </si>
  <si>
    <t>Parker to Pope</t>
  </si>
  <si>
    <t>Profile E. Curb at Garage</t>
  </si>
  <si>
    <t xml:space="preserve">Pope to Locust </t>
  </si>
  <si>
    <t>plan-blueprint showing location of So. Mass. Telephone Co.</t>
  </si>
  <si>
    <t>Chlorination Bldg.</t>
  </si>
  <si>
    <t>Plan of pipeline connections</t>
  </si>
  <si>
    <t>Church St.</t>
  </si>
  <si>
    <t>Query St to north of irvington St.</t>
  </si>
  <si>
    <t>church St. sewer and drain</t>
  </si>
  <si>
    <t xml:space="preserve">Coffin Ave to Collette </t>
  </si>
  <si>
    <t>5001                         ------------205</t>
  </si>
  <si>
    <t xml:space="preserve">                             ---------A</t>
  </si>
  <si>
    <t>Plan showing proposed location of a 20" pipe sewer on property of the New Bedford cotton mills, in corp. by City of New Bedford                                                                                              -----------------------------------------------------------------------------------------------St. Consruction</t>
  </si>
  <si>
    <t>Collete to Nash Rd.</t>
  </si>
  <si>
    <t>10                    -------------205</t>
  </si>
  <si>
    <t>Plan-tracing general plan for cut-up                                                                                                                                                                              -----------------------------------------------------------------------------------------------St. construction</t>
  </si>
  <si>
    <t>From Nash Rd., N. 1050'</t>
  </si>
  <si>
    <t>Showing grade and surface</t>
  </si>
  <si>
    <t>Belleville Rd. to North</t>
  </si>
  <si>
    <t>S.E.Cor. Nash Rd.</t>
  </si>
  <si>
    <t>Plan of Alterations</t>
  </si>
  <si>
    <t>1050 N of Nash rd. to Princeton</t>
  </si>
  <si>
    <t>Profile showing grade +surface</t>
  </si>
  <si>
    <t>Profile, drainage details, Etc.</t>
  </si>
  <si>
    <t>Nash Rd. to Phillips Rd.</t>
  </si>
  <si>
    <t>Shaw to Tarkiln Hill Rd.</t>
  </si>
  <si>
    <t>Profile of St. Construction</t>
  </si>
  <si>
    <t>Irvington St. to Tarkiln Hill Rd.</t>
  </si>
  <si>
    <t>Plan-blueprint of sec.- showing original owners</t>
  </si>
  <si>
    <t>Plan-tracing showing proposed streets in Country E. of</t>
  </si>
  <si>
    <t>Carlisle to Brooklawn Ave.</t>
  </si>
  <si>
    <t>Plan showing abngles and distances on survey</t>
  </si>
  <si>
    <t>Brooklawn to Wood St.</t>
  </si>
  <si>
    <t>Wood St. Park Ave.</t>
  </si>
  <si>
    <t>Plan showing angles and distanced on survey</t>
  </si>
  <si>
    <t>Details of Grades</t>
  </si>
  <si>
    <t>A                  ---------D</t>
  </si>
  <si>
    <t>143                     -------------505</t>
  </si>
  <si>
    <t>Blueprint plan &amp; profile of layout                                                                                                                  -----------------------------------------------------------------------------------------------plan of section</t>
  </si>
  <si>
    <t xml:space="preserve">Tarkiln Hill Rd. to Brockton </t>
  </si>
  <si>
    <t>A               ---------_</t>
  </si>
  <si>
    <t>133                             ------------4004</t>
  </si>
  <si>
    <t>Profile                                                                                                                                                                 -----------------------------------------------------------------------------------------------Details of grade at Tarkiln Hill Rd.</t>
  </si>
  <si>
    <t>Brockton to Lynn</t>
  </si>
  <si>
    <t>Lynn to holyoke</t>
  </si>
  <si>
    <t>A              ---------A</t>
  </si>
  <si>
    <t>133                      ------------90</t>
  </si>
  <si>
    <t xml:space="preserve">Profile                                                                                                                                                                     -----------------------------------------------------------------------------------------------Profile, St. Construction </t>
  </si>
  <si>
    <t>Triangle Bounded by Church St. Park Ave. and Tarkiln Hill Rd.</t>
  </si>
  <si>
    <t>6863C</t>
  </si>
  <si>
    <t>Taken by Eminent Domain</t>
  </si>
  <si>
    <t>Holyoke to Chaffee</t>
  </si>
  <si>
    <t>S.e Cor. Of Chaffee St.</t>
  </si>
  <si>
    <t>Chaffee to Phillips Rd.</t>
  </si>
  <si>
    <t>A                                     ---------A              ---------A</t>
  </si>
  <si>
    <t>124                      ------------124                   ------------13</t>
  </si>
  <si>
    <t>Profile of Surface                                                                                                                                          -----------------------------------------------------------------------------------------------Plan for grading at Inter. Phillips Rd.                                                                                                       -----------------------------------------------------------------------------------------------Proposed Grading C.W.A.</t>
  </si>
  <si>
    <t>W. Side at Phillips Rd. and to the N.</t>
  </si>
  <si>
    <t>6 drainage Easements</t>
  </si>
  <si>
    <t>W. Side, S. of Phillips Rd.</t>
  </si>
  <si>
    <t>6958A</t>
  </si>
  <si>
    <t>Land taking for Drainage Easements</t>
  </si>
  <si>
    <t>Land Court plan showing two ports. Of Harkum St.</t>
  </si>
  <si>
    <t>Church Property</t>
  </si>
  <si>
    <t>1044A</t>
  </si>
  <si>
    <t>Tracings showing bldgs. And Area of Church Properties</t>
  </si>
  <si>
    <t>City Clerk</t>
  </si>
  <si>
    <t>Plan showing various license Badges</t>
  </si>
  <si>
    <t>Plan of unaccepted Sts.</t>
  </si>
  <si>
    <t>Contour Map</t>
  </si>
  <si>
    <t>D                  ---------D                                      ---------D                                 ---------G</t>
  </si>
  <si>
    <t>17                       ------------237                                        ------------237                                              -------------171</t>
  </si>
  <si>
    <t>Tracing of City- 800' Scale /also Negative                                                                                                                                                       -----------------------------------------------------------------------------------------------Tracing of City - 400' Scale/also Negative                                                                                                                                                                                -----------------------------------------------------------------------------------------------Tracing of City-800'Scale Showing Public Bldgs.                                                                                                                 -----------------------------------------------------------------------------------------------Contour Map</t>
  </si>
  <si>
    <t xml:space="preserve">                                       ---------Cogg.</t>
  </si>
  <si>
    <t>150                                          -------------47</t>
  </si>
  <si>
    <t>Map Published by C+A Taber From Survey by H. Walling in 1850                                                                                                  -----------------------------------------------------------------------------------------------Map of City E. of Pleasant and State Sts.</t>
  </si>
  <si>
    <t>Building Zone Map showing Districts Neg.</t>
  </si>
  <si>
    <t>Public Links</t>
  </si>
  <si>
    <t>Revised Plan</t>
  </si>
  <si>
    <t>Water Treatment Plant</t>
  </si>
  <si>
    <t>Yard Piping III</t>
  </si>
  <si>
    <t>Vacating Map</t>
  </si>
  <si>
    <t>Oct. - 1972</t>
  </si>
  <si>
    <t>N.B. Development authority Vacation Map West End urban Renewel Project                                (1"=60')</t>
  </si>
  <si>
    <t>Breakdown sheet for Manicipal Golf Corse</t>
  </si>
  <si>
    <t>Arport</t>
  </si>
  <si>
    <t>Feb. - 1958</t>
  </si>
  <si>
    <t>Avigation Clear Zone</t>
  </si>
  <si>
    <t>Waterworks Improvements</t>
  </si>
  <si>
    <t>New Valves for Existing Transmission mains. Site plan and Work area location</t>
  </si>
  <si>
    <t>Mar. - 1975</t>
  </si>
  <si>
    <t>Plan for the layout of Sassaquin Ave., Marton Ave., Leroy St. and Meadow St.</t>
  </si>
  <si>
    <t>McClintocks Index Map</t>
  </si>
  <si>
    <t>Accident Map</t>
  </si>
  <si>
    <t>1930-1932</t>
  </si>
  <si>
    <t>Accident map-Engineers Office</t>
  </si>
  <si>
    <t>N.B. Development Authority</t>
  </si>
  <si>
    <t>Perimeter Survey North Terminal Urban Renewel Project (Scale:1"=80')</t>
  </si>
  <si>
    <t>Acushent Ave</t>
  </si>
  <si>
    <t>Transfer Station- Plan and profile of Drainage System</t>
  </si>
  <si>
    <t>Construction Public Links</t>
  </si>
  <si>
    <t xml:space="preserve">Coffin Ave. to Sheffield St. &amp; River Rd. to Conrail R.R. </t>
  </si>
  <si>
    <t>Over all Sewer map</t>
  </si>
  <si>
    <t>S. from Merrill's Wharf</t>
  </si>
  <si>
    <t>Sept. - 1904</t>
  </si>
  <si>
    <t>Plan of shoreline and harbor commisioner's Line</t>
  </si>
  <si>
    <t>North &amp; South end of New Bedford</t>
  </si>
  <si>
    <t>Apr. -1957</t>
  </si>
  <si>
    <t>42" Water Supply Main Key plan &amp; profile, Sta. 0+00-227+40</t>
  </si>
  <si>
    <t>Overall Sewer Map and C.S.O. Map (color coated)</t>
  </si>
  <si>
    <t>Whole City S. of Intersection of Ashley Blv. &amp; Acushnet Ave. CSO Location Map</t>
  </si>
  <si>
    <t>Jul. 1998</t>
  </si>
  <si>
    <t>Revised and updated (1"=400')</t>
  </si>
  <si>
    <t>1932-1939</t>
  </si>
  <si>
    <t>Accident Map Engineers Office</t>
  </si>
  <si>
    <t>1917&amp;1921</t>
  </si>
  <si>
    <t>Map of Sts.</t>
  </si>
  <si>
    <t>1900-1910</t>
  </si>
  <si>
    <t xml:space="preserve">Elevations of High tide in N.B. ,Ma </t>
  </si>
  <si>
    <t>Sept. -1987</t>
  </si>
  <si>
    <t>Cleaning and lining of Existing Water Mains</t>
  </si>
  <si>
    <t>Plate 9 Intercepting Sewer</t>
  </si>
  <si>
    <t>Sand Catcher Screen Chamber and Connections With outfall pipes</t>
  </si>
  <si>
    <t xml:space="preserve">Proposed Sewer Transfer facility for R.M. Packer Co. </t>
  </si>
  <si>
    <t>Jun. - 1998</t>
  </si>
  <si>
    <t>Septage, Leachate and Grit Receiving Area</t>
  </si>
  <si>
    <t>Aerial Poto of Project Areas - N. Dartmouth,S. Dartmouth,Betty Spring,Fort Rodman, New Bedford Harbor, Sherwood Forest, Sassaquin Pond,                                  &amp; Acushnet Cedar Swamp</t>
  </si>
  <si>
    <t>Showing Car lines</t>
  </si>
  <si>
    <t>Showing Markings of House, Post, Poles, Curbs Etc. (2 sheets)</t>
  </si>
  <si>
    <t>Mar. - 1963</t>
  </si>
  <si>
    <t>Map of City</t>
  </si>
  <si>
    <t>1922,1923 &amp; 1924</t>
  </si>
  <si>
    <t>5 Yrs. Sts. Finished</t>
  </si>
  <si>
    <t>Mar. 1971</t>
  </si>
  <si>
    <t>13/12/1909</t>
  </si>
  <si>
    <t>Precinct Areas</t>
  </si>
  <si>
    <t>City Hall</t>
  </si>
  <si>
    <t>Coucil Chamber Seating Diagram</t>
  </si>
  <si>
    <t>S.B2</t>
  </si>
  <si>
    <t>Sewer plan of Drainage of Cellar (now discontinued)</t>
  </si>
  <si>
    <t>Tracing of plan of Drainage</t>
  </si>
  <si>
    <t>Plan Showing grades at Cors. Of City Hall Lot</t>
  </si>
  <si>
    <t>1030                         ------------1001                           -------------5001                              -------------37001</t>
  </si>
  <si>
    <t>Plan of fence posts                                                                                                                                                            -----------------------------------------------------------------------------------------------plan of City Hall Sq.                                                                                                                                                        -----------------------------------------------------------------------------------------------Tracing of First floor plan (Hall)                                                                                                                                -----------------------------------------------------------------------------------------------plan of City Hall Sq.</t>
  </si>
  <si>
    <t>4323                ------------4618</t>
  </si>
  <si>
    <t>City Hall Sq.</t>
  </si>
  <si>
    <t>T                              ---------Cogg.</t>
  </si>
  <si>
    <t>173                               -------------120</t>
  </si>
  <si>
    <t>Plan of send of laver Corridor for Location of public toilet                                                                                                  ----------------------------------------------------------------------------------------------- Plans showing construction and dimensions of building</t>
  </si>
  <si>
    <t>Plan of Fence and Detail of Posts                                                                                                                                        -----------------------------------------------------------------------------------------------Liberty Hall</t>
  </si>
  <si>
    <t>N.S. Howland St. E. of Water St.</t>
  </si>
  <si>
    <t xml:space="preserve">                            ---------B                     ---------_</t>
  </si>
  <si>
    <t>3775                         -------------5                                                -------------5826</t>
  </si>
  <si>
    <t>Plan of land owned by the City of New Bedford                                                                                                                            -----------------------------------------------------------------------------------------------Tracing of Some- blueprint                                                                                                                                            -----------------------------------------------------------------------------------------------plan of land</t>
  </si>
  <si>
    <t>Mill Statistics</t>
  </si>
  <si>
    <t>D                    ---------C                       ---------D</t>
  </si>
  <si>
    <t>11                                                          -------------804                         -------------11</t>
  </si>
  <si>
    <t>Sec.- North of Bridge / Same but South                                                                                                                   -----------------------------------------------------------------------------------------------Sec. - South of Bridge                                                                                                                                                                   -----------------------------------------------------------------------------------------------Negatives of Both Secs.</t>
  </si>
  <si>
    <t>Map of City showing Sewers, Depths, and Sizes of Pipe</t>
  </si>
  <si>
    <t>N.B. Landfill Shawmut Ave. Incinerator Bldg.</t>
  </si>
  <si>
    <t>City Dump</t>
  </si>
  <si>
    <t>Plan showing area of city dump off shawmut Ave.</t>
  </si>
  <si>
    <t>Oct. - 1924</t>
  </si>
  <si>
    <t>"800" city map original and Tracing "Do not use to Blueprint with"</t>
  </si>
  <si>
    <t>City Manufacturing Co.</t>
  </si>
  <si>
    <t xml:space="preserve">                                      ---------F                             ---------C</t>
  </si>
  <si>
    <t>3773                               -------------108                     -------------1101</t>
  </si>
  <si>
    <t>of property belonging to the City Manufaturing Co.                                                                                      -----------------------------------------------------------------------------------------------Tracing of Some- Bluprint                                                                                                                                                 -----------------------------------------------------------------------------------------------Plan of industrial Tracks to Mill</t>
  </si>
  <si>
    <t>City sewer System Map</t>
  </si>
  <si>
    <t xml:space="preserve">Size &amp; Type </t>
  </si>
  <si>
    <t xml:space="preserve">City Wharf Foot of Union St. </t>
  </si>
  <si>
    <t>Plan-blueprint showing proposed reconstruction of Extention of Wharf</t>
  </si>
  <si>
    <t>City Wharves</t>
  </si>
  <si>
    <t>See Rtoch Wharf, Tabers Wharf index under Water Front</t>
  </si>
  <si>
    <t>City Yard At Ash-Hillman-Chancery-Maxfield Sts.</t>
  </si>
  <si>
    <t>Plan showing bldgs. Sewer and Water (now Obsolete)</t>
  </si>
  <si>
    <t>City Yard</t>
  </si>
  <si>
    <t>Site Plan (old plans:5103/5103A)</t>
  </si>
  <si>
    <t>Plan Showing Foundation Surpport Structure for Liquid Calcium Chloride Storage Tank</t>
  </si>
  <si>
    <t>Tracing Plan of Power house at City Yard</t>
  </si>
  <si>
    <t>Liberty &amp; Smith Sts.</t>
  </si>
  <si>
    <t>D                 ---------_</t>
  </si>
  <si>
    <t>38                -------------6050</t>
  </si>
  <si>
    <t>Plan showind roadways and grades at city yard                                                                                                                                         -----------------------------------------------------------------------------------------------Plan of fence around City yard</t>
  </si>
  <si>
    <t>Plan-Blueprints showing piping &amp; heating arangements for Bldgs. At the city yard</t>
  </si>
  <si>
    <t>City yard Building</t>
  </si>
  <si>
    <t>5110                                            -------------5111</t>
  </si>
  <si>
    <t>Cement Products Bldg.                                                                                                                           -----------------------------------------------------------------------------------------------Recreation Bldg.(Liquid Calcium Chloride tank foundation Sup. 1988)</t>
  </si>
  <si>
    <t>1943                                                                        ---------------------------1943</t>
  </si>
  <si>
    <t>City yard manicipal Garage</t>
  </si>
  <si>
    <t>Floor plan of North Wing</t>
  </si>
  <si>
    <t>T            ---------T</t>
  </si>
  <si>
    <t>616                         ------------599</t>
  </si>
  <si>
    <t>Plan showing land of N.B. on Parker St.                                                                                                         -----------------------------------------------------------------------------------------------Parker St. Parking Area for City</t>
  </si>
  <si>
    <t>3/21/1957                                     ---------------------------_</t>
  </si>
  <si>
    <t>Plan showing towns of N.B. and Dartmouth</t>
  </si>
  <si>
    <t>tracing of plan of lot on W.S. Shawmut Ave. N. of Tilton owned by the City of N.B.</t>
  </si>
  <si>
    <t>6886C</t>
  </si>
  <si>
    <t>Sub- Division of land on w.S. of Purchase St. (former fire Sta. #10) bounded on the N.S by Coggeshall St. and on the West by County St.</t>
  </si>
  <si>
    <t>City Property</t>
  </si>
  <si>
    <t xml:space="preserve">5868                        ------------5869                          -------------5867                                  -------------5870                         -------------5871                       ------------5872           </t>
  </si>
  <si>
    <t>1949                                           ---------------------------1948                                                                            ---------------------------9/10/1945                                                    ---------------------------_                                                                                                            ---------------------------1937                                      ---------------------------_</t>
  </si>
  <si>
    <t>5827                        ------------5828                          -------------5829                                  -------------5830                         -------------5833                       ------------13                                 ------------5838                                                         ------------           5839                                                     -------------5840</t>
  </si>
  <si>
    <t xml:space="preserve">                                                            ---------------------------                                               _                                                ---------------------------_                                                      ---------------------------_                                                                          ---------------------------1944                                                     ---------------------------1944                                                                                  ---------------------------1944                                                                                 ---------------------------1944                                                                                     ---------------------------1944</t>
  </si>
  <si>
    <t>1945                                           ---------------------------1945                                                                            ---------------------------1945                                                    ---------------------------1945                                                                                                           ---------------------------1945                                      ---------------------------1946                                                                          ---------------------------1948</t>
  </si>
  <si>
    <t xml:space="preserve">5844                        ------------5845                          -------------5846                                  -------------5847                         -------------5848                                                                                                                    -------------5849                       ------------5852           </t>
  </si>
  <si>
    <t xml:space="preserve">                             ---------_                                                                      ---------_                                                                ---------_                                          ---------_                                           ---------A                                 ---------_                           ---------_                                                      ---------_</t>
  </si>
  <si>
    <t>Pine grove St. -Pontiac to Shelburne                                                                                                          -----------------------------------------------------------------------------------------------Mt. Pleasant +Nash Rd.                                                                                                                                                                               -----------------------------------------------------------------------------------------------Beacon Mill lot - lnad sold to Textile ware house corp.                                                                                                  -----------------------------------------------------------------------------------------------Myrtle, Adams, Rynolds and coggeshall                                                                                                                        -----------------------------------------------------------------------------------------------Gifford +Front Sts.- Club Santo Christo                                                                                                                                ----------------------------------------------------------------------------------------------- Bristol Mill</t>
  </si>
  <si>
    <t>Mt. Pleasant St. ,S. of Kings Hwy.                                                                                                                            -----------------------------------------------------------------------------------------------Rockdale Ave.- Hathaway Blv.-Parker St.                                                                                                       -----------------------------------------------------------------------------------------------N.E. Cor. Union and Frnt Sts.                                                                                                                      -----------------------------------------------------------------------------------------------Rodney French Blv., David, Cleveland and Ruth Sts.                                                                                      -----------------------------------------------------------------------------------------------Front St. - N. of Gifford St.                                                                                                                                                  -----------------------------------------------------------------------------------------------Total City owned propery                                                                                                                                                                                      -----------------------------------------------------------------------------------------------Pemaquid Mills                                                                                                                                                                                                      -----------------------------------------------------------------------------------------------Dartmouth mill property                                                                                                                                                                                                                                                                                                                                           -----------------------------------------------------------------------------------------------Mt.  Pleasant St.- S. of Kings Hwy.</t>
  </si>
  <si>
    <t>N.E. Cor. Hsthaway Rd. and Shawmut Ave.                                                                                                         -----------------------------------------------------------------------------------------------Jefferson, Nauset, Myrtle and Mt. Pleasant Sts.                                                                                                           -----------------------------------------------------------------------------------------------Shawmut ave-N. of Hathaway Rd. to R.R.                                                                                                                                        -----------------------------------------------------------------------------------------------Shawmut Ave.-E. side N. of R.R.                                                                                                     -----------------------------------------------------------------------------------------------   Dartmouth Mill property                                                                                                                             -----------------------------------------------------------------------------------------------Belleville Ave, Davis St. Riverside Ave. and Hathaway St.(Whitman mill)                                                                                                              -----------------------------------------------------------------------------------------------Beacon Mill lot- land court sub.division</t>
  </si>
  <si>
    <t>E                         ---------T                       ---------T                                     ---------T                                         ---------T</t>
  </si>
  <si>
    <t>230                                  ------------555                                  -------------554/970                                                          -------------563                                     -------------565</t>
  </si>
  <si>
    <t xml:space="preserve">                                                                       ---------------------------1959                                               ---------------------------_                                                                               ---------------------------1957                                                                                           ---------------------------Feb. - 1960</t>
  </si>
  <si>
    <t>Old Whtman Mill-Riverside Ave.                                                                                                                                        -----------------------------------------------------------------------------------------------Health Centwe (municipal) at Brooklawn Park                                                                                                                                        -----------------------------------------------------------------------------------------------Rural Cem Prop. turned pver tp City Prop. Comm. City infirmary (poor farm)                                                                                        -----------------------------------------------------------------------------------------------Allen, Page, Bedford Sts. Topographical Survey Sts.                                                                                                 -----------------------------------------------------------------------------------------------Acushnet Ave Between Humphrey &amp; Mazeppa old #9 Fire Station</t>
  </si>
  <si>
    <t>T             ---------T                  ---------T</t>
  </si>
  <si>
    <t>566                         -------------567                             ------------566</t>
  </si>
  <si>
    <t>Jefferson, Summer, Nauset Sts. Leased to N.B little Basebal League, Inc.                                                                                                                    -----------------------------------------------------------------------------------------------Easement Across Shawmut Ave. spur track from N.Y. N.H. &amp; H.R.R.                                                                                                                                                            -----------------------------------------------------------------------------------------------Van Buren, Mt. Pleasant, Jefferson Sts. leased to N.B. little Baseball League, Inc.</t>
  </si>
  <si>
    <t>Aug. - 1957                                                                              ---------------------------_                                                                     ---------------------------1957</t>
  </si>
  <si>
    <t>T                      ---------T                     ---------E</t>
  </si>
  <si>
    <t>566                                  ------------569                                  -------------241</t>
  </si>
  <si>
    <t xml:space="preserve">                                                                               ---------------------------1919                                                                                         ---------------------------_</t>
  </si>
  <si>
    <t>Proposed Westend playground Hillman St. &amp; Ash St.                                                                                             -----------------------------------------------------------------------------------------------Brock Ave., W.S., N. of Abalone St. known as Victory Park- Under Controll of Park Commision                                                                                                                                   -----------------------------------------------------------------------------------------------Public landing project (land taking) Ginnell to Howland St.</t>
  </si>
  <si>
    <t>Tracing plan of lot on Sherman St. E. of Bonney</t>
  </si>
  <si>
    <t>3261                    -------------838</t>
  </si>
  <si>
    <t>City property Acushnet Ave. and Ray St.</t>
  </si>
  <si>
    <t>Plan of land deeded to City by B. Penniman                                                                                                                                         -----------------------------------------------------------------------------------------------Plan of Clark of Clarks point school house lot</t>
  </si>
  <si>
    <t>Coggeshall St.</t>
  </si>
  <si>
    <t>Study plan for Sub-Division of Lot 2 plot 86 for use by Park Dept. and city property Comm. Bounded by Coggeshall St., Belleville Ave., Washburn St., +Acushnet River</t>
  </si>
  <si>
    <t>Plan- tracing showing location of boundrary Stones</t>
  </si>
  <si>
    <t>Maxfield St.</t>
  </si>
  <si>
    <t>4662                     ------------906                         ------------965</t>
  </si>
  <si>
    <t>Plan-tracing showing buildings with their dimensions                                                                                                                                 -----------------------------------------------------------------------------------------------plan showing buildings                                                                                                                                                        -----------------------------------------------------------------------------------------------same as above</t>
  </si>
  <si>
    <t>At S.E. Cor. Maxfiels &amp; Chancery</t>
  </si>
  <si>
    <t>Plan-tracing showing relocation &amp; alteration of sheds at City Stable</t>
  </si>
  <si>
    <t>Street Department</t>
  </si>
  <si>
    <t>Plans-blueprints showing piping &amp; heating arrangements for Bldg. at the City  Yard</t>
  </si>
  <si>
    <t>City Stable Yard</t>
  </si>
  <si>
    <t>Plan- Tracing Showing Bldgs. Of St. Department</t>
  </si>
  <si>
    <t>Plan-blueprint showing plan of proposed road way at foot of union &amp; between piers 2&amp;3, City Wharfes</t>
  </si>
  <si>
    <t>Foot of Howland St.</t>
  </si>
  <si>
    <t>B                                  ---------B</t>
  </si>
  <si>
    <t>4                                            -------------25</t>
  </si>
  <si>
    <t>Tracing- Harbor line, shore line soundings for bulkhead                                                                                                                            -----------------------------------------------------------------------------------------------Tracing + blueprints - 2 plans Details of Bulkhead. Harbor + shore lines</t>
  </si>
  <si>
    <t>1896-1904</t>
  </si>
  <si>
    <t>North part of City</t>
  </si>
  <si>
    <t>Tracing of plan</t>
  </si>
  <si>
    <t>Clarendon St.</t>
  </si>
  <si>
    <t>Brownell Ave. to Common wealth</t>
  </si>
  <si>
    <t>Clark's Cove</t>
  </si>
  <si>
    <t>See Water Front Clarks Cove Cards Follow those pertaining to the River</t>
  </si>
  <si>
    <t xml:space="preserve">                                               ---------_                                  ---------D</t>
  </si>
  <si>
    <t>4901                     -------------4616                              -------------507</t>
  </si>
  <si>
    <t xml:space="preserve">                                                              ---------------------------1906                                                           ---------------------------_</t>
  </si>
  <si>
    <t>Bulkhead plan and soundings                                                                                                                                  -----------------------------------------------------------------------------------------------Plan showing ownership of the water port                                                                                                     -----------------------------------------------------------------------------------------------General plan, soundings, low water, sewer etc. (200 scale)</t>
  </si>
  <si>
    <t>City map showing limits of restrictions from taking Shellfish in accordance with the rule of the State Board of Health</t>
  </si>
  <si>
    <t>Bulkhead</t>
  </si>
  <si>
    <t>6064                           ------------6065</t>
  </si>
  <si>
    <t>Tracing showing proposed extention                                                                                                                            -----------------------------------------------------------------------------------------------Tracing to accompany title abstract</t>
  </si>
  <si>
    <t>1936                                                          ---------------------------_</t>
  </si>
  <si>
    <t>Plan-Bluprint showing tide water boundry line between Town of dartmouth &amp; city of new bedford</t>
  </si>
  <si>
    <t>T                                                       ---------D</t>
  </si>
  <si>
    <t>486                                        -------------65</t>
  </si>
  <si>
    <t>10/1/1929                                                   ---------------------------_</t>
  </si>
  <si>
    <t>Plan of proposed breakwater across entrance of clark Cove                                                                                                  -----------------------------------------------------------------------------------------------Plan for break water to protect N.E. Cor. of the cove</t>
  </si>
  <si>
    <t>Shore St. to Crapo St.</t>
  </si>
  <si>
    <t>B                             ---------_</t>
  </si>
  <si>
    <t>151                                    -------------5891</t>
  </si>
  <si>
    <t>1923                                                                           ---------------------------1952</t>
  </si>
  <si>
    <t>Plan of bulkhead                                                                                                                                     -----------------------------------------------------------------------------------------------Plan of filled area for park Dept.</t>
  </si>
  <si>
    <t>A                    ---------E</t>
  </si>
  <si>
    <t>164                -------------4</t>
  </si>
  <si>
    <t>Plan showing owners of shore  prop. On E. Shore                                                                                                            -----------------------------------------------------------------------------------------------400' Scale of wners on shore front</t>
  </si>
  <si>
    <t>Screen House</t>
  </si>
  <si>
    <t>Intercepting sewer Foundation seawall and over flow</t>
  </si>
  <si>
    <t>Dec. -1912</t>
  </si>
  <si>
    <t>Shore &amp; recreational improvements in clark cover off Rdney Fr. Blv.</t>
  </si>
  <si>
    <t>Boat trailer parking area at old screen house boat on W. Rodeny Fr. Blv.</t>
  </si>
  <si>
    <t>6064                                               -------------6065                                -------------4950</t>
  </si>
  <si>
    <t>1936                                                                    ---------------------------_                                                               ---------------------------_</t>
  </si>
  <si>
    <t>Tracing showing proposed extention                                                                                                                            -----------------------------------------------------------------------------------------------Tracing to accompany title abstract                                                                                                                            -----------------------------------------------------------------------------------------------Tracing profile showing bottom</t>
  </si>
  <si>
    <t>Crapo St. Area</t>
  </si>
  <si>
    <t>Drainage works improvement contract No. 5-storm Drain separation program Includes Various Sts. + Misc. details</t>
  </si>
  <si>
    <t>Pumping Station</t>
  </si>
  <si>
    <t>Plan showing re-design of water service</t>
  </si>
  <si>
    <t>Clark St.</t>
  </si>
  <si>
    <t>Profile showing surface of St. and Grade</t>
  </si>
  <si>
    <t>School house lot</t>
  </si>
  <si>
    <t xml:space="preserve">50187                               -------------956                                </t>
  </si>
  <si>
    <t>Surface of lot, steps and Grades                                                                                                                                   -----------------------------------------------------------------------------------------------Showing elevations on surface to determine am't filled</t>
  </si>
  <si>
    <t>894                                          ------------986                                                             -------------5001</t>
  </si>
  <si>
    <t>Plan of Clarks St. School lot showing graes to be used                                                                                                              -----------------------------------------------------------------------------------------------Cross section of school lot Grading plan of School lot</t>
  </si>
  <si>
    <t>Profile made for A C Perry chairman City Propert Com.</t>
  </si>
  <si>
    <t>Clark's Point</t>
  </si>
  <si>
    <t>Plan showing Sea wall, Drain around the Fort, Location of Manholes, Size of pipe, Ect.</t>
  </si>
  <si>
    <t>North of Marine Ave.</t>
  </si>
  <si>
    <t>Tracing showing owners and Areas of Property in Vicinity of City Farm</t>
  </si>
  <si>
    <t>838                                  -------------172</t>
  </si>
  <si>
    <t>Plan of school house lot                                                                                                                                                               -----------------------------------------------------------------------------------------------Plan</t>
  </si>
  <si>
    <t>S. part around Park</t>
  </si>
  <si>
    <t>908                                                                      -------------58</t>
  </si>
  <si>
    <t>Plan showing park and Aves. Etc.                                                                                                          -----------------------------------------------------------------------------------------------Tracing of old plan on cloth showing proposed bicycle path</t>
  </si>
  <si>
    <t>Of old plan                                                                                                                                         -----------------------------------------------------------------------------------------------On cloth showing proposed bicycle path</t>
  </si>
  <si>
    <t>Clasky Conmmon Park</t>
  </si>
  <si>
    <t>Phase 1</t>
  </si>
  <si>
    <t>Site improvements</t>
  </si>
  <si>
    <t xml:space="preserve">Plan and details of site improvements </t>
  </si>
  <si>
    <t>Wading pool on Purchase &amp; poper Sts.</t>
  </si>
  <si>
    <t>(2003 Removed for relocation of Basketball Cts.</t>
  </si>
  <si>
    <t>Cleveland St.</t>
  </si>
  <si>
    <t>Butler to Clara</t>
  </si>
  <si>
    <t xml:space="preserve">Butler to Frederick </t>
  </si>
  <si>
    <t>White paper plan on a 10' scale, showing takings and awards</t>
  </si>
  <si>
    <t>Butler to S. of Rodney</t>
  </si>
  <si>
    <t>Plan and profile of layout</t>
  </si>
  <si>
    <t>Frederick St. to Rodney St.</t>
  </si>
  <si>
    <t xml:space="preserve">                                              ---------A                         ---------_                     ---------_                                 ---------_</t>
  </si>
  <si>
    <t>5102                                -------------28                         -------------6037                    ------------5337                                      -------------5330</t>
  </si>
  <si>
    <t>Plan of Junior High School for Staking out Bldg.                                                                                       -----------------------------------------------------------------------------------------------Construction blueprints, lot grade plans                                                                                              -----------------------------------------------------------------------------------------------Plan showing proposed land taking                                                                                                           -----------------------------------------------------------------------------------------------Plan of land bought for School site                                                                                                                                       -----------------------------------------------------------------------------------------------Tracing of School lot elevations</t>
  </si>
  <si>
    <t xml:space="preserve">                                               ---------------------------                                  _                                                                     ---------------------------_                                                   ---------------------------1923                                                  ---------------------------_</t>
  </si>
  <si>
    <t>Frederick St. to N. of Dennis St.</t>
  </si>
  <si>
    <t xml:space="preserve">Cut-up of wing &amp; Hussey land by A.B. Drake </t>
  </si>
  <si>
    <t>From 100' S. of Rodney to David</t>
  </si>
  <si>
    <t>Plan and profile</t>
  </si>
  <si>
    <t>David to Ruth St.</t>
  </si>
  <si>
    <t xml:space="preserve">                                              --------A</t>
  </si>
  <si>
    <t>50412                                 ------------103</t>
  </si>
  <si>
    <t>Profile showing surfaces proposed grade                                                                                                                -----------------------------------------------------------------------------------------------Profile shoing surfces grade</t>
  </si>
  <si>
    <t>14                           -------------539                                       -------------25                                                ------------351</t>
  </si>
  <si>
    <t>A                         --------                              _                           ---------A                                  ---------_</t>
  </si>
  <si>
    <t>Profile showing surface + grade                                                                                                                        -----------------------------------------------------------------------------------------------Profile on bound paper , showing the surface + Grade                                                                                                         -----------------------------------------------------------------------------------------------Profile showing surface and grade of proposed sewer                                                                                         -----------------------------------------------------------------------------------------------Profile showing proposed change of grade</t>
  </si>
  <si>
    <t>Clifford St.</t>
  </si>
  <si>
    <t>Acushnet Ave. to Bowditch St.</t>
  </si>
  <si>
    <t>Profile of Surface grade</t>
  </si>
  <si>
    <t>Clinton Pl.</t>
  </si>
  <si>
    <t xml:space="preserve">County to Orchard St. S.S. </t>
  </si>
  <si>
    <t>Layout-profile</t>
  </si>
  <si>
    <t>Clinton St.</t>
  </si>
  <si>
    <t>S.W. + N.W. County St.</t>
  </si>
  <si>
    <t>Plan for Alteration of Lines</t>
  </si>
  <si>
    <t>N.W. Cor. Of County St.</t>
  </si>
  <si>
    <t>Plan-Sepia</t>
  </si>
  <si>
    <t>At Abbe. Tr.</t>
  </si>
  <si>
    <t>Plan-tracing showing drain and Sec. of Manhole</t>
  </si>
  <si>
    <t>Ash to Chancery</t>
  </si>
  <si>
    <t>50132                                 ------------527</t>
  </si>
  <si>
    <t>Profile showing surface and grade                                                                                                          -----------------------------------------------------------------------------------------------Showing surface and grade as established</t>
  </si>
  <si>
    <t>Park to Chancery</t>
  </si>
  <si>
    <t xml:space="preserve">                           ---------A                                 ---------T</t>
  </si>
  <si>
    <t>876                                                     -------------85                             -------------194</t>
  </si>
  <si>
    <t xml:space="preserve">                                                          ---------------------------1926                                              ---------------------------_</t>
  </si>
  <si>
    <t>Plan and profile                                                                                                                                                    -----------------------------------------------------------------------------------------------Profile of St. Construction                                                                                                            -----------------------------------------------------------------------------------------------Tracing of layout</t>
  </si>
  <si>
    <t>James St. to Rotch St.</t>
  </si>
  <si>
    <t>Plan-Profile of surface</t>
  </si>
  <si>
    <t>Rotch St. to Brownell St.</t>
  </si>
  <si>
    <t>Rounds to Reed</t>
  </si>
  <si>
    <t>Coal Pocket Pier</t>
  </si>
  <si>
    <t>Plan showing Coal Pocket Pier and Steamship Wharf (Sepia)</t>
  </si>
  <si>
    <t>Sug. - 1976</t>
  </si>
  <si>
    <t>Between State Pier&amp; Homer's Wharf off Mac Aurthur Dr.</t>
  </si>
  <si>
    <t>Plan (From deed)</t>
  </si>
  <si>
    <t>Electrical plan of Coalpocket pier and Steamship Pier</t>
  </si>
  <si>
    <t>Cobb St.</t>
  </si>
  <si>
    <t>Coffin Ave</t>
  </si>
  <si>
    <t>At River</t>
  </si>
  <si>
    <t>Profile E. of Coffin Ave. and Soundings</t>
  </si>
  <si>
    <t>Present terminus to the River</t>
  </si>
  <si>
    <t xml:space="preserve">Tracing of plan in the office of City Engineer, from plan made by a.B. Drake in </t>
  </si>
  <si>
    <t>Creek to Belleville Ave.</t>
  </si>
  <si>
    <t>Plan and profile of proposed widening</t>
  </si>
  <si>
    <t>River to Belleville Ave.</t>
  </si>
  <si>
    <t>Plan-blueprint showing property lines of peirce Mfg. Corp., Whitman Mills, and Soule Mill Corp</t>
  </si>
  <si>
    <t>E. of River side Ave.</t>
  </si>
  <si>
    <t>Plan of Conveyor tunnel between Whitman Mill and Store house</t>
  </si>
  <si>
    <t>Riverside Ave. E.ly</t>
  </si>
  <si>
    <t>Profile of North Curb and gutters</t>
  </si>
  <si>
    <t>S.W. Cor. Coffin and Riverside Ave.</t>
  </si>
  <si>
    <t>Plan of land taking for pump Station</t>
  </si>
  <si>
    <t>The river to Bowditch</t>
  </si>
  <si>
    <t>Of damage area of Coffin Ave Sewer</t>
  </si>
  <si>
    <t xml:space="preserve">                                  ---------A</t>
  </si>
  <si>
    <t>4672                        -------------1</t>
  </si>
  <si>
    <t>Plan-blueprint showing extention of Sawyer St. &amp; Coffin Ave. into the Acushnet River                                                                                                                                             -----------------------------------------------------------------------------------------------Profile of Sewer</t>
  </si>
  <si>
    <t>Riverside to Bowditch</t>
  </si>
  <si>
    <t>Belleville Ave to Front</t>
  </si>
  <si>
    <t>Plan and Profile of proposed Widening</t>
  </si>
  <si>
    <t>Acushnet Ave. to Bowditch</t>
  </si>
  <si>
    <t>Profile of surface and Grade</t>
  </si>
  <si>
    <t xml:space="preserve">Purchase Ae. To Mt. Pleasant </t>
  </si>
  <si>
    <t>Plan of street going through land belonging to Elizbeth Chase</t>
  </si>
  <si>
    <t>Bowditch to Church</t>
  </si>
  <si>
    <t xml:space="preserve">                          ---------A</t>
  </si>
  <si>
    <t>5001                                      ------------89</t>
  </si>
  <si>
    <t>Plan showing proposed location of a 20" pipe sewer on property of the New Bedford cotton mills, in corp. by City of New Bedford                                                                                                                                                              -----------------------------------------------------------------------------------------------Profile of surface and grade</t>
  </si>
  <si>
    <t>Church St. to Quansett St.</t>
  </si>
  <si>
    <t>plan showing traffic markings</t>
  </si>
  <si>
    <t>Tracing of plan and profile with profile of sewer</t>
  </si>
  <si>
    <t>Coffin Ave. N. 130.43' W.124.29'</t>
  </si>
  <si>
    <t>Dock</t>
  </si>
  <si>
    <t>See Water Front</t>
  </si>
  <si>
    <t>At Water front</t>
  </si>
  <si>
    <t>4515                                                           -------------4515                                           -------------4526</t>
  </si>
  <si>
    <t>May. - 1908                                          ---------------------------May -1911                                           ---------------------------Jul. - 1912</t>
  </si>
  <si>
    <t>Plan-tracing showing sounding taken off Coffin St. Dock                                                                                -----------------------------------------------------------------------------------------------Same as Above                                                                                                                                                                                                                                  -----------------------------------------------------------------------------------------------Showing soundings taken after Dredging</t>
  </si>
  <si>
    <t>Acushnet River to Water St.</t>
  </si>
  <si>
    <t>T                           ---------T                      ---------T</t>
  </si>
  <si>
    <t>185                                   -------------3818                                 -------------331</t>
  </si>
  <si>
    <t>Tracing plan showing prop. Line between F.T. Akin and Co. and N.B. Gas Co.                                                                                                                   -----------------------------------------------------------------------------------------------Plan showing location of Bldgs.                                                                                                                            -----------------------------------------------------------------------------------------------Tracing showing location of Bldgs. and names of abutters</t>
  </si>
  <si>
    <t>River to S. Water</t>
  </si>
  <si>
    <t>Sewer Easement- through land of n.B. Gas</t>
  </si>
  <si>
    <t xml:space="preserve">                           ---------_                  ---------_                    ---------A</t>
  </si>
  <si>
    <t>633                                          ------------50362                     -------------4301                      ------------207</t>
  </si>
  <si>
    <t>Plan and profile                                                                                                                                               -----------------------------------------------------------------------------------------------Profile of S. Side                                                                                                                                                                   -----------------------------------------------------------------------------------------------showing bldgs. S.S.                                                                                                                                                                                                                                                                                                                                                                                                                                                                                                                                                                              -----------------------------------------------------------------------------------------------Profile showing surface and grade</t>
  </si>
  <si>
    <t xml:space="preserve">First Second </t>
  </si>
  <si>
    <t xml:space="preserve">                               ---------_                ---------A</t>
  </si>
  <si>
    <t>633                                            ------------4301                          ------------207</t>
  </si>
  <si>
    <t>Plan and profile                                                                                                                                                                                               -----------------------------------------------------------------------------------------------showing Blgs. S. side                                                                                                                                                                                                                     -----------------------------------------------------------------------------------------------         Profile showing surface and grade</t>
  </si>
  <si>
    <t>Coggeshall Plans</t>
  </si>
  <si>
    <t>1-7</t>
  </si>
  <si>
    <t>8-15</t>
  </si>
  <si>
    <t>16-23</t>
  </si>
  <si>
    <t>24-31</t>
  </si>
  <si>
    <t>32-38</t>
  </si>
  <si>
    <t>39-46</t>
  </si>
  <si>
    <t>47-54</t>
  </si>
  <si>
    <t>55-62</t>
  </si>
  <si>
    <t>63-70</t>
  </si>
  <si>
    <t>71-78</t>
  </si>
  <si>
    <t>79-86</t>
  </si>
  <si>
    <t>87-94</t>
  </si>
  <si>
    <t>95-102</t>
  </si>
  <si>
    <t>103-109</t>
  </si>
  <si>
    <t>110-117</t>
  </si>
  <si>
    <t>118-125</t>
  </si>
  <si>
    <t>126-133</t>
  </si>
  <si>
    <t>134-141</t>
  </si>
  <si>
    <t>142-149</t>
  </si>
  <si>
    <t>150-154</t>
  </si>
  <si>
    <t>1_Wilson property-Austing St.                                                                                                     -----------------------------------------------------------------------------------------------                   2_Wamsutta Mill Property- Logan                                                                                                 -----------------------------------------------------------------------------------------------            3_Cross-Sec. -Gravel Hill Rockland and Dartmouth                                                                                                                                   ----------------------------------------------------------------------------------------------4_-Jas. Arnold Est. Ash&amp; Arnold                                                                                                                                                                              -----------------------------------------------------------------------------------------------5_Fish Is. Marine Ry. + Whit Property                                                                                                                                  -----------------------------------------------------------------------------------------------6_Contour Map of N.B.                                                                                                                                   -----------------------------------------------------------------------------------------------7_Willis St. Sewer Summer-N. Emerson</t>
  </si>
  <si>
    <t>8_Horence St. Court-Kempton                                                                                                                                             -----------------------------------------------------------------------------------------------9_Rodman Est. County +Spring                                                                                                                                                               -----------------------------------------------------------------------------------------------10_Coggeshall Est. DogFish Bar                                                                                                                                                     -----------------------------------------------------------------------------------------------11_Layout Chestnut St. Smith-Parker                                                                                                                        -----------------------------------------------------------------------------------------------12_Cross Sec. Kempton Hills                                                                                                                                                                             -----------------------------------------------------------------------------------------------13_Tracing Halls Court                                                                                                                                                                                       -----------------------------------------------------------------------------------------------14_Unitarian Church                                                                                                                                                                                 -----------------------------------------------------------------------------------------------15_Kempton St. Sewer-County-Summer</t>
  </si>
  <si>
    <t>16_Howland St. Sewer at Ac. Ave.                                                                                                                                              -----------------------------------------------------------------------------------------------17_ Tracing N.B. Mfg Co.                                                                                                                                  -----------------------------------------------------------------------------------------------18_Profile Cedar St. N. of Parker                                                                                                                                  -----------------------------------------------------------------------------------------------19_Machine Shop-Edmond Grinnell                                                                                                                                                       -----------------------------------------------------------------------------------------------20_Grade fourth St.                                                                                                                                                -----------------------------------------------------------------------------------------------21_T.B. Tripp-Division and County                                                                                                                                  -----------------------------------------------------------------------------------------------22_W.W. lots Mt. Vernon and Highland                                                                                                                                       -----------------------------------------------------------------------------------------------23_Jon Hicks. Hick St. Front to Ac. Ave.</t>
  </si>
  <si>
    <t>24_Cross-Sec. Borrow Pit Cove                                                                                                                                         -----------------------------------------------------------------------------------------------25_Benj. Rodman Est. Logan and Purchase                                                                                                                                 -----------------------------------------------------------------------------------------------26_Old W.W. Pond                                                                                                                                                      -----------------------------------------------------------------------------------------------27_Old County Rd.                                                                                                                                                                                           -----------------------------------------------------------------------------------------------28_Water St. Sewer Union-William                                                                                                                                   -----------------------------------------------------------------------------------------------29_B. Rodman Est. Linden St.                                                                                                                                       -----------------------------------------------------------------------------------------------30_Orchard St. Sewer Bush Arnold                                                                                                                               -----------------------------------------------------------------------------------------------31_Property Ash-Arnold-Clinton</t>
  </si>
  <si>
    <t>32_Wrn. Russell Property-Willis + Chestnut                                                                                                                                                      -----------------------------------------------------------------------------------------------33_J.H. Jennings-Island of Nashawena                                                                                                                           -----------------------------------------------------------------------------------------------34_Horace Howland Property in Dartmouth                                                                                                            -----------------------------------------------------------------------------------------------35_Clinton Street Sewer                                                                                                                                                                                    -----------------------------------------------------------------------------------------------36_Property Ash-Hawthorn-Grove-Cottage                                                                                                                                                                              -----------------------------------------------------------------------------------------------37_B.Rodman Est.-Summer St.                                                                                                                                                   -----------------------------------------------------------------------------------------------38_Profile-Borden=Allen to Bedford Willis=Summer to Court</t>
  </si>
  <si>
    <t>39_Profile Hawthorn St.                                                                                                                          -----------------------------------------------------------------------------------------------40_Blueprint-Outfall Sewer-New London                                                                                                    -----------------------------------------------------------------------------------------------41_Property=Prospect-Front-South Sts.                                                                                                             -----------------------------------------------------------------------------------------------42_Tracing of Potomska Mills                                                                                                                                                                     -----------------------------------------------------------------------------------------------43_Plan of N.B.                                                                                                                                                                             -----------------------------------------------------------------------------------------------44_ Layout of Hathaway Rd.                                                                                                                                     -----------------------------------------------------------------------------------------------45_Ac. River Lunds Cor. to Hillman St.                                                                                                                                                      -----------------------------------------------------------------------------------------------46_Gosnold Mills</t>
  </si>
  <si>
    <t>47_Map of N.b E. of Pleasant and State                                                                                                                               -----------------------------------------------------------------------------------------------48_Topographical Map of Cronton River-N.Y.                                                                                                                                             -----------------------------------------------------------------------------------------------49_Topographical Tracing of Buttonwood Park                                                                                                                   -----------------------------------------------------------------------------------------------50_Hillman-North-Purchase-River                                                                                                                                                                                   -----------------------------------------------------------------------------------------------51_Center N.B.- Mechanics Ln.                                                                                                                            -----------------------------------------------------------------------------------------------52_Maps of N.B.(1875)                                                                                                                                                                              -----------------------------------------------------------------------------------------------53_Cove Rd. County West (1874)                                                                                                                                                                         -----------------------------------------------------------------------------------------------54_School St. Water to Front</t>
  </si>
  <si>
    <t>55_Plan+Tracing of St. Lawrence Church                                                                                                          -----------------------------------------------------------------------------------------------56_Contour map of Fall River                                                                                                                                     -----------------------------------------------------------------------------------------------57_B. Penniman Property-Coggeshall St.                                                                                                                -----------------------------------------------------------------------------------------------58_J.W. Sterling-Acushnet Ave.                                                                                                                                                     -----------------------------------------------------------------------------------------------59_Cottage-Borden-Allen-Dartmouth                                                                                                                                        -----------------------------------------------------------------------------------------------60_Union-Arnold-Cottage-Court-W.J. Rotch                                                                                                                         -----------------------------------------------------------------------------------------------61_Rodman Farm Linden St.                                                                                                                   -----------------------------------------------------------------------------------------------62_Commercial Map of N.B.</t>
  </si>
  <si>
    <t>63_Map of N.B. Showing wards(1875)                                                                                                                  -----------------------------------------------------------------------------------------------64_Lorenzo Pierce Est. Sawyer St.                                                                                                                                 -----------------------------------------------------------------------------------------------65_Brook Near Old W.W. Pond                                                                                                                                                        -----------------------------------------------------------------------------------------------66_Shepard Est. Ash St.                                                                                                                                       -----------------------------------------------------------------------------------------------67_J.E. Herman-Kempton-Court-Summit-Beach                                                                                                    -----------------------------------------------------------------------------------------------68_MAp of N.B.(1875)                                                                                                                                                                      -----------------------------------------------------------------------------------------------69._lot plan Ash St. Arch to Arnold                                                                                                                                                                                                                                    -----------------------------------------------------------------------------------------------70_Sherman St. (1860)</t>
  </si>
  <si>
    <t>71_Layout Commercial St. Water to Front                                                                                                              -----------------------------------------------------------------------------------------------72_Plan Coggeshall St.-Purchase to Pleasant                                                                                                                 -----------------------------------------------------------------------------------------------73_ Dr. Gordon land-William Ac. Ave.-Second                                                                                                                                                 -----------------------------------------------------------------------------------------------74_E. Rodman-Fall River                                                                                                                                              -----------------------------------------------------------------------------------------------75_Grades Rodman fsrm-Pleasant-State-Ac. Ave.                                                                                         -----------------------------------------------------------------------------------------------76_ W. Knight Est. Purchase + Sears Ct.                                                                                                        -----------------------------------------------------------------------------------------------77_Wood lot in Dartmouth=Resolved Howland                                                                              -----------------------------------------------------------------------------------------------78_Kempton land-Butler St.</t>
  </si>
  <si>
    <t>79_Washburn St. Sewer-Ac. Ave. to River                                                                                                            -----------------------------------------------------------------------------------------------80_ Layout of S. Second Howland-Grinnell                                                                                                                  -----------------------------------------------------------------------------------------------                       81_R. Russell Water and First Sts.                                                                                                                -----------------------------------------------------------------------------------------------82_ Bourne Property-Robeson-Chestnut                                                                                                                                     -----------------------------------------------------------------------------------------------83_Potomska St. Sewer-County-to-River                                                                                                                     -----------------------------------------------------------------------------------------------84_W.B. Sherman-Willis-Pearl-Purchase                                                                                                                              -----------------------------------------------------------------------------------------------85_Tracing Wamsutta Prop. and Pond                                                                                                           -----------------------------------------------------------------------------------------------86_Ac. Ave. Sewer Sycamore to Willis</t>
  </si>
  <si>
    <t>87_Layout Fourth St. Bedford-Rockland                                                                                                                                           -----------------------------------------------------------------------------------------------88_ Ash St. Sewer Arnold to Union                                                                                                                   -----------------------------------------------------------------------------------------------89_Bohan Property Purchase and Clark                                                                                                                 -----------------------------------------------------------------------------------------------90_Channel of Acushnet river                                                                                                                                 -----------------------------------------------------------------------------------------------91_Coggeshall St.-land East of Ac. River                                                                                                                  -----------------------------------------------------------------------------------------------92_Tracing Grinnell St. Sewer                                                                                                                                                                                      -----------------------------------------------------------------------------------------------93_Lot Plan Highland Rd.                                                                                                                           -----------------------------------------------------------------------------------------------94_Nemas-Ket Mill Prop.-Millboro</t>
  </si>
  <si>
    <t>95_Arnold Est. Arnold-James-Court-Tremont                                                                                                                                                                                                 -----------------------------------------------------------------------------------------------96_Dam Distributing Reservoir                                                                                                                             -----------------------------------------------------------------------------------------------97_Wharf property-E.P. Haskell                                                                                                                                        -----------------------------------------------------------------------------------------------98_Hillman St. Sewer-Ash to Chestnut                                                                                                                                      -----------------------------------------------------------------------------------------------99_Durfee St. Sewer-Mt. Pleasant West                                                                                                                                         -----------------------------------------------------------------------------------------------100_ Lorenzo Pierce Est.                                                                                                                          -----------------------------------------------------------------------------------------------101_Grinnell St. sewer Front-County                                                                                                                     -----------------------------------------------------------------------------------------------102_Tracing Western approach N.B./F. Bridge</t>
  </si>
  <si>
    <t>103_Property S.E. Cor. Bedford and County                                                                                                           -----------------------------------------------------------------------------------------------104_N. Main St. Sewer Fall River                                                                                                                     -----------------------------------------------------------------------------------------------105_Profile Extention Chancery St. Court-Arnold                                                                                                                      -----------------------------------------------------------------------------------------------Map of N.B. (1875)                                                                                                                                  -----------------------------------------------------------------------------------------------107_J.S. Bonney prop-Bonney St.                                                                                                                             -----------------------------------------------------------------------------------------------108_Tripps Brook Sewer                                                                                                                         -----------------------------------------------------------------------------------------------109_Popes Island</t>
  </si>
  <si>
    <t>110_Spring St. Water-Second                                                                                                                                              -----------------------------------------------------------------------------------------------111_Eddy's Wharf Coffin St.                                                                                                                                   -----------------------------------------------------------------------------------------------112_N.B. Cordage Co. Property                                                                                                                                                      -----------------------------------------------------------------------------------------------113_R.C. Anthony Nursery Fruit St.                                                                                           -----------------------------------------------------------------------------------------------114_West Island                                                                                                                                                                              -----------------------------------------------------------------------------------------------115_Cape Cod Harbor-Province Town                                                                                                           -----------------------------------------------------------------------------------------------116_Map of Rodman Est. Fall River                                                                                                               -----------------------------------------------------------------------------------------------117_Senca St. Layout E. of Ac. Ave.</t>
  </si>
  <si>
    <t>118_Water St. Sewer-Howland to Morgan St.                                                                                                                                                -----------------------------------------------------------------------------------------------119_Kempton Est. E. of Water St.                                                                                                             -----------------------------------------------------------------------------------------------120_Liberty Hall Property                                                                                                                                              -----------------------------------------------------------------------------------------------121_Dartmouth Rd.                                                                                                                                                                       -----------------------------------------------------------------------------------------------122_Mary Satton Propert-Rockdale Ave.                                                                                                                                                           -----------------------------------------------------------------------------------------------123_blueprint N.B. &amp; Surrounding Towns                                                                                                                 -----------------------------------------------------------------------------------------------124_Property Bonney-Rockland Orchard                                                                                                                         -----------------------------------------------------------------------------------------------125_Pearl St. Sewer Purchase to Washington Ave (1878)</t>
  </si>
  <si>
    <t>126_Lot plan Prop. E. Grinnell-Hawthorn                                                                                                                              -----------------------------------------------------------------------------------------------127_Levi Browley Coggeshall St.                                                                                                                                                   -----------------------------------------------------------------------------------------------                                128_Chestnut St. Survey-Smith N.                                                                                                                                                                           -----------------------------------------------------------------------------------------------129_Chestnut St. Survey-Smith North                                                                                                                                                       -----------------------------------------------------------------------------------------------130_Gifford Est.-Westport                                                                                                                              -----------------------------------------------------------------------------------------------131_Wing St. Sewer-Ac. Ave-Sixth                                                                                                                                             -----------------------------------------------------------------------------------------------132_H.Hath-Away Est. Union St.                                                                                                                                      -----------------------------------------------------------------------------------------------133_Pope Property County St. N.W. Cor. Parker</t>
  </si>
  <si>
    <t>134_Timothy Akin Est.-Rockland St.                                                                                                                                        -----------------------------------------------------------------------------------------------135_Page Land-Hawthorn to Allen                                                                                                     -----------------------------------------------------------------------------------------------136_Insurance plan ft. of Hillman St.                                                                                                                                             -----------------------------------------------------------------------------------------------137_Topographical plan narrogansette Bay                                                                                                               -----------------------------------------------------------------------------------------------138_Purchase and Wamsutta Sts.                                                                                                                          -----------------------------------------------------------------------------------------------139_Penniman Prop. E. of Oak Grove                                                                                                                    -----------------------------------------------------------------------------------------------140_Map of N.B.(1869)                                                                                                                                                    -----------------------------------------------------------------------------------------------141_Wamsutta Mills -Front and Logan</t>
  </si>
  <si>
    <t xml:space="preserve">142_J.H. Parker Est. (1869)                                                                                                                                                    -----------------------------------------------------------------------------------------------    143_Cedar and Durfee Sts.                                                                                                                                                                       -----------------------------------------------------------------------------------------------144_Rodman Est.                                                                                                                                                       -----------------------------------------------------------------------------------------------145_Bonney Prop. Bonney St.                                                                                                               -----------------------------------------------------------------------------------------------146_Parker and Shawmut Ave.                                                                                                                                           -----------------------------------------------------------------------------------------------147_Lawrence Grinnell-Hawthorn St.                                                                                                                                 -----------------------------------------------------------------------------------------------148_Tripp Est. Fruit St.                                                                                                                                              -----------------------------------------------------------------------------------------------149_Ac. Ave. Union to Kempton </t>
  </si>
  <si>
    <t xml:space="preserve">150_Beach Rd, Mattapoisett                                                                                                                      -----------------------------------------------------------------------------------------------151_Allen lots. Mt. Pleasant St.                                                                                                              -----------------------------------------------------------------------------------------------152_Maple St. Sewer Cottage to Ash                                                                                                                                         -----------------------------------------------------------------------------------------------153_R.R. Gosnold Mills                                                                                                                              -----------------------------------------------------------------------------------------------154_Plan Drains County Near Madison          </t>
  </si>
  <si>
    <t>City owned Land</t>
  </si>
  <si>
    <t>47</t>
  </si>
  <si>
    <t>Study plan for sub-division of lot 2 plot 86 for use by park Dept. and City Property Comm. Bounded by Coggeshall St., Belleville Ave, Washburn St.+ Acushnet River</t>
  </si>
  <si>
    <t>The river to Mitchell St.</t>
  </si>
  <si>
    <t>3735                                                                      -------------127                                                                               -------------5838</t>
  </si>
  <si>
    <t xml:space="preserve">                                 ---------Cogg.                               ---------_</t>
  </si>
  <si>
    <t>Apr. - 1903                                                                                                                                        ---------------------------_                                                                          ---------------------------1944</t>
  </si>
  <si>
    <t>Plan showing location and grades of paving; and other work done by the street department for the Bennet Mill                                                                                                                           -----------------------------------------------------------------------------------------------Prop. of Levi Brawley                                                                                                                                                    -----------------------------------------------------------------------------------------------Plan of Pemaquid Mills</t>
  </si>
  <si>
    <t>The River to Belleville Ave.</t>
  </si>
  <si>
    <t>407</t>
  </si>
  <si>
    <t>Belleville Ave. To Front</t>
  </si>
  <si>
    <t>Estimate for block paving</t>
  </si>
  <si>
    <t>Estimate for Block paving from Bennet Mill Drive to Belle. Ave.</t>
  </si>
  <si>
    <t>4875</t>
  </si>
  <si>
    <t>Endurite Pavement profile of finished surface</t>
  </si>
  <si>
    <t>Bowditch St. E.</t>
  </si>
  <si>
    <t>980</t>
  </si>
  <si>
    <t>Plan showing cross sec. of school lot on S.E. Cor. Of Bowditch</t>
  </si>
  <si>
    <t>Bowditch St. to Purchase St.</t>
  </si>
  <si>
    <t>210</t>
  </si>
  <si>
    <t>Profile for paving</t>
  </si>
  <si>
    <t>Ashley Blv. To N.Y.N.H.&amp;H Water Works</t>
  </si>
  <si>
    <t>5429                      -------------50235</t>
  </si>
  <si>
    <t>Fencing plan of Reservoir lot                                                                                                                                                                -----------------------------------------------------------------------------------------------Profile of surface and grade</t>
  </si>
  <si>
    <t xml:space="preserve">Jean St. to O.C. R.R. </t>
  </si>
  <si>
    <t xml:space="preserve">                                      ---------B                             ---------T</t>
  </si>
  <si>
    <t>50060                                    -------------429                                     -------------393</t>
  </si>
  <si>
    <t>Profile on line of Copper Works Brook N. of S. line Coggeshall St.                                                                                                                                           -----------------------------------------------------------------------------------------------Plan showing brook and property bounded by Sawyer, Jean , Coggeshall &amp; R.R. location                                                                                                                                                                -----------------------------------------------------------------------------------------------Profile on line of Copper Works Brook</t>
  </si>
  <si>
    <t>Jean to Purchase</t>
  </si>
  <si>
    <t>438</t>
  </si>
  <si>
    <t>Details of fence in front of R.R.  Right of way</t>
  </si>
  <si>
    <t>274</t>
  </si>
  <si>
    <t>Construction plan agreed upon by city and R.R.</t>
  </si>
  <si>
    <t>S.W. Cor. Purchase St.</t>
  </si>
  <si>
    <t>499</t>
  </si>
  <si>
    <t>Plan showing elevations on lot, sewer, water pipes etc.</t>
  </si>
  <si>
    <t>Purchase to county</t>
  </si>
  <si>
    <t>T                                 --------B                                    ---------T                              --------B</t>
  </si>
  <si>
    <t>348                             -------------107                                             -------------348                               ------------108</t>
  </si>
  <si>
    <t>Plan of pumping Station lot showing Bldg., Pipes, Elevation, contours, Etc.                                                                             -----------------------------------------------------------------------------------------------Blueprint of same                                                                                                                                                                    -----------------------------------------------------------------------------------------------Grading and curb plans                                                                                                                                                            -----------------------------------------------------------------------------------------------Profiles, details, Quantities, etc.</t>
  </si>
  <si>
    <t xml:space="preserve">Purchase to County </t>
  </si>
  <si>
    <t>1089</t>
  </si>
  <si>
    <t>Blueprint-Lot plan of school showing Bldg., walks, drains. Surface elevations and grades (Architect's plans)</t>
  </si>
  <si>
    <t>Bannister to Myrtle</t>
  </si>
  <si>
    <t>506</t>
  </si>
  <si>
    <t xml:space="preserve">Profile made for A.C. Perry chairman City Property Comm. </t>
  </si>
  <si>
    <t>Myrtle to Summer</t>
  </si>
  <si>
    <t>508</t>
  </si>
  <si>
    <t xml:space="preserve">Myrtle to Mt. Pleasant </t>
  </si>
  <si>
    <t xml:space="preserve">                        ---------Cogg.</t>
  </si>
  <si>
    <t>961                                             -------------57</t>
  </si>
  <si>
    <t>Plan                                                                                                                                                                   -----------------------------------------------------------------------------------------------B. Penniman Property</t>
  </si>
  <si>
    <t>(Nursing Home) Shawmut Ave. &amp; Hathaway Blv.</t>
  </si>
  <si>
    <t>702</t>
  </si>
  <si>
    <t>Jul. - 1976</t>
  </si>
  <si>
    <t>189</t>
  </si>
  <si>
    <t>Land taking for new bridge (plans by H.D. Fine&amp; Associates Inc.</t>
  </si>
  <si>
    <t>B                                         ---------B                             ---------B</t>
  </si>
  <si>
    <t>125                                           ------------56                                                                          -------------136</t>
  </si>
  <si>
    <t>Plan-Blueprint showing proposed location of N.B. Gas Co. pipe across channel of Acushnet River                                                                                                                                           -----------------------------------------------------------------------------------------------Same As Above                                                                                                                                                                                                       -----------------------------------------------------------------------------------------------Showing proposed location of submarine cable of Telephone Company across the River</t>
  </si>
  <si>
    <t>T                                               ---------T                                        ---------T</t>
  </si>
  <si>
    <t>416                           -------------142                                               -------------1579</t>
  </si>
  <si>
    <t>Plan-tracing general plan &amp; construction details                                                                                                   -----------------------------------------------------------------------------------------------Tracing of dolphins for protection                                                                                                                                               ----------------------------------------------------------------------------------------------- plan of abutment measured from Bennet St.</t>
  </si>
  <si>
    <t>B                                ---------A</t>
  </si>
  <si>
    <t>523                       -------------79</t>
  </si>
  <si>
    <t>Plans from Pub. Rd. Div.                                                                                                                                                    -----------------------------------------------------------------------------------------------Land takings (State D.P.W)</t>
  </si>
  <si>
    <t>1963                                                       ---------------------------_</t>
  </si>
  <si>
    <t>2</t>
  </si>
  <si>
    <t>Laid out as State. Highway Layout #5501</t>
  </si>
  <si>
    <t>A                                               ---------D                            ---------_                                                  ---------A                                                   ---------T</t>
  </si>
  <si>
    <t>156                                       -------------84                                  ------------4949                                 -------------44                                                   -------------429</t>
  </si>
  <si>
    <t xml:space="preserve">                                                           ---------------------------_                                                                                 ---------------------------_                                                     ---------------------------1954                                                           ---------------------------_</t>
  </si>
  <si>
    <t xml:space="preserve">Plan-blueprints showing details of construction                                                                                                                                               -----------------------------------------------------------------------------------------------Same as above                                                                                                                                -----------------------------------------------------------------------------------------------                                                                                                                                                                                 Repairs to floor beams                                                                                                                                              -----------------------------------------------------------------------------------------------proposed repairs                                                                                                                                            -----------------------------------------------------------------------------------------------Plan showin proposed new bracing for bridge                                                                                                                                                                                    </t>
  </si>
  <si>
    <t>C                                                               ---------C                                                              ---------C</t>
  </si>
  <si>
    <t>1301                                            -------------1301-54                                    -------------1405</t>
  </si>
  <si>
    <t>1936                                                          ---------------------------1954                                                                     ---------------------------Aug. - 1913</t>
  </si>
  <si>
    <t>Plans showing repairs to Steel Work                                                                                                             -----------------------------------------------------------------------------------------------Plans showing repairs to bridge after hurricane                                                                                                          -----------------------------------------------------------------------------------------------plan showing fixed span trusses</t>
  </si>
  <si>
    <t>A                         ---------D                                ---------C</t>
  </si>
  <si>
    <t>83                                -------------29                                  ------------1405</t>
  </si>
  <si>
    <t>Mar. - 1962                                                                                                                                 ---------------------------_                                                ---------------------------Aug - 1913</t>
  </si>
  <si>
    <t>Sketch plan Profile &amp; Sec.- Coggeshall St. H.D. Fine &amp; Assoc. Inc.                                                               -----------------------------------------------------------------------------------------------Plan showing details of Draw repairs (Dean &amp; Westbrok)                                                                                                                                           -----------------------------------------------------------------------------------------------Repair plans of Rollers, Pedestals, Bracing at peirs Nos 2+3</t>
  </si>
  <si>
    <t>C                                                           ---------C                                                 ---------C                                          ---------C</t>
  </si>
  <si>
    <t>1401                       -------------1402                           -------------1403                                ------------1404</t>
  </si>
  <si>
    <t>Turntable for Coggeshall St. Bridge                                                                                                                  -----------------------------------------------------------------------------------------------Details of Same                                                                                                                                                                                   -----------------------------------------------------------------------------------------------Details of Same                                                                                                                                                              -----------------------------------------------------------------------------------------------Details of Repairs to Same</t>
  </si>
  <si>
    <t>Plan Rec'd from Mass. D.P.W. Prepared by H.D. Fine &amp; Associates Inc.</t>
  </si>
  <si>
    <t>1405</t>
  </si>
  <si>
    <t>Aug. - 1913</t>
  </si>
  <si>
    <t>Plan-Tracing showing supporting Grinder Radial Struts, Spider ring, Etc. Also showing drum, Grinder, &amp; bracing for pipes at draw, Floor beams, sidewalk brackets</t>
  </si>
  <si>
    <t>C                                              ---------D                           ---------T                                    --------A</t>
  </si>
  <si>
    <t>1405                                              -------------13                                    -------------474                         -------------156</t>
  </si>
  <si>
    <t>Aug - 1913                                                                   ---------------------------_                                                                                      ---------------------------_                                                                          ---------------------------_</t>
  </si>
  <si>
    <t>plans-tracings general plans &amp; cross sec.                                                                                                                                                               -----------------------------------------------------------------------------------------------Plan-details of bridge                                                                                                                                                    -----------------------------------------------------------------------------------------------plan - showing fence for north side                                                                                                                        -----------------------------------------------------------------------------------------------profile showing bottom on south side of brige between N.B. &amp; F abutment</t>
  </si>
  <si>
    <t>Collete St</t>
  </si>
  <si>
    <t>50154</t>
  </si>
  <si>
    <t xml:space="preserve">Riverside to Belleville </t>
  </si>
  <si>
    <t>4859</t>
  </si>
  <si>
    <t>Plan-tracing showing flooded area bounded by Davis, Riverside Ave., &amp; Collette St.</t>
  </si>
  <si>
    <t>Belleville Ave. to Front St.</t>
  </si>
  <si>
    <t>A                     ---------_                 ---------_</t>
  </si>
  <si>
    <t>15                      -------------618                                 -------------50085</t>
  </si>
  <si>
    <t>Profile showing surface and grade as established                                                                                                                                                             -----------------------------------------------------------------------------------------------Profile showing surface and grade as established                                                                                                                                                                                      -----------------------------------------------------------------------------------------------Profile showing N. S. Collette, E. of Front</t>
  </si>
  <si>
    <t>Front to Acushnet Ave.</t>
  </si>
  <si>
    <t>A                                     ---------_</t>
  </si>
  <si>
    <t>15                      -------------618</t>
  </si>
  <si>
    <t>Profile showin surface and grade as established                                                                                                                     -----------------------------------------------------------------------------------------------same as above</t>
  </si>
  <si>
    <t>5001</t>
  </si>
  <si>
    <t>Plan showing proposed location of a 20" pipe sewer on proposert of N.B. Cotton Mills. Incorp. By the City of N.B.                                                                                                                                                     -----------------------------------------------------------------------------------------------N.B. Cotton Mill and area petition for R.R. Track</t>
  </si>
  <si>
    <t>Church to R.R.</t>
  </si>
  <si>
    <t>Plan accompanying petition of N.B. Cotton Mills, Corp., Taber Mills, Et ali., for location of R.R. track plan showing proposed track for Taber Mill E. of Church St, to R.R.</t>
  </si>
  <si>
    <t>West of Church St.</t>
  </si>
  <si>
    <t>5904</t>
  </si>
  <si>
    <t>Plan showing Spur Track</t>
  </si>
  <si>
    <t>Culumbia Ave. (now Abbot St.)</t>
  </si>
  <si>
    <t>Ruth Ave to E French Ave.</t>
  </si>
  <si>
    <t>A                                            ---------_                                     ---------A                                              ---------153</t>
  </si>
  <si>
    <t>14                        ------------542                                     -------------25                                                     -------------153</t>
  </si>
  <si>
    <t>Profile showing surface and grade                                                                                                                        -----------------------------------------------------------------------------------------------on bond paper showing surface and grade                                                                                                                                                                        -----------------------------------------------------------------------------------------------showing surface ad grade, and proposed sewer                                                                                                        -----------------------------------------------------------------------------------------------plan &amp; profile of layout</t>
  </si>
  <si>
    <t>Columbia Mill</t>
  </si>
  <si>
    <t xml:space="preserve">                                ---------F                       ---------C</t>
  </si>
  <si>
    <t>3766                           ------------116                              -------------1101</t>
  </si>
  <si>
    <t xml:space="preserve">Plan of property belonging to N.E. Cotton yarn Co.                                                                                            -----------------------------------------------------------------------------------------------Tracing of same-bluprint                                                                                                                                                                                      -----------------------------------------------------------------------------------------------Plan for industrial tracks to mils                                                       </t>
  </si>
  <si>
    <t>Commercial St.</t>
  </si>
  <si>
    <t xml:space="preserve">                          ---------Cogg.</t>
  </si>
  <si>
    <t>50211                                   -------------71</t>
  </si>
  <si>
    <t>Commercial Wharf</t>
  </si>
  <si>
    <t>Common</t>
  </si>
  <si>
    <t>Purchase St. side</t>
  </si>
  <si>
    <t xml:space="preserve">                         ---------_                 ---------T                        ---------_</t>
  </si>
  <si>
    <t>Showing both curbs                                                                                                                                     ----------------------------------------------------------------------------------------------- Tracing layout</t>
  </si>
  <si>
    <t>Plan of curbing                                                                                                                                                                                                -----------------------------------------------------------------------------------------------Tracing shwing elevations west of Purchase St.                                                                    -----------------------------------------------------------------------------------------------Tracing of curbing details for Purchase St side                                                                                                                               -----------------------------------------------------------------------------------------------Plan of granolithic walk</t>
  </si>
  <si>
    <t>C                                                    --------C                 ---------C               ---------T                          ---------A                                                                                  ---------E                      ---------T</t>
  </si>
  <si>
    <t xml:space="preserve">902                               -------------903                                   -------------904                             -------------405                                 -------------29                                   -------------223                            -------------5351/353                </t>
  </si>
  <si>
    <t>Plan after improvement                                                                                                                                         -----------------------------------------------------------------------------------------------Before improvement                                                                                                                                                           -----------------------------------------------------------------------------------------------After improvement                                                                                                                                                                              -----------------------------------------------------------------------------------------------plan for improvement                                                                                                                                                                          -----------------------------------------------------------------------------------------------profile showing surface of paths                                                                                                                             -----------------------------------------------------------------------------------------------plan of paths                                                                                                                                                -----------------------------------------------------------------------------------------------plan of proposed pond</t>
  </si>
  <si>
    <t xml:space="preserve">                                    ---------_                                         ---------_                         ---------_                                   ---------S.B.2                                                           ---------N.B.44</t>
  </si>
  <si>
    <t>533                              -------------3741                                                       -------------5351                                     -------------823                                 -------------89                                      -------------18</t>
  </si>
  <si>
    <t>Plan showing distances, lines location of monument, Etc.                                                                                                      -----------------------------------------------------------------------------------------------plan of proposed pond                                                                                                                                           -----------------------------------------------------------------------------------------------tracing of same                                                                                                                                                                                             -----------------------------------------------------------------------------------------------                                                                                                 plan of urinal                                                                                                                                                                                          -----------------------------------------------------------------------------------------------plan and profile of sewer(driveway drain)                                                                                                    -----------------------------------------------------------------------------------------------Measurements</t>
  </si>
  <si>
    <t>1004                     -------------1005                         -------------1006                                 -------------851                                 -------------4916</t>
  </si>
  <si>
    <t>Cross sec. of driveways and sidewalks at the Common                                                                                                             -----------------------------------------------------------------------------------------------Same                                                                                                                                                                                                                       -----------------------------------------------------------------------------------------------Same                                                                                                                                                                                                                               -----------------------------------------------------------------------------------------------Same                                                                                                                                                                                                           -----------------------------------------------------------------------------------------------Tracing showing stand</t>
  </si>
  <si>
    <t>Community Gardens</t>
  </si>
  <si>
    <t>37</t>
  </si>
  <si>
    <t>Map</t>
  </si>
  <si>
    <t>Commuter Parking Lot</t>
  </si>
  <si>
    <t>25</t>
  </si>
  <si>
    <t>Off Hathaway Rd. by State D.P.W.</t>
  </si>
  <si>
    <t>Scheme of proposed parking</t>
  </si>
  <si>
    <t>Concord St.</t>
  </si>
  <si>
    <t>4762</t>
  </si>
  <si>
    <t xml:space="preserve">                                  ---------T</t>
  </si>
  <si>
    <t>737                  -------------328</t>
  </si>
  <si>
    <t>Plan of city showing location of Bell Telephone, Automic Telephone And Electric Sight                                                                                                                                                                                  -----------------------------------------------------------------------------------------------In city Sts.-Automatic Tel. Co., Bell Tel. Co, Eletric Light Co.</t>
  </si>
  <si>
    <t>5928               ------------5930                              -----------5929</t>
  </si>
  <si>
    <t>N.B. G.+E.L.Co. + U.S.R. Co.(Middle St. 2nd to Summer/Joint Ducts and Separate Manholes)                                                                                                                                                   -----------------------------------------------------------------------------------------------U.S.R. Co.-Conduits + Connections ((2sets) Union St. -Acushnet Ave. to 6th Purchase St.- School to Union                                                                                                                                                      -----------------------------------------------------------------------------------------------U.S.R. Co. Conduits and Manholes in Middle St. and Bridge Sq.</t>
  </si>
  <si>
    <t>5932                                     -------------5933                                   -------------5933                               -------------5931</t>
  </si>
  <si>
    <t>Acushnet Ave.- Madison to Union                                                                                                        -----------------------------------------------------------------------------------------------Union St.- Purchase to Second                                                                                                      -----------------------------------------------------------------------------------------------Second St. - William to Elm                                                                                                                           -----------------------------------------------------------------------------------------------N.B. G+E. L. Co. conduit in City land from Cape St. to the River</t>
  </si>
  <si>
    <t>So. Mass. Telephone Co.</t>
  </si>
  <si>
    <t>5001                            -------------5914</t>
  </si>
  <si>
    <t>Plan-blueprint showing location in Second, William, Purchase, Spring, Pope, Chestnut &amp; Locust Sts.                                                                                                                           -----------------------------------------------------------------------------------------------N.E. Tel. + Tel. Co. of Mass Elm St. from No. Second St. W.ly</t>
  </si>
  <si>
    <t>745-750</t>
  </si>
  <si>
    <t>Water Works</t>
  </si>
  <si>
    <t>745_of conduit location Coggeshall to Nye Sts.                                                                                                             -----------------------------------------------------------------------------------------------746_ of Condui location Nye to Davis                                                                                                                                    -----------------------------------------------------------------------------------------------747_of conduit location Nye to Bullard                                                                                                                                                           -----------------------------------------------------------------------------------------------748_of conduit location David to Belle Rd.                                                                                              -----------------------------------------------------------------------------------------------749_Blank?                                                                                                                                                     -----------------------------------------------------------------------------------------------750_Blank?</t>
  </si>
  <si>
    <t>4534</t>
  </si>
  <si>
    <t>N.B. Water Works</t>
  </si>
  <si>
    <t>Tracing showing conduit location with Bldgs.-Coggeshall to Bates:Tarkiln Hill Rd to Acushnet Ave.</t>
  </si>
  <si>
    <t>191</t>
  </si>
  <si>
    <t>Plan showing location of conduit from coggeshall w. of Bowdich N. to Acushnet Ave. N. of Belleville Rd. (also to Acushnet Town line)</t>
  </si>
  <si>
    <t>At Bowditch &amp; Holly St., &amp; at Tarkiln Hill Rd.</t>
  </si>
  <si>
    <t>4582</t>
  </si>
  <si>
    <t>Plan- Tracing showing details of New Supple Main</t>
  </si>
  <si>
    <t xml:space="preserve">                           ---------_                       ---------T                                    ---------_                          ---------T                         </t>
  </si>
  <si>
    <t xml:space="preserve">3816                                                  -------------3850                                    -------------340                                          -------------987                                            -------------191                                         </t>
  </si>
  <si>
    <t>Plan of houses near Conduits of Tallman                                                                                                                           -----------------------------------------------------------------------------------------------Same as above                                                                                                                                                                                                                                             -----------------------------------------------------------------------------------------------Tracing of Conduit through land of J. Blecha                                                                                                                                                    -----------------------------------------------------------------------------------------------Shows location of conduit Tarkilin Hill Rd. to County Rd.                                                                                                                                                      -----------------------------------------------------------------------------------------------Shows layout of conduit Coggeshall to Brooklawn</t>
  </si>
  <si>
    <t>T                                              ---------T</t>
  </si>
  <si>
    <t>143                                  -------------5351</t>
  </si>
  <si>
    <t>Tracing  of location of conduit through prop. Of Mary E. Smith                                                                                       -----------------------------------------------------------------------------------------------Plan tracing showing Blgds. on location</t>
  </si>
  <si>
    <t>Tracing showing Bldgs. ofDominique J. Jarry on Conduit location West. Of Bowditch St. and South of Sawyer St.</t>
  </si>
  <si>
    <t>Conduit St.</t>
  </si>
  <si>
    <t>Shaw St. to Match St.</t>
  </si>
  <si>
    <t>6057</t>
  </si>
  <si>
    <t>Plan showing land and bulds. Owned by George H. Bourbo. Elevations on Steps, Walks, sill of house, etc.</t>
  </si>
  <si>
    <t>Bates St. N.ly</t>
  </si>
  <si>
    <t>50044                                    -------------4466</t>
  </si>
  <si>
    <t>Profile &amp; grade                                                                                                                                       -----------------------------------------------------------------------------------------------Grades to be used</t>
  </si>
  <si>
    <t>Brooklawn to Wood</t>
  </si>
  <si>
    <t>196</t>
  </si>
  <si>
    <t>Profile St. Construction</t>
  </si>
  <si>
    <t>Wood to Hersom</t>
  </si>
  <si>
    <t>4785</t>
  </si>
  <si>
    <t>Wood to Tarkiln Hill Rd.</t>
  </si>
  <si>
    <t>176</t>
  </si>
  <si>
    <t>North End Tr.</t>
  </si>
  <si>
    <t>4033/               4777</t>
  </si>
  <si>
    <t>Plan of layout</t>
  </si>
  <si>
    <t>Congress</t>
  </si>
  <si>
    <t>Edgewood to Edgeline</t>
  </si>
  <si>
    <t>Constuction Details</t>
  </si>
  <si>
    <t>17</t>
  </si>
  <si>
    <t>Various St. reconstruction of Crapo, Straron + Phillips Rd.</t>
  </si>
  <si>
    <t>Oct. - 1993</t>
  </si>
  <si>
    <t>Maily Tremont &amp; Arnold Sts.</t>
  </si>
  <si>
    <t>110</t>
  </si>
  <si>
    <t>Various St. Reconstruction D.P.W.</t>
  </si>
  <si>
    <t>18</t>
  </si>
  <si>
    <t>Various St. Reconstruction</t>
  </si>
  <si>
    <t>Kempton St., Deane St.,&amp; Hawthorn St.</t>
  </si>
  <si>
    <t>Contemplated Street</t>
  </si>
  <si>
    <t>Ruth St. to Brock Ave.</t>
  </si>
  <si>
    <t>4322/                                                                           4558</t>
  </si>
  <si>
    <t>Plan, profile, and grade of layout of contemplated St. through the Prop. Of Antone Berube (see also Berube, and Misc. Cards)</t>
  </si>
  <si>
    <t>Continental Wood Screw co.</t>
  </si>
  <si>
    <t>Mt. Pleasant St.</t>
  </si>
  <si>
    <t xml:space="preserve">                     --------A</t>
  </si>
  <si>
    <t>4952                      -------------147</t>
  </si>
  <si>
    <t>Tracing showing Surface drain through property of the Continental Wood Screw Co.                                                                                                                                                    -----------------------------------------------------------------------------------------------Plan of Drains on Hathaway Rd.</t>
  </si>
  <si>
    <t>Contour Map of City</t>
  </si>
  <si>
    <t>171/210</t>
  </si>
  <si>
    <t>Contour Plans</t>
  </si>
  <si>
    <t>A                                 ---------A                                       --------D                                  ---------D</t>
  </si>
  <si>
    <t>32                    -------------32                                   -------------66                                        -------------35/513</t>
  </si>
  <si>
    <t>Land N. of Hathaway Rd. E+W. of Rockdale Ave.                                                                                                                    -----------------------------------------------------------------------------------------------Between Phillips Rd + R.R.                                                                                                                                                            -----------------------------------------------------------------------------------------------N.+S. of Tarkiln Hill Rd. W. of R.R.                                                                                                                                    -----------------------------------------------------------------------------------------------Kempton St. to Hathaway Rd. W. of Rockdale</t>
  </si>
  <si>
    <t>Conway St.</t>
  </si>
  <si>
    <t>Lambeth to Dana</t>
  </si>
  <si>
    <t>4539</t>
  </si>
  <si>
    <t>Showing land sold by City Dana to Swampscott                                                                                                                                            -----------------------------------------------------------------------------------------------Plan showing land sold by city                                                                                                                                                             -----------------------------------------------------------------------------------------------Swampscott to Sunderland showing land sold by city</t>
  </si>
  <si>
    <t>Cook St.</t>
  </si>
  <si>
    <t xml:space="preserve">Kempton to Mill </t>
  </si>
  <si>
    <t>160</t>
  </si>
  <si>
    <t>Plan to Define Line</t>
  </si>
  <si>
    <t>Copper Co.</t>
  </si>
  <si>
    <t xml:space="preserve">                              ---------B                                              ---------_                  ---------_</t>
  </si>
  <si>
    <t>3768                                          -------------36                               -------------4624                                       -------------5001</t>
  </si>
  <si>
    <t xml:space="preserve">Plan of property belonging to the Taunton and Newbedford Copper Co.                                                                             -----------------------------------------------------------------------------------------------Tracing of Same- Blueprint                                                                                                                ----------------------------------------------------------------------------------------------- plan of conduit at Sawyer to Carry Copper Co. Brook                                                                                                                                       -----------------------------------------------------------------------------------------------Tracing- Details of construction forms for above                                                           </t>
  </si>
  <si>
    <t xml:space="preserve">                             ---------F</t>
  </si>
  <si>
    <t>4565                  -------------114</t>
  </si>
  <si>
    <t>Plan culvert Across Sawyr St. for brook                                                                                                               -----------------------------------------------------------------------------------------------Mill Site plans</t>
  </si>
  <si>
    <t>Copper Works Brook</t>
  </si>
  <si>
    <t>County St. to Nauset St.</t>
  </si>
  <si>
    <t xml:space="preserve">                                                                                 ---------T                                     ---------T              ---------_</t>
  </si>
  <si>
    <t>6774                                           -------------614                                                -------------537                                                                    -------------6774A</t>
  </si>
  <si>
    <t>(24"Toncan Metal Pipe) Plan and Profile                                                                                                                                          -----------------------------------------------------------------------------------------------Grades etc.                                                                                                                                                                      -----------------------------------------------------------------------------------------------Sepia of Complete copper brook                                                                                                                                                          -----------------------------------------------------------------------------------------------Tacing of 6774                                                                                                                                                         -----------------------------------------------------------------------------------------------Title Map location of Coppoer Works Brook</t>
  </si>
  <si>
    <t>A                        ---------B</t>
  </si>
  <si>
    <t>134                     -------------429</t>
  </si>
  <si>
    <t>Profile on line of brook from n. line Sawyer St. to S. line Coggeshall St.                                                                           -----------------------------------------------------------------------------------------------Plan showing brook +Property bounded by sawyer, Jean, Coggeshall &amp; R.R. location</t>
  </si>
  <si>
    <t>A                                ---------_</t>
  </si>
  <si>
    <t>134                             -------------4580</t>
  </si>
  <si>
    <t>Profile on line of brook from Coggeshall St. to Culvert on W. s. of R.R. location 2 on Profile paper and 1 tracing                                                                                                               -----------------------------------------------------------------------------------------------Location from Purchase St. to Nash Rd.</t>
  </si>
  <si>
    <t>4635</t>
  </si>
  <si>
    <t>Holden-Leonard Co + Dawson</t>
  </si>
  <si>
    <t>Plan-proposed over flow on Holden-Leonard land to Copper Co. Brook on Dawson Land</t>
  </si>
  <si>
    <t>Copper St.</t>
  </si>
  <si>
    <t>Sewer</t>
  </si>
  <si>
    <t>6175</t>
  </si>
  <si>
    <t>(Discontinued)</t>
  </si>
  <si>
    <t>B                        ---------_</t>
  </si>
  <si>
    <t>137                  -------------4860</t>
  </si>
  <si>
    <t>Plan-tracing to accompany petiton of City of New Bedford to Extend sewer in Acushnet River                                                                                                                                                  -----------------------------------------------------------------------------------------------Plan showing elevations on shore at Copper St. sewer</t>
  </si>
  <si>
    <t>Cornell, Pardon G</t>
  </si>
  <si>
    <t>Cornell Farm</t>
  </si>
  <si>
    <t>T                            ---------D                                    ---------_</t>
  </si>
  <si>
    <t>330                                       ------------56                           -------------5001</t>
  </si>
  <si>
    <t xml:space="preserve">Plan showing extention of North, Hillman &amp; Maxfield Sts. With Cut-ups of Prop.                                                                                                                                                                          -----------------------------------------------------------------------------------------------Tracing of property                                                                                                                                                              -----------------------------------------------------------------------------------------------Tracing of Cornell land                  </t>
  </si>
  <si>
    <t xml:space="preserve">                                                                    ---------------------------1946                                          ---------------------------_</t>
  </si>
  <si>
    <t>T                       --------T</t>
  </si>
  <si>
    <t>129                  -------------296</t>
  </si>
  <si>
    <t>Tracing plan of west pond belonging to Pardon Cornell                                                                                                      -----------------------------------------------------------------------------------------------Plan of Ice pond</t>
  </si>
  <si>
    <t>Cottage St.</t>
  </si>
  <si>
    <t>50026                                                                         -------------551</t>
  </si>
  <si>
    <t>6/6/1882                                                                ---------------------------_</t>
  </si>
  <si>
    <t>Surface, and Grade as Accepted                                                                                                       -----------------------------------------------------------------------------------------------Surface and grade as accepted</t>
  </si>
  <si>
    <t>50026                  -------------551</t>
  </si>
  <si>
    <t>6/6/1882                                          ---------------------------_</t>
  </si>
  <si>
    <t>Surface, and Grade as Accepted                                                                                                       -----------------------------------------------------------------------------------------------Surface and grade as accept</t>
  </si>
  <si>
    <t>Cornell Pl.</t>
  </si>
  <si>
    <t>Cornell St.</t>
  </si>
  <si>
    <t>354</t>
  </si>
  <si>
    <t>Investigation of Sewerage Condition. In matter of Petition ofJas L. Humphrey and others</t>
  </si>
  <si>
    <t>195               ------------3</t>
  </si>
  <si>
    <t>Profile showing surface and grade                                                                                                                        -----------------------------------------------------------------------------------------------Profile Grant St.- No. 950'</t>
  </si>
  <si>
    <t>Corson Wharf</t>
  </si>
  <si>
    <t>See Water front</t>
  </si>
  <si>
    <t xml:space="preserve">Allen to Hawthorn </t>
  </si>
  <si>
    <t>394</t>
  </si>
  <si>
    <t>Copy of Parts of Plots 40+41 Showing Area bounded by Allen Borden, Bedford, Ash, Hawthorn + Orchard</t>
  </si>
  <si>
    <t>Grove to Hawthorn</t>
  </si>
  <si>
    <t>516</t>
  </si>
  <si>
    <t>Profile of E. Curb</t>
  </si>
  <si>
    <t>Dartmouth St. to Hawthorn St.</t>
  </si>
  <si>
    <t>50169                             -------------50165</t>
  </si>
  <si>
    <t>Profile showing surface of St. grade and curbs on both sides                                                               -----------------------------------------------------------------------------------------------Disagreement of grade 3rd lot S. of Maple</t>
  </si>
  <si>
    <t>50169</t>
  </si>
  <si>
    <t>Profile showing surface of St. Grade and curbs on both sides</t>
  </si>
  <si>
    <t>Clinton to Arnold</t>
  </si>
  <si>
    <t>Arnold to Union</t>
  </si>
  <si>
    <t xml:space="preserve">50006                 -------------                                 185                                -------------                                         5841               </t>
  </si>
  <si>
    <t>Profile surface, and grade as accepted                                                                                                                                -----------------------------------------------------------------------------------------------Cross sec. and grade for Endurite                                                                                                                                                        -----------------------------------------------------------------------------------------------Plan of intersection at union St.</t>
  </si>
  <si>
    <t>7/27/1857                                                                                ---------------------------1917                                       ---------------------------1944</t>
  </si>
  <si>
    <t>145</t>
  </si>
  <si>
    <t>Court to Kempton</t>
  </si>
  <si>
    <t>Kempton St to Parker St.</t>
  </si>
  <si>
    <t>A               ---------A                ---------A</t>
  </si>
  <si>
    <t>210                      -------------210                                            -------------145</t>
  </si>
  <si>
    <t>1920                                                     ---------------------------1920                                        ---------------------------1921</t>
  </si>
  <si>
    <t>Profile for paving                                                                                                                                                     -----------------------------------------------------------------------------------------------St. Construction                                                                                                                                                                              -----------------------------------------------------------------------------------------------Same as above</t>
  </si>
  <si>
    <t>Cotton Mill Statistics</t>
  </si>
  <si>
    <t xml:space="preserve">                                            ---------D</t>
  </si>
  <si>
    <t>4804                                                                   -------------113</t>
  </si>
  <si>
    <t>Table                                                                                                                                                                                                                                                                  -----------------------------------------------------------------------------------------------Showing mill, Capital, Spindles, looms, Employees, Bales of Cotton. &amp; tons of Coal</t>
  </si>
  <si>
    <t>Council Chamber</t>
  </si>
  <si>
    <t xml:space="preserve">                           ---------D</t>
  </si>
  <si>
    <t>5913                         -------------100</t>
  </si>
  <si>
    <t>Seating diagram master sepia in "yearly Forms" Drawer</t>
  </si>
  <si>
    <t>1046</t>
  </si>
  <si>
    <t>Counties</t>
  </si>
  <si>
    <t>Blueprints of Bristol &amp; Plymouth Counties used at Hearing</t>
  </si>
  <si>
    <t>County St.</t>
  </si>
  <si>
    <t>South of Cove Rd.</t>
  </si>
  <si>
    <t xml:space="preserve">                      ---------B                           ---------_</t>
  </si>
  <si>
    <t>4609                   -------------44                   ------------4897</t>
  </si>
  <si>
    <t>Details for etention of County St. Sewer                                                                                                                                                                              -----------------------------------------------------------------------------------------------Same                                                                                                                                                                                  -----------------------------------------------------------------------------------------------plan of proposed Boat Pier</t>
  </si>
  <si>
    <t>1905                                                         ---------------------------1905                                                               ----------------------------_</t>
  </si>
  <si>
    <t>Cor. Radii Between Cove Rd. and Union St.</t>
  </si>
  <si>
    <t>691</t>
  </si>
  <si>
    <t>Plan- Sepia (alterations)</t>
  </si>
  <si>
    <t>Arnold St. to Smith St.</t>
  </si>
  <si>
    <t>3</t>
  </si>
  <si>
    <t>Layout of county St. (2 Tracings)(1 Blueprint)</t>
  </si>
  <si>
    <t>Cove to Nelson</t>
  </si>
  <si>
    <t>50207</t>
  </si>
  <si>
    <t>Profile showing surface, lot curbs, steps, and grade given for laying curbing</t>
  </si>
  <si>
    <t>Nelson to Jovett</t>
  </si>
  <si>
    <t>Jouvett to Division</t>
  </si>
  <si>
    <t>Division to Mosher</t>
  </si>
  <si>
    <t>177</t>
  </si>
  <si>
    <t>Profile of W. curb + Gutters</t>
  </si>
  <si>
    <t>Rivet St. N.</t>
  </si>
  <si>
    <t>Profile of Curbs and gutters</t>
  </si>
  <si>
    <t>3726</t>
  </si>
  <si>
    <t>Plan showing street line and curb in relation to property Wall</t>
  </si>
  <si>
    <t>Washington St. to Grinnell St.</t>
  </si>
  <si>
    <t>6033</t>
  </si>
  <si>
    <t>Plan of land taken by City for Park</t>
  </si>
  <si>
    <t>Pleasant St. to Grinnell St.</t>
  </si>
  <si>
    <t>3407</t>
  </si>
  <si>
    <t>Plan of Conc. Curb and layout of park</t>
  </si>
  <si>
    <t>Grinnell to Parker</t>
  </si>
  <si>
    <t>Profile showing curb, gutters, etc. and grdes for paving</t>
  </si>
  <si>
    <t>Wing St. to Bedford St.</t>
  </si>
  <si>
    <t>479</t>
  </si>
  <si>
    <t>Plan- tracing showing proposed cut-offs at N.W. +N.E. Cors. Allen and Profile of curn N.W. Cor.</t>
  </si>
  <si>
    <t>Allen to Bedford</t>
  </si>
  <si>
    <t>3835</t>
  </si>
  <si>
    <t>Showing lot curb at Allen St Church</t>
  </si>
  <si>
    <t>S.W.+N.W. Cor Clinton St.</t>
  </si>
  <si>
    <t>6106</t>
  </si>
  <si>
    <t>Plan for Alterationsof line</t>
  </si>
  <si>
    <t>N.W. Cor. Arnold St.</t>
  </si>
  <si>
    <t>5309</t>
  </si>
  <si>
    <t>Tracing showing improvement of Cor. Removal of Fence etc.</t>
  </si>
  <si>
    <t>Cor. Spring</t>
  </si>
  <si>
    <t>9</t>
  </si>
  <si>
    <t>Tracing of Rodman Est.</t>
  </si>
  <si>
    <t>B                       ---------A              ---------A                           ---------D                                     ---------A</t>
  </si>
  <si>
    <t>424                                  ------------90                    -------------124                                 -------------83                                -------------177</t>
  </si>
  <si>
    <t xml:space="preserve">                                                                             ---------------------------_                                                                      ---------------------------1930                                                                 ---------------------------_                                                                                                             ---------------------------_</t>
  </si>
  <si>
    <t xml:space="preserve">Showing St. lines                                                                                                                                                                                    -----------------------------------------------------------------------------------------------Profile E. curb, Union North                                                                                                            -----------------------------------------------------------------------------------------------For St. Construction                                                                                                                                       -----------------------------------------------------------------------------------------------S.W.C. Court St.-Curb Grade                                                                                                                               -----------------------------------------------------------------------------------------------Same  </t>
  </si>
  <si>
    <t>Court to Morgan</t>
  </si>
  <si>
    <t>Plan-blueprint showing location of So. Mass. Telephone Co.</t>
  </si>
  <si>
    <t>At William</t>
  </si>
  <si>
    <t>50428</t>
  </si>
  <si>
    <t>Plan-Profile showing High school Sewer</t>
  </si>
  <si>
    <t>N.E. &amp; S.E. Cor. Of William St.</t>
  </si>
  <si>
    <t>4161</t>
  </si>
  <si>
    <t>3739</t>
  </si>
  <si>
    <t>Location of N.B. Gas. + Edison Light Conduit</t>
  </si>
  <si>
    <t>High to Kempton</t>
  </si>
  <si>
    <t>5843</t>
  </si>
  <si>
    <t>Alterations of lines-Plan</t>
  </si>
  <si>
    <t>North to Hillman</t>
  </si>
  <si>
    <t>295</t>
  </si>
  <si>
    <t>Showing grade of Streets at Parochial School lot</t>
  </si>
  <si>
    <t>541                                    ------------50102</t>
  </si>
  <si>
    <t>Showing grade estab.                                                                                                                                      -----------------------------------------------------------------------------------------------Showing grades for #5 fire Engine House</t>
  </si>
  <si>
    <t>3289</t>
  </si>
  <si>
    <t>Willis to Pearl</t>
  </si>
  <si>
    <t>50078</t>
  </si>
  <si>
    <t>Plan or Profile of E.s.</t>
  </si>
  <si>
    <t>at N.W. Cor. Studley</t>
  </si>
  <si>
    <t>201</t>
  </si>
  <si>
    <t>Tracing of plan Showing gelev of sidewalks at property line</t>
  </si>
  <si>
    <t>At Cor. Linden</t>
  </si>
  <si>
    <t xml:space="preserve">                                                             ---------_                                    ---------A</t>
  </si>
  <si>
    <t>726               ------------6003                 -----------10</t>
  </si>
  <si>
    <t>St. James Church property                                                                                                                           -----------------------------------------------------------------------------------------------plan of grades at Linden                                                                                                                                          -----------------------------------------------------------------------------------------------Working plan for widening, at S.W. + N.E. Cors.</t>
  </si>
  <si>
    <t>Linden to Weld</t>
  </si>
  <si>
    <t>50206</t>
  </si>
  <si>
    <t>Profile showing surface of St.</t>
  </si>
  <si>
    <t>Survey509</t>
  </si>
  <si>
    <t>21</t>
  </si>
  <si>
    <t>At cedar Grove St.</t>
  </si>
  <si>
    <t>Survey to Locate curb Cor. Etc.</t>
  </si>
  <si>
    <t>4335</t>
  </si>
  <si>
    <t>Cross sec. of lot for gravel to grade Coggeshall St. School lot</t>
  </si>
  <si>
    <t>T                         ---------B                   ---------T                                      ---------B</t>
  </si>
  <si>
    <t>348                              -------------107                            -------------348                          -------------108</t>
  </si>
  <si>
    <t>Plan of pumping Station lot showing Bldg., Pipes, Elevation, contours, Etc.                                                                             -----------------------------------------------------------------------------------------------Blueprint of same                                                                                                                                                                                                               -----------------------------------------------------------------------------------------------Grading &amp; Curbing Plans                                                                                                                               -----------------------------------------------------------------------------------------------Profiles,details,quantities etc.</t>
  </si>
  <si>
    <t>B                ---------A</t>
  </si>
  <si>
    <t>108                      -------------102</t>
  </si>
  <si>
    <t xml:space="preserve">Blueprint-Lot plan of school showing Bldg., walks, drains. Surface elevations and grades (Architect's plans)                                                                                                                                                                        -----------------------------------------------------------------------------------------------Grading profiles </t>
  </si>
  <si>
    <t xml:space="preserve">at N.W. Cor. </t>
  </si>
  <si>
    <t>50251</t>
  </si>
  <si>
    <t>Of surface and grade</t>
  </si>
  <si>
    <t>Sawyer to Purchase</t>
  </si>
  <si>
    <t>50040</t>
  </si>
  <si>
    <t>Plan and profile sharing cause of water running continually in West gutter as complsined of by abbuter</t>
  </si>
  <si>
    <t xml:space="preserve">Sawyer to Purchase </t>
  </si>
  <si>
    <t>4615                  ------------204</t>
  </si>
  <si>
    <t xml:space="preserve">                                            ---------A</t>
  </si>
  <si>
    <t>Plan of land at intersection of streets deeded to city by Davina Memers                                                                                  -----------------------------------------------------------------------------------------------Profile of county St. / Purchase St. levels and Cross- Sec.</t>
  </si>
  <si>
    <t>1906                                           ---------------------------_</t>
  </si>
  <si>
    <t>plan-Tracing showing I.H. Bartlett J.R. Est.</t>
  </si>
  <si>
    <t>County to Court</t>
  </si>
  <si>
    <t>Court St.</t>
  </si>
  <si>
    <t>County to Cottage</t>
  </si>
  <si>
    <t>4901</t>
  </si>
  <si>
    <t>Tracing showing 50' Cross-sec contour lines, location of old Bldg. etc.</t>
  </si>
  <si>
    <t>West of Chancery</t>
  </si>
  <si>
    <t>995/1015</t>
  </si>
  <si>
    <t>Cross sec. of Macadam 4' West of Chancery</t>
  </si>
  <si>
    <t>Park to Jenny</t>
  </si>
  <si>
    <t>982</t>
  </si>
  <si>
    <t>Newton to Tremont</t>
  </si>
  <si>
    <t>4490                      ------------4521                  ------------5001</t>
  </si>
  <si>
    <t>Florence to Rockdale Ave.</t>
  </si>
  <si>
    <t>56</t>
  </si>
  <si>
    <t>Alignment of Boundstones</t>
  </si>
  <si>
    <t>Reed to Rockdale Ave.</t>
  </si>
  <si>
    <t>T                --------T                                               ---------_</t>
  </si>
  <si>
    <t>249                         ------------270                           ------------3825</t>
  </si>
  <si>
    <t>Plan showing cross sec. of Hathaway playground lot                                                                                                                 -----------------------------------------------------------------------------------------------Tracing of above                                                                                                                                                                                   ----------------------------------------------------------------------------------------------- Profile of fence bottom at hathaway playground</t>
  </si>
  <si>
    <t>Plan showing Wdg. From 40 to 50-60+80'                                                                                                                                                -----------------------------------------------------------------------------------------------Same but to 70'                                                                                                                                                                                                               -----------------------------------------------------------------------------------------------plan and profile of widening</t>
  </si>
  <si>
    <t>Palmer to Button St.</t>
  </si>
  <si>
    <t>3800</t>
  </si>
  <si>
    <t>Blue print of sewer estimate</t>
  </si>
  <si>
    <t>Reed to Buttonwood St.</t>
  </si>
  <si>
    <t>50291</t>
  </si>
  <si>
    <t>435                            -------------547</t>
  </si>
  <si>
    <t>Plan- Tracing showing property between Buttonwood Park &amp; Kempton St.                                                                                                                                       -----------------------------------------------------------------------------------------------Court St. Thru the Park</t>
  </si>
  <si>
    <t>Rockdale Ave to Brownell Ave.</t>
  </si>
  <si>
    <t>Cove Rd.</t>
  </si>
  <si>
    <t>At W. French Ave.</t>
  </si>
  <si>
    <t>409</t>
  </si>
  <si>
    <t>Plan- tracing showing relocation of tracks of union St. Ry. Co. in Brock Ave. &amp; Cove Rd.</t>
  </si>
  <si>
    <t>W. French Ave. to Cove Rd.</t>
  </si>
  <si>
    <t>279</t>
  </si>
  <si>
    <t>Pla of intersection of Cove Rd. W. French Ave. &amp; Brock Ave. showing Proposed location of the U. St. Ry. Co's tracks in Cove Rd.</t>
  </si>
  <si>
    <t>West French Ave to First</t>
  </si>
  <si>
    <t xml:space="preserve">                        --------B</t>
  </si>
  <si>
    <t>3830                          ------------410</t>
  </si>
  <si>
    <t>Showing grade to be used                                                                                                                                        -----------------------------------------------------------------------------------------------plan showing track intersection</t>
  </si>
  <si>
    <t>Shore of Clarks Cove</t>
  </si>
  <si>
    <t>5439</t>
  </si>
  <si>
    <t>Tracing showing riprap</t>
  </si>
  <si>
    <t>430</t>
  </si>
  <si>
    <t>Profile showing elevations on sewer</t>
  </si>
  <si>
    <t>County to Shore St.</t>
  </si>
  <si>
    <t>3216                           -------------4527</t>
  </si>
  <si>
    <t>Survey of boundries of bound owned by the City of N.B. at Clark's Cove                                                                                -----------------------------------------------------------------------------------------------Pumping station and adjacent land</t>
  </si>
  <si>
    <t>S.W. Cor.of Shore St.</t>
  </si>
  <si>
    <t>5948</t>
  </si>
  <si>
    <t>Plan of Area to be Sold which is under Jurisdiction of D.P.W. City of New Bedford</t>
  </si>
  <si>
    <t>B                         ---------A                                      ---------A                                       ---------C.C.B.</t>
  </si>
  <si>
    <t>151                              ------------142                               ------------142                                                    -------------pg 155</t>
  </si>
  <si>
    <t>1923                                                                        ---------------------------_                                                             ---------------------------_                                                ---------------------------_</t>
  </si>
  <si>
    <t>Plan of Bulkhead                                                                                                                                     -----------------------------------------------------------------------------------------------Grading plan of park                                                                                                                        -----------------------------------------------------------------------------------------------Cove Rd. Bulk Head sections                                                                                                                             -----------------------------------------------------------------------------------------------Plan of 80' &amp; 100' layouts</t>
  </si>
  <si>
    <t>N.E. Corner of Cove Rd. and Stapleton St.                                                                                                                      ---------------------------------------------------------------------------------N.W. Cor. Of Cove Rd. and First St.</t>
  </si>
  <si>
    <t>673</t>
  </si>
  <si>
    <t>Land taking</t>
  </si>
  <si>
    <t>County to Crapo</t>
  </si>
  <si>
    <t>724</t>
  </si>
  <si>
    <t>Plan and profile showing bank wall</t>
  </si>
  <si>
    <t xml:space="preserve">                                                  ---------_                                ---------Cogg.                           ---------A                   ---------A</t>
  </si>
  <si>
    <t>50005                          ------------550                             -------------53                                      ------------85                             -------------85</t>
  </si>
  <si>
    <t xml:space="preserve">                                                        ---------------------------_                                                         ---------------------------1874                                           ---------------------------1926-1927                                                                                ---------------------------_</t>
  </si>
  <si>
    <t>Profile surface &amp; Grade Established                                                                                                                                                                            -----------------------------------------------------------------------------------------------Same as Above                                                                                                                                                           -----------------------------------------------------------------------------------------------plan                                                                                                                                                                           -----------------------------------------------------------------------------------------------Profile for St. Construction                                                                                                                                                        -----------------------------------------------------------------------------------------------Secs. at Selected places</t>
  </si>
  <si>
    <t>At County St.</t>
  </si>
  <si>
    <t>4609</t>
  </si>
  <si>
    <t>Details for Alteration of County St Sewer</t>
  </si>
  <si>
    <t>County St. to Orchard St.</t>
  </si>
  <si>
    <t>290</t>
  </si>
  <si>
    <t>Plan and Profile of Bank Wall</t>
  </si>
  <si>
    <t>Orchard to Crapo</t>
  </si>
  <si>
    <t>20</t>
  </si>
  <si>
    <t>Tracing of planof sec. bounded by Cove Rd. Orchard, Rivet &amp; Crapo</t>
  </si>
  <si>
    <t>Crapo to Bonney</t>
  </si>
  <si>
    <t xml:space="preserve">                                                ---------A                  ---------A             ---------_</t>
  </si>
  <si>
    <t>724                     ------------85                    ------------85                           ------------501</t>
  </si>
  <si>
    <t>Plan and profile showing bank wall                                                                                                               ----------------------------------------------------------------------------------------------                Profile of St. Construction                                                                                                                                        -----------------------------------------------------------------------------------------------Sec. at selected parts                                                                                                                            -----------------------------------------------------------------------------------------------plan of wall and steps at foot of Crapo St.</t>
  </si>
  <si>
    <t xml:space="preserve">                                               ---------------------------1926-1927                          ---------------------------_                                                    ---------------------------_</t>
  </si>
  <si>
    <t>Bonney to Orchard</t>
  </si>
  <si>
    <t>85</t>
  </si>
  <si>
    <t>1926-1927                                                                   ---------------------------_</t>
  </si>
  <si>
    <t>Profile for St. Consturction                                                                                                                    -----------------------------------------------------------------------------------------------Sections at selected places</t>
  </si>
  <si>
    <t>At Page Mill; W. of Bonney St.</t>
  </si>
  <si>
    <t>4503</t>
  </si>
  <si>
    <t>Plan for salt water condeser pipe (bldg. Demolished in 2004)</t>
  </si>
  <si>
    <t>Bonney to the Town line</t>
  </si>
  <si>
    <t>5876</t>
  </si>
  <si>
    <t>Intersection of Bolton &amp; Bliss Sts.</t>
  </si>
  <si>
    <t>4</t>
  </si>
  <si>
    <t>Plan 400' Scale,showing Owners on Shore Front</t>
  </si>
  <si>
    <t>Intercepter (Contract #9)</t>
  </si>
  <si>
    <t>81</t>
  </si>
  <si>
    <t>General pla, legend and general notes, Cove Rd. Interceptor &amp; details</t>
  </si>
  <si>
    <t>Cove St.</t>
  </si>
  <si>
    <t>In River</t>
  </si>
  <si>
    <t>River to Water St.</t>
  </si>
  <si>
    <t xml:space="preserve">T                      </t>
  </si>
  <si>
    <t>300/5001</t>
  </si>
  <si>
    <t>Plan showing proposed Drain for catch-Basins</t>
  </si>
  <si>
    <t>Mc Gurk St. to Water St.</t>
  </si>
  <si>
    <t>A                        ---------_              ---------A</t>
  </si>
  <si>
    <t>14                         ------------639                          ------------205</t>
  </si>
  <si>
    <t>Showing surface and grade                                                                                                                                                                         -----------------------------------------------------------------------------------------------Same                                                                                                                                                           -----------------------------------------------------------------------------------------------St. Construction</t>
  </si>
  <si>
    <t>Harbor St. to Water St.</t>
  </si>
  <si>
    <t>A            ---------A</t>
  </si>
  <si>
    <t>167                  ------------205</t>
  </si>
  <si>
    <t>Profile, showing grade for sewer and surface drain                                                                                           -----------------------------------------------------------------------------------------------St. construction</t>
  </si>
  <si>
    <t>Vaill St. to Mc. Gurk St.</t>
  </si>
  <si>
    <t>A                   --------                _              --------                                                                  A</t>
  </si>
  <si>
    <t>14                        -------------639                   ------------205</t>
  </si>
  <si>
    <t>Showing surface and grade                                                                                                                                                                         -----------------------------------------------------------------------------------------------Same                                                                                                                                                           ----------------------------------------------------------------------------------------------- St. Construction</t>
  </si>
  <si>
    <t>Salisbury St. to Vaill St.</t>
  </si>
  <si>
    <t>A              ---------_            ---------A</t>
  </si>
  <si>
    <t>14                          -------------639                                                            -------------205</t>
  </si>
  <si>
    <t>Ashley St. to Salisbury St.</t>
  </si>
  <si>
    <t>Harrison Ave. to Ashley St.</t>
  </si>
  <si>
    <t xml:space="preserve">Cleveland St. to Harrison Ave. </t>
  </si>
  <si>
    <t>E. French Ave. to Cleveland Ave.</t>
  </si>
  <si>
    <t>At East French Ave.</t>
  </si>
  <si>
    <t>4841                                 ------------205</t>
  </si>
  <si>
    <t>Plan-tracing showing St. Acceptances and Descriptions                                                                                                      -----------------------------------------------------------------------------------------------St. Constructiomn</t>
  </si>
  <si>
    <t>E. of E. French Ave.</t>
  </si>
  <si>
    <t>B                      ---------A</t>
  </si>
  <si>
    <t>144                 -------------205</t>
  </si>
  <si>
    <t>Plan accompanying petition of City to Construct a Concrete outfall sewer in Cove St.                                                                                                                                                                    -----------------------------------------------------------------------------------------------St. Construction</t>
  </si>
  <si>
    <t>Soundings</t>
  </si>
  <si>
    <t xml:space="preserve">                                          ---------T                                 </t>
  </si>
  <si>
    <t>732                         ------------299</t>
  </si>
  <si>
    <t>6/19/1900                                                     ---------------------------_</t>
  </si>
  <si>
    <t>Plan of soundings taken at outlet of Cove St. Sewer                                                                                   -----------------------------------------------------------------------------------------------Tracing of some at mouth of Cove St. sewer</t>
  </si>
  <si>
    <t>From E. French Ave. W.</t>
  </si>
  <si>
    <t>4913</t>
  </si>
  <si>
    <t>Blueprint showing land deeded to Dartmouth Mill</t>
  </si>
  <si>
    <t>Harbor-Morton Ct. NS</t>
  </si>
  <si>
    <t>5859</t>
  </si>
  <si>
    <t>Sewers &amp; Surface Drains Hathaway Mfg Co.</t>
  </si>
  <si>
    <t>4303</t>
  </si>
  <si>
    <t>Plan showing installation od Water + W. French Ave.</t>
  </si>
  <si>
    <t>Water to County</t>
  </si>
  <si>
    <t>138</t>
  </si>
  <si>
    <t>Tracing plan and Profile</t>
  </si>
  <si>
    <t>S.W. Cor. Stapleton St.</t>
  </si>
  <si>
    <t>6015</t>
  </si>
  <si>
    <t>Comfort station and Liberty Site</t>
  </si>
  <si>
    <t>Second St.</t>
  </si>
  <si>
    <t>5832</t>
  </si>
  <si>
    <t>Plan of intersection</t>
  </si>
  <si>
    <t>W. French Ave. to County</t>
  </si>
  <si>
    <t>868                       ------------872</t>
  </si>
  <si>
    <t>Pand and profile of widening to 80'                                                                                                              -----------------------------------------------------------------------------------------------Same but 70'</t>
  </si>
  <si>
    <t>Cove Village</t>
  </si>
  <si>
    <t>Dartmouth Addition</t>
  </si>
  <si>
    <t>141</t>
  </si>
  <si>
    <t>General plan &amp; Index to Plots</t>
  </si>
  <si>
    <t>Covell St.</t>
  </si>
  <si>
    <t>Belleville to Acushnet Ave.</t>
  </si>
  <si>
    <t xml:space="preserve">                        ---------_                     ---------B</t>
  </si>
  <si>
    <t>50411                -------------50263                     ------------431</t>
  </si>
  <si>
    <t>Profile showing surface and Grade                                                                                                           -----------------------------------------------------------------------------------------------Same                                                                                                                                                                                            -----------------------------------------------------------------------------------------------Report on Petition for Sewer</t>
  </si>
  <si>
    <t>Cox St.</t>
  </si>
  <si>
    <t>At N.E. Cor. Acushnet Ave.</t>
  </si>
  <si>
    <t>4687</t>
  </si>
  <si>
    <t>Plan-tracing showing curb, Tree, and Bldg.</t>
  </si>
  <si>
    <t>Mt. Pleasant St. W.</t>
  </si>
  <si>
    <t>Coyne Laundry</t>
  </si>
  <si>
    <t>Howard Ave.</t>
  </si>
  <si>
    <t>122</t>
  </si>
  <si>
    <t>Proposed Bldg. addition site &amp; utility plan</t>
  </si>
  <si>
    <t>Coyne Textile Services</t>
  </si>
  <si>
    <t>416</t>
  </si>
  <si>
    <t>Proposed Bldg. Addition site and utility plan</t>
  </si>
  <si>
    <t>Crapo Hill Sanitary Landfill</t>
  </si>
  <si>
    <t>8</t>
  </si>
  <si>
    <t>Mar. - 1993</t>
  </si>
  <si>
    <t>Construction plans-  Phase 1</t>
  </si>
  <si>
    <t>Crapo St.</t>
  </si>
  <si>
    <t>1012</t>
  </si>
  <si>
    <t>Plan for Construction of enlarment of Crapo St. sewer</t>
  </si>
  <si>
    <t>From Cove Rd. to Grinnell St.</t>
  </si>
  <si>
    <t>179</t>
  </si>
  <si>
    <t>113</t>
  </si>
  <si>
    <t>Profile of sewer in Crapo, Grinnell, Bonney, Allen, Cottage, Bedford, Ash, Arnold, Park, Elm, Newton, Hillman, and Park Sts.</t>
  </si>
  <si>
    <t>Cove Rd. to Rivet</t>
  </si>
  <si>
    <t>Tracings of plan of Sec. bounded by Cove Rd, Orchard, Rivet + Crapo St.</t>
  </si>
  <si>
    <t>50172</t>
  </si>
  <si>
    <t>Profile showing change of Grade</t>
  </si>
  <si>
    <t>E.side, Near Mosher St.</t>
  </si>
  <si>
    <t>4648</t>
  </si>
  <si>
    <t>Plan of installation of sewer guage, in Crapo St. E.s., and Connected with Manhole about 20' N. of N. line of Mosher</t>
  </si>
  <si>
    <t>5814</t>
  </si>
  <si>
    <t>Plan showing sewers, sts. Grades, water main etc.</t>
  </si>
  <si>
    <t>50351</t>
  </si>
  <si>
    <t>4821</t>
  </si>
  <si>
    <t>Tracing Drainage plan for low level District</t>
  </si>
  <si>
    <t>Crescent St.</t>
  </si>
  <si>
    <t>88</t>
  </si>
  <si>
    <t>Plan &amp; Profile</t>
  </si>
  <si>
    <t>In Acushnet from West St. E.ly</t>
  </si>
  <si>
    <t>Kempton to Grant</t>
  </si>
  <si>
    <t>195</t>
  </si>
  <si>
    <t>Cresent Manf'g Co</t>
  </si>
  <si>
    <t>Now Gilt Edge Silk Mill</t>
  </si>
  <si>
    <t>24</t>
  </si>
  <si>
    <t>Mill site plan</t>
  </si>
  <si>
    <t>Cross Rd.</t>
  </si>
  <si>
    <t>Cross Sec.</t>
  </si>
  <si>
    <t>Dartmouth</t>
  </si>
  <si>
    <t>4805</t>
  </si>
  <si>
    <t>Tracing showing plan and profile of proposed riflerange site, for City of N.B. (Vaughan)</t>
  </si>
  <si>
    <t>Sta. 1 to Sta. 30</t>
  </si>
  <si>
    <t>16</t>
  </si>
  <si>
    <t>Showing tracks in Proposed elevation position</t>
  </si>
  <si>
    <t>Cross St.</t>
  </si>
  <si>
    <t>Pine St. to Leonard St.</t>
  </si>
  <si>
    <t>A                                                 ---------A                                     ---------5001                               ---------623</t>
  </si>
  <si>
    <t>210                                    ------------210                            ------------5001                       -------------623</t>
  </si>
  <si>
    <t>1920                                     ---------------------------1920                                                     ---------------------------_                                                     ---------------------------_</t>
  </si>
  <si>
    <t>Profile for paving                                                                                                                                                                                  -----------------------------------------------------------------------------------------------St. Construction                                                                                                                                                              -----------------------------------------------------------------------------------------------Showing Areas                                                                                                                                                              -----------------------------------------------------------------------------------------------Profile of Surface of street, Steps</t>
  </si>
  <si>
    <t>99</t>
  </si>
  <si>
    <t>Tracing of plan and profile</t>
  </si>
  <si>
    <t>Crusher</t>
  </si>
  <si>
    <t>T            ---------T                   ---------T</t>
  </si>
  <si>
    <t>59                  -------------122                                -------------168</t>
  </si>
  <si>
    <t>Tracing of plan of bed &amp; foundation for new crusher                                                                                              -----------------------------------------------------------------------------------------------Plans &amp; details for crusher at City Stables                                                                                                          -----------------------------------------------------------------------------------------------Plan of chute at centre Crusher</t>
  </si>
  <si>
    <t>4700                             -------------5301/                                                                    5302                                                                      -------------5303                                                 -------------3819</t>
  </si>
  <si>
    <t>Details of bucket                                                                                                                             -----------------------------------------------------------------------------------------------Sectional plan of Crusher Machinery                                                                                                                   -----------------------------------------------------------------------------------------------Plan of details of Engine House                                                                                                                                                        -----------------------------------------------------------------------------------------------Plan of chute at center crusher</t>
  </si>
  <si>
    <t>Crusher Plant</t>
  </si>
  <si>
    <t>1031                                                             -------------662                    -------------665                            -------------529</t>
  </si>
  <si>
    <t xml:space="preserve">                         ---------_                               ---------_                                               ---------T</t>
  </si>
  <si>
    <t>Detail of angle washer                                                                                                                     -----------------------------------------------------------------------------------------------Plan&amp;elev. Of Boiler House                                                                                                                                                   -----------------------------------------------------------------------------------------------Plan and elev. of Engine pit                                                                                                            -----------------------------------------------------------------------------------------------Crusher bin on Hathaway Rd. W.P.A. Plan</t>
  </si>
  <si>
    <t xml:space="preserve">589                                                     -------------659                           -------------660                                       -------------661                            -------------597                         -------------598                         </t>
  </si>
  <si>
    <t>Detail of pipe at Boilr House                                                                                                                                                                                 -----------------------------------------------------------------------------------------------Same but shafting                                                                                                                                                                                                               -----------------------------------------------------------------------------------------------Plan of engine &amp; Boiler House                                                                                                            -----------------------------------------------------------------------------------------------Detail of framing for crusher                                                                                                                                                          -----------------------------------------------------------------------------------------------detail of piping at boiler house                                                                                                                                                                           -----------------------------------------------------------------------------------------------Detail of Bracket of Crusher</t>
  </si>
  <si>
    <t>570</t>
  </si>
  <si>
    <t>1955                                                     ---------------------------_                                                ---------------------------_</t>
  </si>
  <si>
    <t>Alteration to curb lines - Allen St, Green St. to Dartmouth St.                                                                                                                       -----------------------------------------------------------------------------------------------Alteration to curb line (new 4' inlet) S.W. Cor. County St. and North St.                                                                        -----------------------------------------------------------------------------------------------Alteration to curb line &amp; Catch Basin N.W. Cor. Nemasket St. &amp; Rockdale Ave.</t>
  </si>
  <si>
    <t>Curb Cors.</t>
  </si>
  <si>
    <t xml:space="preserve">                                ---------D</t>
  </si>
  <si>
    <t>4872                         ------------49</t>
  </si>
  <si>
    <t>Plan-tracing showing curb Cor for St. widening in Centre of City                                                                              -----------------------------------------------------------------------------------------------Curb cor. Details</t>
  </si>
  <si>
    <t>D.J. Realty Corp.</t>
  </si>
  <si>
    <t>A                       ---------_</t>
  </si>
  <si>
    <t>88                         -------------6970A</t>
  </si>
  <si>
    <t>"Pine Hill Acres"                                                                                                                                                                        -----------------------------------------------------------------------------------------------Sewer plan</t>
  </si>
  <si>
    <t>114</t>
  </si>
  <si>
    <t>Plan showing Cut-up lot #'s,our lot #'s,house #'s, corner St. Signs</t>
  </si>
  <si>
    <t>Birchwood Drive E.ly to Rte.140</t>
  </si>
  <si>
    <t>627</t>
  </si>
  <si>
    <t>Drainage Easement thru property of D.J. Realty Corp</t>
  </si>
  <si>
    <t>Dalton St.</t>
  </si>
  <si>
    <t>Dana to Swampscott</t>
  </si>
  <si>
    <t>Plan showing land sold by city Swampscott to sunderland                                                                                                                 -----------------------------------------------------------------------------------------------Plan showing land sold by City Lambeth to Dana                                                                                                                               -----------------------------------------------------------------------------------------------Plan showing land sold by City</t>
  </si>
  <si>
    <t>Dana St.</t>
  </si>
  <si>
    <t xml:space="preserve">Tarkiln Hill Rd, to dolton </t>
  </si>
  <si>
    <t>Plan showing land sold by Dolton to  Edgewood                                                                                                                -----------------------------------------------------------------------------------------------Plan showing land sold by City Edgewood to conway                                                                                                                               -----------------------------------------------------------------------------------------------Plan showing land sold by City</t>
  </si>
  <si>
    <t>Plan showing land sold byEdgeline to                                                                                                                                                                                                                                  -----------------------------------------------------------------------------------------------Plan showing land sold by City</t>
  </si>
  <si>
    <t>Conway to Edgeline</t>
  </si>
  <si>
    <t>Daniel St.</t>
  </si>
  <si>
    <t>Somerset St. to Ashley Blv.</t>
  </si>
  <si>
    <t>A                         ---------A</t>
  </si>
  <si>
    <t>11                      ------------176</t>
  </si>
  <si>
    <t>St. construction W.P.A.                                                                                                                              -----------------------------------------------------------------------------------------------Profile of surface</t>
  </si>
  <si>
    <t>Entering N.B.'s System</t>
  </si>
  <si>
    <t>Dartmouth (Town of) sewers</t>
  </si>
  <si>
    <t>Dartmouth (Town of)</t>
  </si>
  <si>
    <t>301-350</t>
  </si>
  <si>
    <t>Evelyn St., Potter St., Rodgers St., Columbus St., Park St., Columbus St.,Russell's Mill Rd., Perry St.., Gorham St., Longwood Ave., Pilgram Ave.</t>
  </si>
  <si>
    <t>D                                               ---------_</t>
  </si>
  <si>
    <t>54                           ------------4845</t>
  </si>
  <si>
    <t>1937                                                   ---------------------------_</t>
  </si>
  <si>
    <t>Plan                                                                                                                                                                                   ----------------------------------------------------------------------------------------------- Tracing showing scheme for dividing town into two sections for annexation purposes</t>
  </si>
  <si>
    <t>54</t>
  </si>
  <si>
    <t>Plan showing Sts. And hwys. Of a portion of the town of Dartmouth                                                                                             -----------------------------------------------------------------------------------------------Map showing town of Datmouth-(Scale 2500'=1")                                                                                                                           -----------------------------------------------------------------------------------------------Map showing district to be sewered in N.B.</t>
  </si>
  <si>
    <t>T                     ---------T</t>
  </si>
  <si>
    <t>256                          -------------497</t>
  </si>
  <si>
    <t>4201</t>
  </si>
  <si>
    <t>Line construction plan-blurints showing location of tracks, poles Swithces, signals Telephones, Wires,Etc. of union St. R.R. in N.B., Fairhaven,Dartmouth &amp; Oxford</t>
  </si>
  <si>
    <t>Rockdale Heights &amp; Laurel Park</t>
  </si>
  <si>
    <t>152</t>
  </si>
  <si>
    <t>Plan-Blueprint showing layouts of land</t>
  </si>
  <si>
    <t>Plan-blueprint showing tide water boundary line between Town of Dartmouth and City of N.B</t>
  </si>
  <si>
    <t>6001</t>
  </si>
  <si>
    <t>Plan showing Twons of N.B.+Dartmouth                                                                                              ----------------------------------------------------------------------------------------------- Map of S.ly Part of town showing location of Boy Scout Camp</t>
  </si>
  <si>
    <t>4909                                                              -------------79</t>
  </si>
  <si>
    <t xml:space="preserve">                        ---------D                  </t>
  </si>
  <si>
    <t>Plan-tracing Accompanying petition to County Commissioners, relative to intermediate bounds, of Dartmouth &amp; City of N.B.                                                                                           -----------------------------------------------------------------------------------------------Map of N.B and Dartmouth with boundaries</t>
  </si>
  <si>
    <t>D                                  ---------A                       ---------T</t>
  </si>
  <si>
    <t>79                                 -------------90                  -------------481</t>
  </si>
  <si>
    <t>Plan of Town of Dartmouth (Plan and Sepia)                                                                                     -----------------------------------------------------------------------------------------------Blueprint                                                                                                                                                                                                   -----------------------------------------------------------------------------------------------Negative of plan of town by Metcalf</t>
  </si>
  <si>
    <t>Shawmut Ave. &amp; High Hill Rd.</t>
  </si>
  <si>
    <t>4689</t>
  </si>
  <si>
    <t>Plan-Tracing showing approximate location of Abraham Ashley land</t>
  </si>
  <si>
    <t>T                                  ---------_</t>
  </si>
  <si>
    <t>6                     -------------3937</t>
  </si>
  <si>
    <t>Tracing of land Ceded to N.B. By Town of Dartmouth                                                                                                                        -----------------------------------------------------------------------------------------------Showing land Annexed from dartmouth to new bedford</t>
  </si>
  <si>
    <t>Rifle Range</t>
  </si>
  <si>
    <t>D                              ---------_                   ---------_</t>
  </si>
  <si>
    <t>98                         -------------3948                            -------------4830</t>
  </si>
  <si>
    <t>Tracing showing pland and profile of proposed rifle range for City of N.B. (Lamothe)                                                                                                                                              -----------------------------------------------------------------------------------------------White paper plan of Above With Several Profiles                                                                                                     -----------------------------------------------------------------------------------------------Showing proposed range</t>
  </si>
  <si>
    <t>Sewer Map</t>
  </si>
  <si>
    <t xml:space="preserve">T                                                                                   ---------T                                                                        </t>
  </si>
  <si>
    <t>484                                  -------------64                                        (Drawer                                        301)</t>
  </si>
  <si>
    <t>Map on 200' Scale showing sewers using N.B. System                                                                                                   -----------------------------------------------------------------------------------------------Plans of sewers dischargeing in N.B. Sewer System</t>
  </si>
  <si>
    <t>4695</t>
  </si>
  <si>
    <t>Plan-tracing showing land belonging to heirs of Sylvia A. Howland in New Bedford &amp; Dartmouth</t>
  </si>
  <si>
    <t>Dartmouth Mfg. Co.</t>
  </si>
  <si>
    <t>Dartmouth Mill Corp.</t>
  </si>
  <si>
    <t>General plan &amp; index to plots</t>
  </si>
  <si>
    <t xml:space="preserve">                              ---------F                 ---------B                         ---------B                     ---------C</t>
  </si>
  <si>
    <t>3770                       -------------111                          -------------20                                -------------21                         -------------1101</t>
  </si>
  <si>
    <t>Plan of property belonging to the Dartmouth Mfg. Co.                                                                                                     -----------------------------------------------------------------------------------------------Tracing of Same                                                                                                                                                             -----------------------------------------------------------------------------------------------Blueprint Soundings +plan (1904) of fillinf by A.B. Drake                                                                                                                           -----------------------------------------------------------------------------------------------Blueprint-Soundings-1903                                                                                                                                                         -----------------------------------------------------------------------------------------------Plan of industrial tracks to mills</t>
  </si>
  <si>
    <t>B                               ---------_</t>
  </si>
  <si>
    <t>143                             -------------4901</t>
  </si>
  <si>
    <t>Plan-blueprint showing proposed Bulkhead and intake well                                                                                        -----------------------------------------------------------------------------------------------Blueprint-showing piping</t>
  </si>
  <si>
    <t>At Mattew St.</t>
  </si>
  <si>
    <t>4900</t>
  </si>
  <si>
    <t>Plan showing relocation of tracks</t>
  </si>
  <si>
    <t xml:space="preserve">Matthew to Spooner </t>
  </si>
  <si>
    <t>198</t>
  </si>
  <si>
    <t>Profile showing cross sec. of St. with cuts &amp; fills</t>
  </si>
  <si>
    <t>Larch to Sidney</t>
  </si>
  <si>
    <t>4080</t>
  </si>
  <si>
    <t>Plan prepared for Licensing Board, showing distance between Dunbar School and Premises of D.H. Shay</t>
  </si>
  <si>
    <t>Thompson to Sidney</t>
  </si>
  <si>
    <t>418</t>
  </si>
  <si>
    <t>Location of Bldg.</t>
  </si>
  <si>
    <t>Harris to New Town Line</t>
  </si>
  <si>
    <t>612</t>
  </si>
  <si>
    <t>Profile showing the grade as established for the Union St. Railway Co.</t>
  </si>
  <si>
    <t>N.W. Cor. Of Hollyhock St.</t>
  </si>
  <si>
    <t>4899</t>
  </si>
  <si>
    <t>Plan showing sepecial curb Cor.</t>
  </si>
  <si>
    <t>N.W. Cor. Of Stowell St.</t>
  </si>
  <si>
    <t>Plan showing special curb Cor.</t>
  </si>
  <si>
    <t>Thompson to Spooner</t>
  </si>
  <si>
    <t>1023                      -------------4900</t>
  </si>
  <si>
    <t>Plan of tracks off Cem. Gate                                                                                                                                                           -----------------------------------------------------------------------------------------------Showing relocation of track</t>
  </si>
  <si>
    <t>Allen St. Cem.</t>
  </si>
  <si>
    <t>165               -------------177</t>
  </si>
  <si>
    <t>Profile showing grades given Union St. Railway Co.</t>
  </si>
  <si>
    <t>Profile showing grades given Union St. Railway Co.                                                                                                                         -----------------------------------------------------------------------------------------------Profile showing grades given for curb and Paving</t>
  </si>
  <si>
    <t>Cem. Gate to TownLine</t>
  </si>
  <si>
    <t>233</t>
  </si>
  <si>
    <t>Profile of surface &amp; Grade</t>
  </si>
  <si>
    <t xml:space="preserve">Orchard to Bay </t>
  </si>
  <si>
    <t>T                      ---------_</t>
  </si>
  <si>
    <t>446                                         -------------50083</t>
  </si>
  <si>
    <t>Plan&amp;Profile showing catch- Basin,Bldgs. Etc.                                                                                                                                               -----------------------------------------------------------------------------------------------Profile of Surface +Grade</t>
  </si>
  <si>
    <t>At Allen St. (Doyle Square)</t>
  </si>
  <si>
    <t>5105</t>
  </si>
  <si>
    <t>At Allen St.</t>
  </si>
  <si>
    <t>5409</t>
  </si>
  <si>
    <t>Plan of car tracks of Union St. St. Ry. Co.</t>
  </si>
  <si>
    <t>S.W. Cor. Oak</t>
  </si>
  <si>
    <t>4551/                                                                  3898                                                                                                  -------------4559                                  -------------50077</t>
  </si>
  <si>
    <t>Plan of land for addition                                                                                                                                                               -----------------------------------------------------------------------------------------------to Rural Cem.                                                                                                                                                             -----------------------------------------------------------------------------------------------Plan for improvment of same                                                                                                                               -----------------------------------------------------------------------------------------------Profile of grades of entrance</t>
  </si>
  <si>
    <t>Aushnet river to Brock Ave.</t>
  </si>
  <si>
    <t>538</t>
  </si>
  <si>
    <t>At S.W. Cor. E. French Ave.</t>
  </si>
  <si>
    <t>4444</t>
  </si>
  <si>
    <t>Plan Showing soundings Taken in Front of Holmes Mill</t>
  </si>
  <si>
    <t>E. French Ave. to Cleveland St.</t>
  </si>
  <si>
    <t xml:space="preserve">                                ---------A</t>
  </si>
  <si>
    <t>50412                       -------------94</t>
  </si>
  <si>
    <t>Cleveland to Roosevelt</t>
  </si>
  <si>
    <t>399</t>
  </si>
  <si>
    <t>Plans-Proposed Changes of Grade</t>
  </si>
  <si>
    <t>94</t>
  </si>
  <si>
    <t>Cleveland to Brock Ave.</t>
  </si>
  <si>
    <t>Showing surface</t>
  </si>
  <si>
    <t>Rooservelt to Ashley</t>
  </si>
  <si>
    <t>Plan Proposed changes of Grade</t>
  </si>
  <si>
    <t>David St.</t>
  </si>
  <si>
    <t>Plan-Proposed changes of grade</t>
  </si>
  <si>
    <t>E. French to Brook</t>
  </si>
  <si>
    <t>440</t>
  </si>
  <si>
    <t>Profile Showing Surface+grade ofDriving yard                                                                                                      ----------------------------------------------------------------------------------------------- Showing surface</t>
  </si>
  <si>
    <t>Plan-tracing showing part of Ashley farm made from Assessment plans</t>
  </si>
  <si>
    <t>Davis St.</t>
  </si>
  <si>
    <t>30</t>
  </si>
  <si>
    <t>11/21/1893</t>
  </si>
  <si>
    <t>Tracing of sewer</t>
  </si>
  <si>
    <t>4859                             ------------5849</t>
  </si>
  <si>
    <t>Plan- tracing showing flooded area bounded by Davis, Riverside Ave., &amp; Collette St.                                                                                                                                                                                                 -----------------------------------------------------------------------------------------------Plan of Cut-up</t>
  </si>
  <si>
    <t>Bellville Ave. to Front</t>
  </si>
  <si>
    <t>44</t>
  </si>
  <si>
    <t>Profile showing surface of St. sewer, ledge, and grade</t>
  </si>
  <si>
    <t>Madeira Ave. to Front</t>
  </si>
  <si>
    <t>4605</t>
  </si>
  <si>
    <t>Plan showing resurvey of lots affected by the layout of Earle St.</t>
  </si>
  <si>
    <t>Front to Achushnet Ave</t>
  </si>
  <si>
    <t>50151</t>
  </si>
  <si>
    <t>Profile showing surfae and grade</t>
  </si>
  <si>
    <t>Bowditch to Achushnet Ave.</t>
  </si>
  <si>
    <t>T                                                          ---------A                                 ---------_</t>
  </si>
  <si>
    <t>100                          -------------19                                                        ------------616</t>
  </si>
  <si>
    <t>Tracing of land bounded by Earle Davis, Bowditch &amp; Acushnet Ave.                                                                                                      -----------------------------------------------------------------------------------------------Surface and Grade                                                                                                                                             -----------------------------------------------------------------------------------------------Same</t>
  </si>
  <si>
    <t>A                          ---------_                    ---------_</t>
  </si>
  <si>
    <t>19                               -------------616                                             ------------50069</t>
  </si>
  <si>
    <t>Profile of Surface                                                                                                                                                                                           -----------------------------------------------------------------------------------------------Showing surface and grade established                                                                                                                                                                                                     -----------------------------------------------------------------------------------------------Showing steps and new grade</t>
  </si>
  <si>
    <t>S.S.,W. of Church St.</t>
  </si>
  <si>
    <t>(Former Nabisco Bldg., Plot 102,Lot 111) Fie Drawer "Leases,Easements,&amp;Licences" in Drafting Room</t>
  </si>
  <si>
    <t>Engine House</t>
  </si>
  <si>
    <t>669</t>
  </si>
  <si>
    <t>Sec. on line a. b. south comice</t>
  </si>
  <si>
    <t>Dawson St.</t>
  </si>
  <si>
    <t>River Rd. to Acushnet Ave.</t>
  </si>
  <si>
    <t>11</t>
  </si>
  <si>
    <t>St. Construction W.P.A.</t>
  </si>
  <si>
    <t>From Acushnet Ave. to Felton St.</t>
  </si>
  <si>
    <t>4072</t>
  </si>
  <si>
    <t>Profile and layout</t>
  </si>
  <si>
    <t>Acushnet Ave. to Somerset</t>
  </si>
  <si>
    <t>Felton to Ashley Blv.</t>
  </si>
  <si>
    <t>4140</t>
  </si>
  <si>
    <t>Dawsons Brewery</t>
  </si>
  <si>
    <t>294</t>
  </si>
  <si>
    <t>Plan of propsed side-track</t>
  </si>
  <si>
    <t>Day's Inn Addition</t>
  </si>
  <si>
    <t>7</t>
  </si>
  <si>
    <t>Deane St.</t>
  </si>
  <si>
    <t>Acushnet Ave. to Purchase</t>
  </si>
  <si>
    <t>N. Walk W. of Acushnet Ave.</t>
  </si>
  <si>
    <t>Bowditch St. W.ly</t>
  </si>
  <si>
    <t>Profile showing curb and Gutter</t>
  </si>
  <si>
    <t>Acushet Ave. to Quansett St.</t>
  </si>
  <si>
    <t>Brook to Purchase</t>
  </si>
  <si>
    <t>B                                                                    ---------B</t>
  </si>
  <si>
    <t>276                                                 -------------275</t>
  </si>
  <si>
    <t>Profile of grade                                                                                                                                                                                                            -----------------------------------------------------------------------------------------------Same</t>
  </si>
  <si>
    <t>Quansett to purchase</t>
  </si>
  <si>
    <t>B                           ---------_</t>
  </si>
  <si>
    <t>437                    -------------6038</t>
  </si>
  <si>
    <t>Details of Fence in front of R.R.  Right of way                                                                                                                                  -----------------------------------------------------------------------------------------------Plan showing traffic markings</t>
  </si>
  <si>
    <t>Purchase to Myrtle</t>
  </si>
  <si>
    <t>520</t>
  </si>
  <si>
    <t>Proposed Extension</t>
  </si>
  <si>
    <t>Deer Island</t>
  </si>
  <si>
    <t>521</t>
  </si>
  <si>
    <t>Construction</t>
  </si>
  <si>
    <t>Dennis St.</t>
  </si>
  <si>
    <t>Cleveland to Brook Ave.</t>
  </si>
  <si>
    <t>A                                                             ---------A</t>
  </si>
  <si>
    <t>132                                -------------201</t>
  </si>
  <si>
    <t>Profile of surface and grade                                                                                                                                                                 -----------------------------------------------------------------------------------------------Street construction</t>
  </si>
  <si>
    <t>E.&amp;W. of Cleaveland St.</t>
  </si>
  <si>
    <t>6046</t>
  </si>
  <si>
    <t>Cut up of Wing &amp; Hussey land by A.B. Drake</t>
  </si>
  <si>
    <t>Dennison Bros.</t>
  </si>
  <si>
    <t>Wharf</t>
  </si>
  <si>
    <t xml:space="preserve">                                      ---------_                                  --------C</t>
  </si>
  <si>
    <t>5001                      ------------414                                            ------------1212</t>
  </si>
  <si>
    <t>Nov. - 1908                                                                                      ---------------------------_                                                                  ---------------------------1908</t>
  </si>
  <si>
    <t>Plan showing location of proposed dredging                                                                                      -----------------------------------------------------------------------------------------------Plan of Wharf                                                                                                                                                                    -----------------------------------------------------------------------------------------------Plan of Tracks for Garfield &amp;Proctor Coal Co.</t>
  </si>
  <si>
    <t>Department of Public Works</t>
  </si>
  <si>
    <t>Waste Water Division</t>
  </si>
  <si>
    <t>Dec. - 1987</t>
  </si>
  <si>
    <t>Existing WWTP Modifications- Record of Drawings - Location plan</t>
  </si>
  <si>
    <t>Desk Case</t>
  </si>
  <si>
    <t>237</t>
  </si>
  <si>
    <t>Tracing plan of desk Case</t>
  </si>
  <si>
    <t>Devoll Farms Estates</t>
  </si>
  <si>
    <t>26</t>
  </si>
  <si>
    <t>Dewey St.</t>
  </si>
  <si>
    <t>St. Construction E.R.A.</t>
  </si>
  <si>
    <t>23</t>
  </si>
  <si>
    <t>Profile Ashley Blv. - Wildwood Rd.</t>
  </si>
  <si>
    <t>Dewolf St.</t>
  </si>
  <si>
    <t>168</t>
  </si>
  <si>
    <t>Plan-Blueprint showing proposed sewer in wilson St.</t>
  </si>
  <si>
    <t xml:space="preserve">Mt. Vernon to Potter </t>
  </si>
  <si>
    <t>Potter to Topham</t>
  </si>
  <si>
    <t>Topham to Sutton</t>
  </si>
  <si>
    <t>Henery M. Dexter Est.</t>
  </si>
  <si>
    <t>112</t>
  </si>
  <si>
    <t>Tracing copy of St. M. Dexter Est. the property of T. Franklin Gay</t>
  </si>
  <si>
    <t>Davis St. to N. of Earle St.</t>
  </si>
  <si>
    <t>4328</t>
  </si>
  <si>
    <t>Plan Brown paper plan belonging to Willard Nye showing Extension of Diman St.</t>
  </si>
  <si>
    <t>Diman St.</t>
  </si>
  <si>
    <t>5001                             ------------4835                                    ------------4840                                               -------------4550                                             -----------182</t>
  </si>
  <si>
    <t xml:space="preserve">_                                     ---------_                                 ---------_                                     ---------_                        ---------A                      </t>
  </si>
  <si>
    <t>Plan -tracing showing proposed school site                                                                                                                                         -----------------------------------------------------------------------------------------------Plan of school lot showing contours                                                                                                                                               -----------------------------------------------------------------------------------------------Description &amp; grade-School house lot                                                                                                                          -----------------------------------------------------------------------------------------------Tracing-showing land taken for school pruposes                                                                                                                       -----------------------------------------------------------------------------------------------Profiles showing surface on N. +S. lines of lot for School</t>
  </si>
  <si>
    <t>Belleville Rd. to Nash Rd.</t>
  </si>
  <si>
    <t>50239</t>
  </si>
  <si>
    <t xml:space="preserve">Nash Rd. to Whitman </t>
  </si>
  <si>
    <t>50323</t>
  </si>
  <si>
    <t>Whitman to Eugenia</t>
  </si>
  <si>
    <t>Dimensions</t>
  </si>
  <si>
    <t>4964                               ------------4965</t>
  </si>
  <si>
    <t>Sports- Field &amp; court                                                                                                                          -----------------------------------------------------------------------------------------------Basket ball Court</t>
  </si>
  <si>
    <t>Division St.</t>
  </si>
  <si>
    <t xml:space="preserve">T </t>
  </si>
  <si>
    <t>182/618</t>
  </si>
  <si>
    <t>12/23/1896</t>
  </si>
  <si>
    <t>Plan made for city Solicitor</t>
  </si>
  <si>
    <t>At S.W. Cor. Second St.</t>
  </si>
  <si>
    <t>4881</t>
  </si>
  <si>
    <t>Plan-tracing showing location of houses on Division St. W. of Second St.</t>
  </si>
  <si>
    <t>918                        ------------1044                           ------------227</t>
  </si>
  <si>
    <t>Plan of school house                                                                                                                          -----------------------------------------------------------------------------------------------Tracing of school and lot with areas                                                                                                                                        -----------------------------------------------------------------------------------------------Plan showing location of School</t>
  </si>
  <si>
    <t>Acushnet Ave. and County</t>
  </si>
  <si>
    <t>J.B. Tripp Property</t>
  </si>
  <si>
    <t>992</t>
  </si>
  <si>
    <t>Orchard to Bolton Rd.</t>
  </si>
  <si>
    <t>Dock St.</t>
  </si>
  <si>
    <t>Union St. to N.B. &amp; F. Bridge</t>
  </si>
  <si>
    <t>4114</t>
  </si>
  <si>
    <t>40' Wide</t>
  </si>
  <si>
    <t>Docks</t>
  </si>
  <si>
    <t>See General term "water Front" and also undr name if Wharf or St. at Head of Dock</t>
  </si>
  <si>
    <t>Douglass St</t>
  </si>
  <si>
    <t>135</t>
  </si>
  <si>
    <t>Dover St.</t>
  </si>
  <si>
    <t>50119                     -------------509                               -------------811                                      -------------82</t>
  </si>
  <si>
    <t xml:space="preserve">Showing surface and grade as established                                                                                                                               -----------------------------------------------------------------------------------------------Showing surface, steps &amp; grade established                                                                                                           -----------------------------------------------------------------------------------------------Plan and profile of layout                                                                                                                                                              -----------------------------------------------------------------------------------------------Tracing of profile </t>
  </si>
  <si>
    <t>534</t>
  </si>
  <si>
    <t>Grade fixed for building on N.W. Cor. Second &amp; Dover Sts. For Southern Mass. Tel. Co.</t>
  </si>
  <si>
    <t>Mt. Pleasant west</t>
  </si>
  <si>
    <t>Downtown</t>
  </si>
  <si>
    <t>522</t>
  </si>
  <si>
    <t>Layout of Cemmercial St. and Souroundings</t>
  </si>
  <si>
    <t>Downtown Mall</t>
  </si>
  <si>
    <t>Purchase St. from Spring St. N.ly to Elm St.</t>
  </si>
  <si>
    <t>107</t>
  </si>
  <si>
    <t>Additional Parking Spaces from 24 to 51</t>
  </si>
  <si>
    <t>Doyle Sq.</t>
  </si>
  <si>
    <t>Allen and Dartmouth Sts.</t>
  </si>
  <si>
    <t>5105                  -----------5875</t>
  </si>
  <si>
    <t>Plan of Sq.                                                                                                                                                                                                                     -----------------------------------------------------------------------------------------------Plan of intersection</t>
  </si>
  <si>
    <t>D.P.W.</t>
  </si>
  <si>
    <t>Garage Expansion</t>
  </si>
  <si>
    <t>Floor plan scale 1/4"=1'</t>
  </si>
  <si>
    <t>Draft Registration</t>
  </si>
  <si>
    <t>Tracing showing arrangement of Registration station</t>
  </si>
  <si>
    <t>Drafting Table</t>
  </si>
  <si>
    <t xml:space="preserve">                             ---------T</t>
  </si>
  <si>
    <t>4661                                                    ------------594</t>
  </si>
  <si>
    <t>Plan-tracing showing fdrafting table and frame                                                                        -----------------------------------------------------------------------------------------------Glass top-Flourescent Lights</t>
  </si>
  <si>
    <t>Drainage Area</t>
  </si>
  <si>
    <t>City of N.B.</t>
  </si>
  <si>
    <t>953                             -------------957                                  -------------4671                       -------------286</t>
  </si>
  <si>
    <t>Plan                                                                                                                                                                                              -----------------------------------------------------------------------------------------------Plan                                                                                                                                                                                                                        -----------------------------------------------------------------------------------------------Table                                                                                                                                                                           -----------------------------------------------------------------------------------------------Plan showing drainage area of Merrimac St. Sewer</t>
  </si>
  <si>
    <t xml:space="preserve">Drainage </t>
  </si>
  <si>
    <t>Drainage</t>
  </si>
  <si>
    <t>Drainage ditch</t>
  </si>
  <si>
    <t>Morton Ave. and Leroy St.</t>
  </si>
  <si>
    <t>557</t>
  </si>
  <si>
    <t>Empty into sassaquin Pond Plan and Levels</t>
  </si>
  <si>
    <t>338</t>
  </si>
  <si>
    <t>Tracing showing sewer systemnorth of Coffin Ave. and Davis St. in connection with Deference for Relief of surface water caused by overflow of Brook N. of Nash Rd.</t>
  </si>
  <si>
    <t>Rte. 140</t>
  </si>
  <si>
    <t>581</t>
  </si>
  <si>
    <t>Prop. Ditch for Button wood Brook Plan and Profile</t>
  </si>
  <si>
    <t>Dredging</t>
  </si>
  <si>
    <t>90</t>
  </si>
  <si>
    <t>See under general term "Water Front" and name of Dock                                                                                          Table dredging done</t>
  </si>
  <si>
    <t>302                                   ------------90</t>
  </si>
  <si>
    <t>Showing proposed dredging betweenold &amp; new channels N. of Bridge                                                                                                                         -----------------------------------------------------------------------------------------------Tracing of the amount required</t>
  </si>
  <si>
    <t>Drive-In</t>
  </si>
  <si>
    <t>556</t>
  </si>
  <si>
    <t>Removed in the 1990's</t>
  </si>
  <si>
    <t>Municipal Bldg.</t>
  </si>
  <si>
    <t>Dudley St.</t>
  </si>
  <si>
    <t>Middle Point Rd. to W. French Ave.</t>
  </si>
  <si>
    <t>50038</t>
  </si>
  <si>
    <t>Surface, and Grade Established</t>
  </si>
  <si>
    <t>John Duff</t>
  </si>
  <si>
    <t>D              ---------B</t>
  </si>
  <si>
    <t>33                       -------------48</t>
  </si>
  <si>
    <t>Plan-blueprint showing property and proposed wharf of John Duff                                                                                   -----------------------------------------------------------------------------------------------Fish Is. Plan of proposed wharf on his Property</t>
  </si>
  <si>
    <t>4443</t>
  </si>
  <si>
    <t>Front St. William to Elm</t>
  </si>
  <si>
    <t>Plan showing grades for Stable Yard</t>
  </si>
  <si>
    <t>Dunbar St.</t>
  </si>
  <si>
    <t>Dunbar St. School</t>
  </si>
  <si>
    <t>Dartmouth to 160' E.</t>
  </si>
  <si>
    <t>Plan and profile showing elevation of new school house</t>
  </si>
  <si>
    <t xml:space="preserve">Bolton Rd. to Hemlock </t>
  </si>
  <si>
    <t>617                     -------------34</t>
  </si>
  <si>
    <t>Showing grade &amp; surface                                                                                                                                      -----------------------------------------------------------------------------------------------Showing surface of St.</t>
  </si>
  <si>
    <t>Hemlock to Dartmouth</t>
  </si>
  <si>
    <t>617</t>
  </si>
  <si>
    <t>Profile showing surface and grade established</t>
  </si>
  <si>
    <t>T                           ---------T</t>
  </si>
  <si>
    <t>212                       -------------877</t>
  </si>
  <si>
    <t>Tracing of restraing Wall on E. side of lot                                                                                                        -----------------------------------------------------------------------------------------------Detail of Retaining wall on E. side of Lot</t>
  </si>
  <si>
    <t>Duncan St.</t>
  </si>
  <si>
    <t>Kearsarge St. to Acushnet Ave.</t>
  </si>
  <si>
    <t>3889                           ------------3888</t>
  </si>
  <si>
    <t>Plan and profile and grade of layout                                                                                                                                    -----------------------------------------------------------------------------------------------Plan and profile of Brook</t>
  </si>
  <si>
    <t>Durfee Ct.</t>
  </si>
  <si>
    <t xml:space="preserve">                             ---------_                                   ---------_                                                ---------T                                                                ---------_</t>
  </si>
  <si>
    <t>721                                   -------------828                     -------------847                                  ------------164                        ------------50229</t>
  </si>
  <si>
    <t>Plan and profile of layout                                                                                                                 -----------------------------------------------------------------------------------------------Plan and profile of layout                                                                                                                                                            -----------------------------------------------------------------------------------------------Profile                                                                                                                                                                 -----------------------------------------------------------------------------------------------Plan and profile of Layout                                                                                                                                     -----------------------------------------------------------------------------------------------Profile and grade</t>
  </si>
  <si>
    <t>Durfee St.</t>
  </si>
  <si>
    <t xml:space="preserve">Summer to Mt. Pleasant </t>
  </si>
  <si>
    <t>1829</t>
  </si>
  <si>
    <t>Plan of drain to Car house and house N.W. co. Ashland</t>
  </si>
  <si>
    <t xml:space="preserve">Cottage &amp; Mt. pleasant to Summer                 </t>
  </si>
  <si>
    <t>408</t>
  </si>
  <si>
    <t>Plan-tracing to accompany apetition of Union St. Ry. For an Extention of Track in Durfee St.</t>
  </si>
  <si>
    <t>Cottage &amp; Mt. pleasant to Vine</t>
  </si>
  <si>
    <t>1024</t>
  </si>
  <si>
    <t>Plan Location of Hole in N. Side of Bldg. S.W. cor. Of Cottage See Photograph</t>
  </si>
  <si>
    <t>Cottage to Shawmut Ave.</t>
  </si>
  <si>
    <t>185</t>
  </si>
  <si>
    <t>Profile, shwing curb &amp; rails, &amp; Grade for Paving</t>
  </si>
  <si>
    <t>Vine to Shawmut Ave.</t>
  </si>
  <si>
    <t>Surface and grade est. from Vine St. to Shawmut Ave.</t>
  </si>
  <si>
    <t>Vine to Cedar</t>
  </si>
  <si>
    <t>Surface and grade established                                                                                                                                        -----------------------------------------------------------------------------------------------Showing surface and grade</t>
  </si>
  <si>
    <t>Cedar to Highland</t>
  </si>
  <si>
    <t>8                                 -------------640</t>
  </si>
  <si>
    <t>Highland to Wilson</t>
  </si>
  <si>
    <t>Wilson to Bullock</t>
  </si>
  <si>
    <t>Bullock to Shawmut Ave.</t>
  </si>
  <si>
    <t>A                  ---------_                                                                                ---------_</t>
  </si>
  <si>
    <t>8                                 -------------640                                                                                                          -------------1635</t>
  </si>
  <si>
    <t>Surface and grade established                                                                                                                                        -----------------------------------------------------------------------------------------------Showing surface and grade                                                                                                                                                            -----------------------------------------------------------------------------------------------Plan of levels</t>
  </si>
  <si>
    <t>at N.E. Cor. Shawmut Ave.</t>
  </si>
  <si>
    <t>50294</t>
  </si>
  <si>
    <t>Profile showing curb and gutter</t>
  </si>
  <si>
    <t>W. of Shawmut Ave.</t>
  </si>
  <si>
    <t>3423</t>
  </si>
  <si>
    <t>Plan showing land on N.S. Durfee St. instead for schol house Site</t>
  </si>
  <si>
    <t>Shawmut Ave. to Oakland</t>
  </si>
  <si>
    <t>4531</t>
  </si>
  <si>
    <t>Plan-Tracing showing suggested layout of Sts. Furnished at Request of Anna F. Cook</t>
  </si>
  <si>
    <t>Shawmut Ave. to Rockdale Ave.</t>
  </si>
  <si>
    <t>62</t>
  </si>
  <si>
    <t>Profile of Surface and grade</t>
  </si>
  <si>
    <t>Liberty St. to Rockdale</t>
  </si>
  <si>
    <t>200</t>
  </si>
  <si>
    <t>Pland showingalteration to St. Line</t>
  </si>
  <si>
    <t>Liberty St. to Hathaway Blv.</t>
  </si>
  <si>
    <t>633</t>
  </si>
  <si>
    <t>Showing bounds set</t>
  </si>
  <si>
    <t>649</t>
  </si>
  <si>
    <t>Plan showing land taking for new Highschool</t>
  </si>
  <si>
    <t>Shawmut Ave, to Brook</t>
  </si>
  <si>
    <t xml:space="preserve">                 ---------Cogg.</t>
  </si>
  <si>
    <t>Profile of surface and grade                                                                                                                                                    -----------------------------------------------------------------------------------------------Sewer</t>
  </si>
  <si>
    <t>50249                                   -------------99</t>
  </si>
  <si>
    <t>the Brook to Rockdale Ave.</t>
  </si>
  <si>
    <t>50410</t>
  </si>
  <si>
    <t>N.W. Cor. Durfee St. &amp; Hathaway Blv.</t>
  </si>
  <si>
    <t>631</t>
  </si>
  <si>
    <t>Sepia of plan submitted to land court showing taken at N.W. Cor.</t>
  </si>
  <si>
    <t>Dutton St.</t>
  </si>
  <si>
    <t>Acushent Ave. to Bowditch</t>
  </si>
  <si>
    <t>50090</t>
  </si>
  <si>
    <t>Bowditch St. to Wildwood Rd.</t>
  </si>
  <si>
    <t>4089</t>
  </si>
  <si>
    <t>Earle St.</t>
  </si>
  <si>
    <t>370</t>
  </si>
  <si>
    <t>Sewer separation</t>
  </si>
  <si>
    <t>Acushnet River to Riverside Ave.</t>
  </si>
  <si>
    <t>806</t>
  </si>
  <si>
    <t>Belleville Ave. to Madeira Ave.</t>
  </si>
  <si>
    <t>6759</t>
  </si>
  <si>
    <t>Plan and profile and grade of layout (see plan 3758 for acceptance)</t>
  </si>
  <si>
    <t>5001                                 -------------4835                    -------------4840                                             -------------4550</t>
  </si>
  <si>
    <t>Plan-tracing showing proposed school site                                                                        -----------------------------------------------------------------------------------------------Plan of School lot showing contours                                                                                                                                   -----------------------------------------------------------------------------------------------Description &amp; Grade-School House lot                                                                                    -----------------------------------------------------------------------------------------------Tracing-showing land taken for school pruposes</t>
  </si>
  <si>
    <t>50308</t>
  </si>
  <si>
    <t>Profile showing surface and Grade</t>
  </si>
  <si>
    <t>3759                        -------------4605</t>
  </si>
  <si>
    <t>plan,profile and grade of layout                                                                                                                                        -----------------------------------------------------------------------------------------------Plan showing resurvey of lots affected by layout of Earle St</t>
  </si>
  <si>
    <t>Bowditch to Acushnet Ave.</t>
  </si>
  <si>
    <t>T                        ---------_</t>
  </si>
  <si>
    <t>100                                 -------------_</t>
  </si>
  <si>
    <t>Brook to Church</t>
  </si>
  <si>
    <t>64</t>
  </si>
  <si>
    <t>N.Y.N.H. &amp; H.R.R. to church St.</t>
  </si>
  <si>
    <t>50330</t>
  </si>
  <si>
    <t>Easement</t>
  </si>
  <si>
    <t>From Beacon St. to Purchase St.</t>
  </si>
  <si>
    <t>N</t>
  </si>
  <si>
    <t>20' Wide for Drainage pruposes throught private land</t>
  </si>
  <si>
    <t>showing portion discontinued to Acushnet river Metes and bounds filed in Blackmer St. Folder</t>
  </si>
  <si>
    <t>Off Braley Rd and Duchaine Blvd.</t>
  </si>
  <si>
    <t>692</t>
  </si>
  <si>
    <t>Plan (20&amp;50' Wide for utility purposes)</t>
  </si>
  <si>
    <t>Bryant Ln. From Shady Ln. to Rte 140</t>
  </si>
  <si>
    <t>1026/1970</t>
  </si>
  <si>
    <t>Carnal St. From Oriole St. to Swallow St.</t>
  </si>
  <si>
    <t>6887B</t>
  </si>
  <si>
    <t>Plan (30' Wide for utility Purposes)</t>
  </si>
  <si>
    <t>Caroline St. W.S., No. of Parker St. for Drainage Through land of</t>
  </si>
  <si>
    <t>(not accepted) Plan in "Misc. plan" Drawer in Drafting Room See also Folder in Easement drawer in fileing Cabinet in drafting Room</t>
  </si>
  <si>
    <t xml:space="preserve">Cedar Grove St. from county St. to purchase st. </t>
  </si>
  <si>
    <t xml:space="preserve">plan (utility Easement- 40' wide) </t>
  </si>
  <si>
    <t>6958E</t>
  </si>
  <si>
    <t>Church St. W.S., Between Tocoma &amp; Bel'air Sts. Also in land belonging to Sarkes,Cleary, and Goldberg</t>
  </si>
  <si>
    <t>(see church st. folder in Accepted Streets file)</t>
  </si>
  <si>
    <t>beginning at church St. and Phillips Rd, N. on Phillips Rd.</t>
  </si>
  <si>
    <t>4291</t>
  </si>
  <si>
    <t>6 Drainage Easements</t>
  </si>
  <si>
    <t>7254</t>
  </si>
  <si>
    <t>in Polaroid property abutting Duchaine Blv. 470' (Pump Sta. E.ly to Duchaine Blv.)</t>
  </si>
  <si>
    <t>off Duchaine Blv.</t>
  </si>
  <si>
    <t>1._Utility Easement 30' Wide from Blv. Westly to R.R.                                                                                                                            2._ Drainage Easement 100'wide from sam as above                                                                                                                                                   3._Utility Easement 30'Wide from Blv. E.ly to Braley Rd.</t>
  </si>
  <si>
    <t>Dushaine Blv.</t>
  </si>
  <si>
    <t>672</t>
  </si>
  <si>
    <t>10'&amp;20' Wide from Wilson St. to Pitman &amp; from Easton St. to Rte. 140</t>
  </si>
  <si>
    <t>off Easton St. from Easton St. .ly to Rte. 140</t>
  </si>
  <si>
    <t>This easement was never used (10'wide) Sepia</t>
  </si>
  <si>
    <t xml:space="preserve">Between Eighth St. &amp; Park place over land at P.52/L.(s) 266+360                                                                                                                                                                                                                                                                           </t>
  </si>
  <si>
    <t>20' Wide easements-for utility pruposes (water main installation) Granted to the city of N.B. over parcel plat 52/L(s) 266+360 of land belonging to citizen credit union</t>
  </si>
  <si>
    <t>7298</t>
  </si>
  <si>
    <t>Elm St., N.S. opp. Bethel St.</t>
  </si>
  <si>
    <t>Easement to Commelectric though Elm St. Parking Garage lot to New standard-times Bldg. see folder in Easement drawer in drafting room</t>
  </si>
  <si>
    <t>E. side of Rte. 140 off Pitman St.Elm wood Area</t>
  </si>
  <si>
    <t>6961C</t>
  </si>
  <si>
    <t>Easement for drainage purposes</t>
  </si>
  <si>
    <t>From Cronell St. W.ly to Rte. 140</t>
  </si>
  <si>
    <t>630</t>
  </si>
  <si>
    <t>Easement for storm drain purposes through property of Weber E. &amp; Melania M. Azevedo</t>
  </si>
  <si>
    <t>From Hathaway Blv. N.ly for sewer purposes</t>
  </si>
  <si>
    <t>659</t>
  </si>
  <si>
    <t>Void</t>
  </si>
  <si>
    <t>Hathaway Rd.</t>
  </si>
  <si>
    <t>Hathaway Rd. W. of Rockdale from Hathaway Rd. S.ly to Gardner St. though land of Harry C. Esther J. Hall</t>
  </si>
  <si>
    <t>plan and profile</t>
  </si>
  <si>
    <t>732</t>
  </si>
  <si>
    <t xml:space="preserve">S.S. of Hathaway Rd. across from Golf Course in Richard persons Land </t>
  </si>
  <si>
    <t>Print for drainage purposes</t>
  </si>
  <si>
    <t>6960C</t>
  </si>
  <si>
    <t>Herman St. from Wilbur St. to Pitman St. For Drainage Purposes</t>
  </si>
  <si>
    <t xml:space="preserve">Off Hill Rd. at Briarwood </t>
  </si>
  <si>
    <t>6974B</t>
  </si>
  <si>
    <t>showing 12" R.C.P entering catch basin at S.E. Cor. Popular and Hill Rds.</t>
  </si>
  <si>
    <t>N.E. Cor. Of Hillman St. and Purchase St. for N.B. Gas &amp; Edison Light Co.</t>
  </si>
  <si>
    <t>715</t>
  </si>
  <si>
    <t>Also Regisery of Deeds Book 100 page 49</t>
  </si>
  <si>
    <t>N.S. of Hillman St.at former Vocational School land</t>
  </si>
  <si>
    <t>751</t>
  </si>
  <si>
    <t>(Property belonging to City of N.b)</t>
  </si>
  <si>
    <t>Howard Ave.Vairiable width from River Rs. E.ly 367' ± to Acushnet River</t>
  </si>
  <si>
    <t>6674A                               -------------26</t>
  </si>
  <si>
    <t>see "discontinuance"</t>
  </si>
  <si>
    <t>Howland St. sewer between Mac Aurthur Dr. &amp; j.F.K. Mem. Hwy.</t>
  </si>
  <si>
    <t>P.B104</t>
  </si>
  <si>
    <t>53</t>
  </si>
  <si>
    <t xml:space="preserve">20' Easement </t>
  </si>
  <si>
    <t>Jefferson St. from Myrtle St. to Summer St.</t>
  </si>
  <si>
    <t>637</t>
  </si>
  <si>
    <t>Permetual Easement for 15" sewer pipe (Plan on Sepia Paper)</t>
  </si>
  <si>
    <t>Jefferson St. from Myrtle St. W.ly to Summer St.</t>
  </si>
  <si>
    <t>Aviation Way Area</t>
  </si>
  <si>
    <t>7266</t>
  </si>
  <si>
    <t>8" Sewer line Plan and profile</t>
  </si>
  <si>
    <t>John Vertente Blv. To R.R. and N.ly along R.R.</t>
  </si>
  <si>
    <t>697</t>
  </si>
  <si>
    <t>May. - 1974</t>
  </si>
  <si>
    <t>50' Wide Drainage Easement</t>
  </si>
  <si>
    <t>John Vertente Blv.</t>
  </si>
  <si>
    <t>Plan for N.B. Gar. &amp; Edison Light Co.</t>
  </si>
  <si>
    <t>N.S. Kempton St. on E.S. Rte. 140</t>
  </si>
  <si>
    <t>657</t>
  </si>
  <si>
    <t>For Drainage (Rezendes Electric Radio Co.)</t>
  </si>
  <si>
    <t>Kings Highway on John I Paulding Land</t>
  </si>
  <si>
    <t>14</t>
  </si>
  <si>
    <t>Sepia for Traffic Signal Systems</t>
  </si>
  <si>
    <t>Lemos St. Between Rockdale Ave. &amp; Sunset St</t>
  </si>
  <si>
    <t>723</t>
  </si>
  <si>
    <t>Sepia and plan for utility purposes -25'wide</t>
  </si>
  <si>
    <t>727</t>
  </si>
  <si>
    <t>Utility Easement 25' Wide (Requested by Water Dept.)</t>
  </si>
  <si>
    <t>Lynn St, from Springfield St. to Worcester St.</t>
  </si>
  <si>
    <t>6891C</t>
  </si>
  <si>
    <t>50' Wide utility Easement Sepia and Plan</t>
  </si>
  <si>
    <t>6879C</t>
  </si>
  <si>
    <t>Malborough St. from 160' W. of Bartlett W.ly to Rte. 140</t>
  </si>
  <si>
    <t>50' Wide fpr Utility purposes</t>
  </si>
  <si>
    <t>Monmouth St. from Morris St. W.ly 86.2'</t>
  </si>
  <si>
    <t>6853C</t>
  </si>
  <si>
    <t>45' Wide Utility Easement</t>
  </si>
  <si>
    <t>Morton Ave. from June to Tobey Sts.</t>
  </si>
  <si>
    <t>6888B</t>
  </si>
  <si>
    <t>50' Wide utility Easement</t>
  </si>
  <si>
    <t>Morton Ave. W.S. foot of May St.</t>
  </si>
  <si>
    <t>6886B</t>
  </si>
  <si>
    <t>Plan for Drainage Easement 30'Wide</t>
  </si>
  <si>
    <t>Morton Ave. W.S. foot of Ivers St.</t>
  </si>
  <si>
    <t>6896B</t>
  </si>
  <si>
    <t>20' Widefor utility purposes</t>
  </si>
  <si>
    <t>Morton Ave. W.S. foot of Leroy St.</t>
  </si>
  <si>
    <t>Morris St. from Norwood St. to Stretford St. for utility purposes</t>
  </si>
  <si>
    <t>6959C</t>
  </si>
  <si>
    <t>50' Utility Easement</t>
  </si>
  <si>
    <t>Morris St. from Stratford St. to Eliott St.</t>
  </si>
  <si>
    <t>6852D                                     -------------737</t>
  </si>
  <si>
    <t>50'Wide</t>
  </si>
  <si>
    <t>Rayno St. from Mt. pleasant W.ly 400'</t>
  </si>
  <si>
    <t>6707</t>
  </si>
  <si>
    <t xml:space="preserve">Nash Rd. Between Shawmut Ave and Mt. Pleasant St. </t>
  </si>
  <si>
    <t>660</t>
  </si>
  <si>
    <t>Slope and drainage Easement (Sepia)</t>
  </si>
  <si>
    <t>706</t>
  </si>
  <si>
    <t>North End Sewer Relief County St. N.ly to Lynn St.</t>
  </si>
  <si>
    <t>Sepias 3 sheets</t>
  </si>
  <si>
    <t>Between norwood &amp; Westland Sts.</t>
  </si>
  <si>
    <t>20' Utility Easement</t>
  </si>
  <si>
    <t>757</t>
  </si>
  <si>
    <t>Parker St.</t>
  </si>
  <si>
    <t>6/13/1884</t>
  </si>
  <si>
    <t>Electric Easement Granted to Common Wealth Electic Co. in Dr. Paul F. Walsh Athletic Field, From Parker St. S.ly</t>
  </si>
  <si>
    <t>Pine Grove St. to Pine Grove Cem Near Monmouth St.</t>
  </si>
  <si>
    <t>666</t>
  </si>
  <si>
    <t>Drainage Easement</t>
  </si>
  <si>
    <t>Pinhurst St. in Acushnet between Peckham rd. and May St.</t>
  </si>
  <si>
    <t>6900B</t>
  </si>
  <si>
    <t>Pitman St,</t>
  </si>
  <si>
    <t>Extended 20'x10' for Drainage</t>
  </si>
  <si>
    <t xml:space="preserve">Plainville Rd. N outfall For surface Drain </t>
  </si>
  <si>
    <t>3469</t>
  </si>
  <si>
    <t>Old Plainville Rd.</t>
  </si>
  <si>
    <t>6963C</t>
  </si>
  <si>
    <t>Utility Easement -N.B. Gas &amp; Edison Light Co.</t>
  </si>
  <si>
    <t>695</t>
  </si>
  <si>
    <t>W. of Pleasant St. N. of Kempton also off both sides of North st.</t>
  </si>
  <si>
    <t>716</t>
  </si>
  <si>
    <t>40' Wide utility Easement (Reg. of Deeds book 100 pg. 48)</t>
  </si>
  <si>
    <t>Poor Farm between Freedom Blv. &amp; Rodney French Blv. (E.)</t>
  </si>
  <si>
    <t>656</t>
  </si>
  <si>
    <t>632</t>
  </si>
  <si>
    <t xml:space="preserve">From Potter N.ly to Rte. 140 &amp; 194 interchange </t>
  </si>
  <si>
    <t>Sepia</t>
  </si>
  <si>
    <t>693</t>
  </si>
  <si>
    <t>Rockdale at N.B. Inc also at Tanglewood Dr.</t>
  </si>
  <si>
    <t>Sepia (Metes and bounds filed in Rockdale West Folder)</t>
  </si>
  <si>
    <t>Rockdale West</t>
  </si>
  <si>
    <t>688</t>
  </si>
  <si>
    <t>Sepia (Utility Easement)</t>
  </si>
  <si>
    <t>Rodney French Blv. Between David and Ruth Sts.</t>
  </si>
  <si>
    <t>6995B</t>
  </si>
  <si>
    <t>Easement for Sewer improvements</t>
  </si>
  <si>
    <t>Rodney French Blv. (W.) S. of David St. in Prop. Of Clarks Cove Realty</t>
  </si>
  <si>
    <t>655</t>
  </si>
  <si>
    <t>E.S. of Rotch St. 143.21' N. of Arnold St.</t>
  </si>
  <si>
    <t>717</t>
  </si>
  <si>
    <t>Easement for Driveway Purposes(Reg of deeds book 99 pg. 27)</t>
  </si>
  <si>
    <t>Rowe St. from Hathaway Rd S. to Rte 195</t>
  </si>
  <si>
    <t>1934A</t>
  </si>
  <si>
    <t>Between Samset St. &amp; Phillips Rd.</t>
  </si>
  <si>
    <t>6852C</t>
  </si>
  <si>
    <t>1.5' Wide for sidewalk Purposes</t>
  </si>
  <si>
    <t>Sassaquin Ave. N.S. E of Oriole St.</t>
  </si>
  <si>
    <t>6897B</t>
  </si>
  <si>
    <t>20' Wide for Drainage</t>
  </si>
  <si>
    <t>Sassaquin Ave. S.S. at the foot of Spruce St.</t>
  </si>
  <si>
    <t>6898B</t>
  </si>
  <si>
    <t>Kaplan funiture Co.</t>
  </si>
  <si>
    <t>681</t>
  </si>
  <si>
    <t>Plan showing Easement in City owned land off Sawyer St. E. of Acushnet Ave</t>
  </si>
  <si>
    <t>Parking in Rear of Kaplan's Funiture Store between Sawyer &amp; Beetle Sts.</t>
  </si>
  <si>
    <t>Commelectric at Transfer Station off Shawmut Ave.</t>
  </si>
  <si>
    <t>600</t>
  </si>
  <si>
    <t>Sawmut Ave., W.S. at Landfill</t>
  </si>
  <si>
    <t>Grant of Easement to Com Elec. For power Service to Transfer Sta.                                                                                        Description and plan in Folder in "Leaeses, Easements, and licenses" Drawer in draft room</t>
  </si>
  <si>
    <t xml:space="preserve">From Grove St. S.ly 150.38' </t>
  </si>
  <si>
    <t>6957C</t>
  </si>
  <si>
    <t>Utility Easement 40'Wide</t>
  </si>
  <si>
    <t xml:space="preserve">N.S. of Tarkiln Hill Rd. between R.R. &amp; Worcester St. </t>
  </si>
  <si>
    <t>Feb. - 1976</t>
  </si>
  <si>
    <t>Reg of Deeds Book 98 pg. 22</t>
  </si>
  <si>
    <t>Burger King off Takiln Hill Rd.</t>
  </si>
  <si>
    <t>For utilities</t>
  </si>
  <si>
    <t>Tobey Ln. from Tobey St. to Sassaquin Pond</t>
  </si>
  <si>
    <t>6866C</t>
  </si>
  <si>
    <t>Plan utility Easement 20' Wide</t>
  </si>
  <si>
    <t>Tobey St. E.S. between Cherokee &amp; Pequot Sts.</t>
  </si>
  <si>
    <t>6892C</t>
  </si>
  <si>
    <t>15' Wide for utility</t>
  </si>
  <si>
    <t>Tobey St. W.S. between Cherokee &amp; Pequot Sts.</t>
  </si>
  <si>
    <t>6893B</t>
  </si>
  <si>
    <t xml:space="preserve">35' Wide For utility </t>
  </si>
  <si>
    <t>from Tobey St. W.in pequot St. &amp; in Costa land</t>
  </si>
  <si>
    <t>668</t>
  </si>
  <si>
    <t>For Drainage</t>
  </si>
  <si>
    <t>Townsend St. from Harvard St. E.ly 125.23'</t>
  </si>
  <si>
    <t>1940A</t>
  </si>
  <si>
    <t>Perpetual Easement 25' Wide</t>
  </si>
  <si>
    <t>Uplan St. from Cresent to Thorndike Sts.</t>
  </si>
  <si>
    <t>6890B</t>
  </si>
  <si>
    <t>50' Wide for utlities</t>
  </si>
  <si>
    <t>Between Water St. and Frontage Rd. at the foot of Elm St.</t>
  </si>
  <si>
    <t>718</t>
  </si>
  <si>
    <t>Reg. of deeds Book 100 pg. 71</t>
  </si>
  <si>
    <t>Water St. from Potomska St. S.ly 86.57'</t>
  </si>
  <si>
    <t>6675A</t>
  </si>
  <si>
    <t>This Easement Comprimises Entire Discontinuance as shown (40' Wide for Utilities)</t>
  </si>
  <si>
    <t>At end of Welby Rd.</t>
  </si>
  <si>
    <t>685</t>
  </si>
  <si>
    <t>Sepia of plan-Utility Easement</t>
  </si>
  <si>
    <t>Westgate park Area from Briarwood Dr. S.ly to Beverly St.</t>
  </si>
  <si>
    <t>684</t>
  </si>
  <si>
    <t>20' Wide Utility Easement</t>
  </si>
  <si>
    <t>From Westland to Norwood N. 269'</t>
  </si>
  <si>
    <t>7202</t>
  </si>
  <si>
    <t>Surface and sewer drain plans, profile, grades, Etc.</t>
  </si>
  <si>
    <t>E. Rodney French Blv.</t>
  </si>
  <si>
    <t>352</t>
  </si>
  <si>
    <t>Interceptors and force mains</t>
  </si>
  <si>
    <t>East French Ave.</t>
  </si>
  <si>
    <t>663</t>
  </si>
  <si>
    <t>Plan showing  Subdivision of poor Farm land and corrective Easement</t>
  </si>
  <si>
    <t>Ricketson to N. of Aquidneck</t>
  </si>
  <si>
    <t>6011                           -------------201</t>
  </si>
  <si>
    <t>Tracing of land bounded by Earle Davis, Bowditch &amp; Acushnet Ave.                                                                                        ----------------------------------------------------------------------------------------------- Plan &amp; Profile of layout</t>
  </si>
  <si>
    <t xml:space="preserve">Description of lines                                                                                                                                                                                         -----------------------------------------------------------------------------------------------St. Construction                                                                       </t>
  </si>
  <si>
    <t>Aquidneck to Apponagansett</t>
  </si>
  <si>
    <t>Apponagansett to Butler</t>
  </si>
  <si>
    <t>B                          ---------B</t>
  </si>
  <si>
    <t>132                    ------------57</t>
  </si>
  <si>
    <t>plan-blueprint showing Harbor &amp; land commissions plan of booth Mfg. Co.                                                                                                                                -----------------------------------------------------------------------------------------------Showing plan of cast iron pipe and intake well of booth Mfg. Co.</t>
  </si>
  <si>
    <t>Cove St. to Apponagansett St.</t>
  </si>
  <si>
    <t>184</t>
  </si>
  <si>
    <t>Levels + Cross-Section</t>
  </si>
  <si>
    <t>to Rodney</t>
  </si>
  <si>
    <t>3784</t>
  </si>
  <si>
    <t>Plan of Brook Entering Harbor ar Rodney</t>
  </si>
  <si>
    <t>Rodney to Mott</t>
  </si>
  <si>
    <t>33</t>
  </si>
  <si>
    <t>Plan-blueprint showing property and proposed wharf of john Duff</t>
  </si>
  <si>
    <t>T             --------_</t>
  </si>
  <si>
    <t>440                                            -------------4444</t>
  </si>
  <si>
    <t>Plan-tracing showing part of Ashley farm made from Assessment plans                                                          -----------------------------------------------------------------------------------------------                                                                                   S.W.C David St. sundings taken in front of Holmes Mill</t>
  </si>
  <si>
    <t>Mott St. to David St.</t>
  </si>
  <si>
    <t xml:space="preserve">                        ---------D                             ---------_</t>
  </si>
  <si>
    <t>4595                                 ------------501                                                 ------------5001</t>
  </si>
  <si>
    <t xml:space="preserve">Plan-tracing shwing location of intake well and pipe of holmes Mfg. Co. and their Bulk head                                                                                                                                               -----------------------------------------------------------------------------------------------Same                                                                                                                                                                        -----------------------------------------------------------------------------------------------Line established by A.B. Drake </t>
  </si>
  <si>
    <t>Ruth St. to Abbott St.</t>
  </si>
  <si>
    <t>205</t>
  </si>
  <si>
    <t>Tracing of land bounded by Ruth St. Abbott St. and E. French Ave.</t>
  </si>
  <si>
    <t xml:space="preserve">                    ---------A                                           ---------_           </t>
  </si>
  <si>
    <t>U.S. Gov. land to Poor Farm Lane</t>
  </si>
  <si>
    <t>4508                                  -------------201                           -------------4581</t>
  </si>
  <si>
    <t xml:space="preserve">                                                                  ---------------------------1923                                                                                                                                                       ---------------------------_</t>
  </si>
  <si>
    <t>Plan and Specifications for Relocation of public Bath houses on Clarks Point                                                            -----------------------------------------------------------------------------------------------St. construction                                                                                                                                               -----------------------------------------------------------------------------------------------plan of beach at bath houses</t>
  </si>
  <si>
    <t>268</t>
  </si>
  <si>
    <t>Tracing of contours of beach E. of E. French Ave. + S. of Ashley's Wharf</t>
  </si>
  <si>
    <t>to Ashley's Ln.</t>
  </si>
  <si>
    <t>561</t>
  </si>
  <si>
    <t>Ruth Ave. to Beacon Ave.</t>
  </si>
  <si>
    <t>Beacon Ave. to Columbia Ave.</t>
  </si>
  <si>
    <t>Columbia Ave. to Cove St.</t>
  </si>
  <si>
    <t xml:space="preserve">14 </t>
  </si>
  <si>
    <t>Easton St.</t>
  </si>
  <si>
    <t>Easton St. W.ly to Rte 140</t>
  </si>
  <si>
    <t>729</t>
  </si>
  <si>
    <t>Print of plan</t>
  </si>
  <si>
    <t>S. of Townsend St.</t>
  </si>
  <si>
    <t>10' wide Drainage Easement</t>
  </si>
  <si>
    <t>Eddy St.</t>
  </si>
  <si>
    <t>Edgewood st</t>
  </si>
  <si>
    <t>102</t>
  </si>
  <si>
    <t>Profile of town line Homestead to Town bound in Peckham Orchard</t>
  </si>
  <si>
    <t>Plan showing land sold by city                                                                                                              -----------------------------------------------------------------------------------------------Showing land sold by city</t>
  </si>
  <si>
    <t>Westminster to Lambeth</t>
  </si>
  <si>
    <t>4777/                                      4033</t>
  </si>
  <si>
    <t>Plan &amp; profile of layout</t>
  </si>
  <si>
    <t>(and Edgeline) Congress to Worthington</t>
  </si>
  <si>
    <t>Profile showing surface &amp; Grade Worthington to Westminster                                                                                                                             -----------------------------------------------------------------------------------------------Showin surface &amp; Grade Lambeth to Congress                                                                           -----------------------------------------------------------------------------------------------Profile showing surface &amp; grade</t>
  </si>
  <si>
    <t>(And edgeline) Dana to Swampscott</t>
  </si>
  <si>
    <t>Plan showing land sold by City Lambeth to Dana                                                                                                   -----------------------------------------------------------------------------------------------Plan showing land sold by city</t>
  </si>
  <si>
    <t>4033/                                                                4777</t>
  </si>
  <si>
    <t>Edgeline St.</t>
  </si>
  <si>
    <t>Edna St.</t>
  </si>
  <si>
    <t>Wood St to Brooklawn Park</t>
  </si>
  <si>
    <t>50071</t>
  </si>
  <si>
    <t>profile of grade and surface</t>
  </si>
  <si>
    <t>Edward St.</t>
  </si>
  <si>
    <t>Dartmouth St. to Field St.</t>
  </si>
  <si>
    <t>50166</t>
  </si>
  <si>
    <t>Eighth St.</t>
  </si>
  <si>
    <t>Spring- Union</t>
  </si>
  <si>
    <t>Buzzards Bay</t>
  </si>
  <si>
    <t>743</t>
  </si>
  <si>
    <t xml:space="preserve">Showing location of proposed outlet </t>
  </si>
  <si>
    <t>Electric conduit</t>
  </si>
  <si>
    <t>Electric Conduit</t>
  </si>
  <si>
    <t>737</t>
  </si>
  <si>
    <t>Plan showing location of Electric Conduit</t>
  </si>
  <si>
    <t>Common Wealth Elec. Co.</t>
  </si>
  <si>
    <t>59</t>
  </si>
  <si>
    <t>Key Map 114 KV Cable project</t>
  </si>
  <si>
    <t>Electric Light Pole</t>
  </si>
  <si>
    <t>339</t>
  </si>
  <si>
    <t>Plan of Iron pole with Bracket</t>
  </si>
  <si>
    <t>Electric Lights</t>
  </si>
  <si>
    <t>Plan showing location of electric &amp; Gasoline Lamps</t>
  </si>
  <si>
    <t>Electric Light Co. Conduits</t>
  </si>
  <si>
    <t>328</t>
  </si>
  <si>
    <t>in Various Sts.</t>
  </si>
  <si>
    <t>Tracing Showing location of conduis of the Electric Light Co. Bell &amp; Automatic Tel. Co.</t>
  </si>
  <si>
    <t>Electric Wiring</t>
  </si>
  <si>
    <t>4912</t>
  </si>
  <si>
    <t>Plan showin grounding system</t>
  </si>
  <si>
    <t>Elliot St.</t>
  </si>
  <si>
    <t>Eddy St. to Acushnet Ave.</t>
  </si>
  <si>
    <t>A                      --------A</t>
  </si>
  <si>
    <t>132                             -------------7</t>
  </si>
  <si>
    <t>Showing surface &amp; Grade                                                                                                                                                                                 -----------------------------------------------------------------------------------------------Profile</t>
  </si>
  <si>
    <t>Elizabeth St.</t>
  </si>
  <si>
    <t>West to Brigham</t>
  </si>
  <si>
    <t>124</t>
  </si>
  <si>
    <t>Ellen St.</t>
  </si>
  <si>
    <t>50065</t>
  </si>
  <si>
    <t>Brock Ave. to Freeman St.</t>
  </si>
  <si>
    <t>Elm St.</t>
  </si>
  <si>
    <t>Hazard Wharf</t>
  </si>
  <si>
    <t>406</t>
  </si>
  <si>
    <t>Plan of soundings taken after dredging both sides of dock</t>
  </si>
  <si>
    <t>Font to Water</t>
  </si>
  <si>
    <t>159                                 -------------271</t>
  </si>
  <si>
    <t>Profile                                                                                                                                                                                   -----------------------------------------------------------------------------------------------Plan and profile of layout</t>
  </si>
  <si>
    <t xml:space="preserve">Front to Ash </t>
  </si>
  <si>
    <t>Renumbering of Elm St., with new and old numbers</t>
  </si>
  <si>
    <t>Water to Acushnet Ave.</t>
  </si>
  <si>
    <t>188</t>
  </si>
  <si>
    <t xml:space="preserve">                           ---------_                           ---------A</t>
  </si>
  <si>
    <t>50138                                                    -------------50178                                      ------------188</t>
  </si>
  <si>
    <t>Profile showing surface, curb, steps etc.                                                                                                                                      -----------------------------------------------------------------------------------------------Showing curbs on both sides                                                                                                                        -----------------------------------------------------------------------------------------------St. construction</t>
  </si>
  <si>
    <t>in front of 38 Elm St.</t>
  </si>
  <si>
    <t>745</t>
  </si>
  <si>
    <t xml:space="preserve"> Proposed Lowering grade (Sidewalk)</t>
  </si>
  <si>
    <t>Purchase to Pleasant</t>
  </si>
  <si>
    <t>Plan showing location of fire aparatus at sherman's stable fire                                                                         -----------------------------------------------------------------------------------------------Profile, showing curb grades, etc.                                                                                                                       -----------------------------------------------------------------------------------------------N.E.C. Purchase St.- Plan of lot owned by Parker House Corporation</t>
  </si>
  <si>
    <t xml:space="preserve">                             ---------A                              ---------_</t>
  </si>
  <si>
    <t>5001                                               -------------186                                   ------------4834</t>
  </si>
  <si>
    <t>4051</t>
  </si>
  <si>
    <t xml:space="preserve">Land in block bounded y Purchase, Elm, Pleasant and Mechanics Ln. </t>
  </si>
  <si>
    <t>Purchase St. to Pleasant St.</t>
  </si>
  <si>
    <t>4570</t>
  </si>
  <si>
    <t>Plan showingowners &amp; areas of land in Sq. bounded byElm, Middle, Purchase &amp; Pleasant Sts.</t>
  </si>
  <si>
    <t>Pleasant to Sixth</t>
  </si>
  <si>
    <t xml:space="preserve">                 --------_                                  ---------T</t>
  </si>
  <si>
    <t>4730                             ------------4692                          ------------456</t>
  </si>
  <si>
    <t>Plan cross section of lot bounded by Mechanics Ln. Pleasant, Elm &amp; Sixth Sts.                                                       -----------------------------------------------------------------------------------------------Tracing of Above- showing cut and fill                                                                                                                            -----------------------------------------------------------------------------------------------Tracing of municipal and United States property</t>
  </si>
  <si>
    <t>4621                          -------------4629</t>
  </si>
  <si>
    <t>Plan showing Grades on Square William, Sixth, Elm, and Pleasant                                                                                                   -----------------------------------------------------------------------------------------------Plan showing Bldgs. &amp; deed figures of above square</t>
  </si>
  <si>
    <t>Pleasant to Sixth St.</t>
  </si>
  <si>
    <t>4571                                       -------------4572</t>
  </si>
  <si>
    <t>Plan showing owners &amp; areas of land in Sq. bounded by Elm Middle, pleasant, &amp; Sixth Sts.                                                                                                                                                                                        -----------------------------------------------------------------------------------------------Same of next block south</t>
  </si>
  <si>
    <t>4865                                         -------------4880                                            -------------4512                                                          ------------4905</t>
  </si>
  <si>
    <t>Plan-tracing showing location of Past Office                                                                                                                                                                             -----------------------------------------------------------------------------------------------Tracing showing trees around Post office                                                                                                                                                                            -----------------------------------------------------------------------------------------------Plan-tracing showing proposed widening of sixth St. &amp; Post ofc. Site                                                    -----------------------------------------------------------------------------------------------Post Ofc. Curbing</t>
  </si>
  <si>
    <t>4591                                         -------------4873/                                            4512                                                          ------------3122</t>
  </si>
  <si>
    <t>Plan-tracing showing street curbing for Municipal lot                                                                                                                                                  -----------------------------------------------------------------------------------------------Plan of land belonging to City of Newbedford                                                                                                         -----------------------------------------------------------------------------------------------SWC Pleasant St. - Survey of obstruction by Stable</t>
  </si>
  <si>
    <t>Purchase to Sixth</t>
  </si>
  <si>
    <t>5238</t>
  </si>
  <si>
    <t>Summer to Cottage</t>
  </si>
  <si>
    <t>B                  --------T</t>
  </si>
  <si>
    <t>402                    -------------388</t>
  </si>
  <si>
    <t>Detail for St. R.R. tracks                                                                                                                                                         -----------------------------------------------------------------------------------------------Same as above</t>
  </si>
  <si>
    <t>S.S. From 128' ± E. of Cottage St. E.ly 160'</t>
  </si>
  <si>
    <t>File Drawer "Leases, Easement &amp; Licenses" in Drafting Room</t>
  </si>
  <si>
    <t>Summer to Ash</t>
  </si>
  <si>
    <t>802</t>
  </si>
  <si>
    <t>Blueprint plan- location of Proposed extension of S+R.R. Tracks on Elm St.</t>
  </si>
  <si>
    <t>Cedar to Ash</t>
  </si>
  <si>
    <t>B                            ---------388</t>
  </si>
  <si>
    <t>402                          -------------388</t>
  </si>
  <si>
    <t>Detail of St. R.R. Curce at Ash                                                                                                                                          -----------------------------------------------------------------------------------------------Same as Above</t>
  </si>
  <si>
    <t>3990</t>
  </si>
  <si>
    <t>Plan and profile showing proposed lowering and extension</t>
  </si>
  <si>
    <t>Ash to Emerson</t>
  </si>
  <si>
    <t>Emerson to Chancery</t>
  </si>
  <si>
    <t>50047                                      ------------556</t>
  </si>
  <si>
    <t>Profile surface and grade established from Emerson to Chancery                                                                                            -----------------------------------------------------------------------------------------------Surfce and grade established</t>
  </si>
  <si>
    <t>Emerson to Reed</t>
  </si>
  <si>
    <t>3941</t>
  </si>
  <si>
    <t>50047                               -------------556</t>
  </si>
  <si>
    <t>Park to Liberty</t>
  </si>
  <si>
    <t>50250</t>
  </si>
  <si>
    <t>45</t>
  </si>
  <si>
    <t>Tracing of plan of land bounded by newton ct., Park, and Elm Sts.</t>
  </si>
  <si>
    <t>Newton to Liberty</t>
  </si>
  <si>
    <t>805/                                                                                                             804                                               -------------848                                    -------------131</t>
  </si>
  <si>
    <t xml:space="preserve">                         ---------_                         ---------_                                     ---------T</t>
  </si>
  <si>
    <t>Plan and Profile of layout                                                                                                                                         -----------------------------------------------------------------------------------------------Profile on city datum                                                                                                                                                                   -----------------------------------------------------------------------------------------------Tracing of plan and profile</t>
  </si>
  <si>
    <t>Liberty to Tremont</t>
  </si>
  <si>
    <t>4334</t>
  </si>
  <si>
    <t>Plan and profile of layout 50'</t>
  </si>
  <si>
    <t>Liberty to Florence</t>
  </si>
  <si>
    <t>689</t>
  </si>
  <si>
    <t>At Lindsey Sy.</t>
  </si>
  <si>
    <t>4696</t>
  </si>
  <si>
    <t>Plan-tracing showing relocation of house owned by the heirs of nancy Mc. Cormack</t>
  </si>
  <si>
    <t>Lindsey to Jenney</t>
  </si>
  <si>
    <t>4829</t>
  </si>
  <si>
    <t>Plan-tracing showing lot 162, plot 50, owned by City of New Bedford</t>
  </si>
  <si>
    <t>Reed to Francis</t>
  </si>
  <si>
    <t>50281                    -------------3855</t>
  </si>
  <si>
    <t>Emergency Map</t>
  </si>
  <si>
    <t>Emerson St.</t>
  </si>
  <si>
    <t>Map of N. B. Showing Churches, Manufactories, Fire Sta., Hospitals, Groceries, Schools, Railway Lines, and Barred Zone</t>
  </si>
  <si>
    <t>Arnold St. to Union St.</t>
  </si>
  <si>
    <t>Profile for paving / St. Construction</t>
  </si>
  <si>
    <t>3827</t>
  </si>
  <si>
    <t>Union to Kempton</t>
  </si>
  <si>
    <t>3903</t>
  </si>
  <si>
    <t>50050</t>
  </si>
  <si>
    <t>Profile Surface and grade established from Court to Kempton</t>
  </si>
  <si>
    <t xml:space="preserve">Kempton to North </t>
  </si>
  <si>
    <t>163</t>
  </si>
  <si>
    <t>Tracing plan and profile for Layout</t>
  </si>
  <si>
    <t>Maxfield St. to Sycamore St.</t>
  </si>
  <si>
    <t>4308</t>
  </si>
  <si>
    <t>Plan and profile and Grade, of grade</t>
  </si>
  <si>
    <t>4096</t>
  </si>
  <si>
    <t>Emery St.</t>
  </si>
  <si>
    <t>Brock ave. to Freeman St.</t>
  </si>
  <si>
    <t>From Brock Ave. to Freeman</t>
  </si>
  <si>
    <t>5305                                -------------4850</t>
  </si>
  <si>
    <t>Profile of surface and grade                                                                                                                                                                                 -----------------------------------------------------------------------------------------------  Plan and profile of layout</t>
  </si>
  <si>
    <t xml:space="preserve">Plan showing surface elevations, St. grades and sewers at site of new school                                                                                        ----------------------------------------------------------------------------------------------- Tracing Condemnation of land for municipal purposes- school house site                                                                                </t>
  </si>
  <si>
    <t>Emma St.</t>
  </si>
  <si>
    <t>5305                               -------------4850</t>
  </si>
  <si>
    <t>Plan showing elevations, St. grades and sewers at site of new school                                                                                          ----------------------------------------------------------------------------------------------- Tracing for condemnation of land for municipal purposes-schoolhouse site</t>
  </si>
  <si>
    <t>4877                    ------------4875                   -------------4876                       ------------4878                           ------------4882                     -------------4883</t>
  </si>
  <si>
    <t>Endurite Pavement</t>
  </si>
  <si>
    <t>Sixth St. - Union                                                                                                                                                                                ----------------------------------------------------------------------------------------------- Coggeshall St.- Acushnet to Bowditch                                                                                                                                   ----------------------------------------------------------------------------------------------- Pleasant St. - Bedfrd to Russell                                                                                                                                  ----------------------------------------------------------------------------------------------- Chancery to Tremont                                                                                                                                                                ----------------------------------------------------------------------------------------------- Court St.                                                                                                                                                    ----------------------------------------------------------------------------------------------- Union St. sixth to Eighth</t>
  </si>
  <si>
    <t>Engine Houses</t>
  </si>
  <si>
    <t xml:space="preserve">                                                   ---------_                                             ---------T                ---------_</t>
  </si>
  <si>
    <t>5201                              -------------825                           -------------644                             -------------148</t>
  </si>
  <si>
    <t>#4 Plan of Granolithic Walk                                                                                                                              ----------------------------------------------------------------------------------------------- #5 Plan of Bldg. and lot                                                                                                                                               ----------------------------------------------------------------------------------------------- #10 T.H. Rd./ Ashley Blvd. plan of land                                                                                                                                                           -----------------------------------------------------------------------------------------------                Tracing for n.w.c. County St./ Hillman St. in tracing Case</t>
  </si>
  <si>
    <t>No. 10</t>
  </si>
  <si>
    <t>401                  -------------442                        -------------6886C</t>
  </si>
  <si>
    <t>T                              ---------B                                                                      ---------_</t>
  </si>
  <si>
    <t xml:space="preserve">Plan for finishing Grounds                                                                                                                                  ----------------------------------------------------------------------------------------------- Grading plan for same                                                                                                                          -----------------------------------------------------------------------------------------------Purchase St./Cedar Grove St. subdivision Sepia Plan                                                                                             </t>
  </si>
  <si>
    <t>Engineering Dept.</t>
  </si>
  <si>
    <t>5341                  -------------5304                                                ------------4857                   ------------4661                        ------------4668</t>
  </si>
  <si>
    <t>Organization Chart                                                                                                                                                                      -----------------------------------------------------------------------------------------------Plan of drawing table and plan-case                                                                                                                  -----------------------------------------------------------------------------------------------Plan of elevation and floor plan of locker                                                                                                          -----------------------------------------------------------------------------------------------Plan of drafting table and frame                                                                                                   -----------------------------------------------------------------------------------------------Plan of blueprint washer</t>
  </si>
  <si>
    <t>England St.</t>
  </si>
  <si>
    <t>371</t>
  </si>
  <si>
    <t>Plan &amp; profile for sewer from 630' W. of Mt. pleasant St. E.ly 600'</t>
  </si>
  <si>
    <t>From Jones St. W. of Mt. Pleasant</t>
  </si>
  <si>
    <t>Plan and profile of sewer</t>
  </si>
  <si>
    <t xml:space="preserve">Mt. Pleasant W. </t>
  </si>
  <si>
    <t>373</t>
  </si>
  <si>
    <t>England St. W.ly &amp; N.ly to Jones St.</t>
  </si>
  <si>
    <t>7259</t>
  </si>
  <si>
    <t>Easement for 10" Sewer line/Plan and profile</t>
  </si>
  <si>
    <t>Between England St. to Hammond St. (10")                                                                                        ---------------------------------------------------------------------------------Between Hammond St. to Cox St. (10")                                                                                                                                                ---------------------------------------------------------------------------------Between Cox St. to Haskell St. (8")                                                                                                                          ---------------------------------------------------------------------------------Between Haskell St. to Downey St. (8")</t>
  </si>
  <si>
    <t>7260</t>
  </si>
  <si>
    <t>Plan and Profile (Sewer Easement)</t>
  </si>
  <si>
    <t>E.R.A. Projects</t>
  </si>
  <si>
    <t>75</t>
  </si>
  <si>
    <t>Map of City Showing Location Of E.R.A. &amp; C.W.A. Projects</t>
  </si>
  <si>
    <t>E.R.A. and W.P.A.</t>
  </si>
  <si>
    <t>12</t>
  </si>
  <si>
    <t>Park Ave.,Daniel,Pine Grove Monmouth,Adelaide,Sterling, Pine Grove, Bralet Rd., Phillips Rd., Sassaquin Ave.,Park Ave., Ashley Blv. Walks, Plainville Rd. at City line</t>
  </si>
  <si>
    <t>A                       ---------A</t>
  </si>
  <si>
    <t>39                 -------------41</t>
  </si>
  <si>
    <t>Rural, Pine Grove                                                                                                                                 ----------------------------------------------------------------------------------------------- Pine Grove - West Sec.</t>
  </si>
  <si>
    <t>Parks &amp; Playgrounds</t>
  </si>
  <si>
    <t>A                    ---------A                           ---------A</t>
  </si>
  <si>
    <t>18                                           -------------38                                                     -------------42</t>
  </si>
  <si>
    <t xml:space="preserve">Buttonwood Park                                                                                                                                                                                                                            -----------------------------------------------------------------------------------------------                Hazelwood Park,Brooklawn Park,Marine Park,Logan St. Playground,Mt. Playground,Triangle-County,Grinell &amp;Pleasant,North St. Playground,Cove Rd. Playground-Paddle Tennis                                                                                                                               -----------------------------------------------------------------------------------------------Ashley Park, Acushnet Mill Park                                                                                                                                                         </t>
  </si>
  <si>
    <t>41</t>
  </si>
  <si>
    <t>Granolithic</t>
  </si>
  <si>
    <t>40</t>
  </si>
  <si>
    <t>Rodney French Blv. W. &amp; E. Wall-Rip-Rap-Groins-Grading                                                                                             -----------------------------------------------------------------------------------------------Sewers</t>
  </si>
  <si>
    <t>Acushnet Ave.,Water,Morgan,Jacintho,Seymour,Swan,Rodney Fr. Blv. E.</t>
  </si>
  <si>
    <t>Chaffee,Tacoma,Victoria,Joyce,Oakley,Dawson,Truro,Mazeppa,Adelaide,Mazeppa,Adelaide,Monmouth,Humphrey,Sheffield,Bristol,Harwich,Pontiac,Harwich,Somerset,Dewey,Branscomb,Flint,Chatham,Daniel,Dawson,Manila</t>
  </si>
  <si>
    <t>13</t>
  </si>
  <si>
    <t>Church St.,Palinville Rd.,Nash Rd.,Shawmut Ave.,Kings Highway,Mt. Pleasant,Pitman,Nauset,Richmond,Hathaway Blv.,Liberty &amp; Parker Liberty &amp; Smith</t>
  </si>
  <si>
    <t>Essex St.</t>
  </si>
  <si>
    <t>1</t>
  </si>
  <si>
    <t>Profile Phillips Rd.-Stevenson St.                                                                                                       -----------------------------------------------------------------------------------------------Stevenson St.-540' N.</t>
  </si>
  <si>
    <t>Ethel St.</t>
  </si>
  <si>
    <t>Adelaide to Pine Grove</t>
  </si>
  <si>
    <t>6113</t>
  </si>
  <si>
    <t>Eugenia St.</t>
  </si>
  <si>
    <t>W. of Belleville Ave. to Medeira</t>
  </si>
  <si>
    <t>Medeira Ave. to Front</t>
  </si>
  <si>
    <t>Bowditch to Brook</t>
  </si>
  <si>
    <t>187</t>
  </si>
  <si>
    <t>Everett St.</t>
  </si>
  <si>
    <t>Acushnet Ave.W.ly</t>
  </si>
  <si>
    <t>197</t>
  </si>
  <si>
    <t>Evergreen Park</t>
  </si>
  <si>
    <t>Grading site utility plan for replacement housing revised</t>
  </si>
  <si>
    <t>Off Church St.</t>
  </si>
  <si>
    <t>704</t>
  </si>
  <si>
    <t>Plan showing building location</t>
  </si>
  <si>
    <t>Existing conditions plans</t>
  </si>
  <si>
    <t>969 Shawmut Ave.</t>
  </si>
  <si>
    <t>51</t>
  </si>
  <si>
    <t>Fair St.</t>
  </si>
  <si>
    <t>Tracing plan of extention &amp; Widening &amp; Extention of Briggs, Bolton, Shemlock, &amp; Grape</t>
  </si>
  <si>
    <t>Crapo to Orchard</t>
  </si>
  <si>
    <t>Tracing plan and prfoile of layout</t>
  </si>
  <si>
    <t>Orchard to Bonney</t>
  </si>
  <si>
    <t xml:space="preserve">                                          ---------A</t>
  </si>
  <si>
    <t>50405                             -------------55</t>
  </si>
  <si>
    <t>Profile of surface and grade                                                                                                                           -----------------------------------------------------------------------------------------------Profile of surface</t>
  </si>
  <si>
    <t>50305                         -------------3813</t>
  </si>
  <si>
    <t>Profile of surface and grade                                                                                                            -----------------------------------------------------------------------------------------------Grades to be used</t>
  </si>
  <si>
    <t>at Bolton &amp; Hemlock Sts.</t>
  </si>
  <si>
    <t>Koplan Sq.</t>
  </si>
  <si>
    <t>Bolton rd. to Briggs St.</t>
  </si>
  <si>
    <t>profile of surface and grade</t>
  </si>
  <si>
    <t>Briggs St. to Orchard St.</t>
  </si>
  <si>
    <t>Orchard to Sears</t>
  </si>
  <si>
    <t>Sears to Washington</t>
  </si>
  <si>
    <t>Profile surface and grade</t>
  </si>
  <si>
    <t>Fairfield St.</t>
  </si>
  <si>
    <t>Acushnet Ave. to Morris St.</t>
  </si>
  <si>
    <t>Due to Alteration of line 10' on N. Side at N.E. Cor. Of acushnet Ave. and Fairfield St.</t>
  </si>
  <si>
    <t>6709A</t>
  </si>
  <si>
    <t>Fairhaven Bridge</t>
  </si>
  <si>
    <t>2" Forsce main to Fish Island</t>
  </si>
  <si>
    <t>N.B. &amp; Fairhaven Bridge</t>
  </si>
  <si>
    <t>C                                    ---------A</t>
  </si>
  <si>
    <t>1                                           -------------192</t>
  </si>
  <si>
    <t>Plan of centre peir plans of tis bridge                                                                                                     -----------------------------------------------------------------------------------------------Plan of Hwy. (rte. 6)</t>
  </si>
  <si>
    <t>Draw Span</t>
  </si>
  <si>
    <t>Tracing- showing cables between Fish &amp; Popes island</t>
  </si>
  <si>
    <t>Fairhaven</t>
  </si>
  <si>
    <t>Town</t>
  </si>
  <si>
    <t>Improvement Ass'n                                                                                                                                       -----------------------------------------------------------------------------------------------Map by Metcalf                                                                                                                                                              -----------------------------------------------------------------------------------------------Zoning map Hwy planing Bristol county Servey</t>
  </si>
  <si>
    <t xml:space="preserve">                                                    ---------------------------1916                                                    ---------------------------_</t>
  </si>
  <si>
    <t>Plan-tracing showing town line between N.B. and Fairhaven</t>
  </si>
  <si>
    <t>Line Contruction</t>
  </si>
  <si>
    <t>Plan-blueprints showing location of tracks,poles switches,signals,telephones,wires,etc. of Union St. Railway in New Bedford, Fairhaven, Dartmouth &amp; Oxford</t>
  </si>
  <si>
    <t>Fairmounr St.</t>
  </si>
  <si>
    <t>Rockdale Ave. to Jenny Lind</t>
  </si>
  <si>
    <t>50365                       -------------3</t>
  </si>
  <si>
    <t>Profile showing surfae and grade                                                                                                                                            -----------------------------------------------------------------------------------------------Profile Jenny Lind-Oesting</t>
  </si>
  <si>
    <t>Fall River Branch</t>
  </si>
  <si>
    <t>Showing cross sections and sta. details</t>
  </si>
  <si>
    <t>N.Y. N.H. and H.R.R./Purchase St. Crossing to Nauset St.</t>
  </si>
  <si>
    <t>Profile on W. line of R.R.</t>
  </si>
  <si>
    <t>Fall River</t>
  </si>
  <si>
    <t>and Somerset</t>
  </si>
  <si>
    <t>1001/                                              1100</t>
  </si>
  <si>
    <t>Blueprint of Bridge across Taunton Great River</t>
  </si>
  <si>
    <t>Farm st.</t>
  </si>
  <si>
    <t>Farnham St.</t>
  </si>
  <si>
    <t>Fruit to Thompson</t>
  </si>
  <si>
    <t>Federal Aid Urban Rte. System</t>
  </si>
  <si>
    <t>See also State F.A. Urban Rte System (2Sheets)</t>
  </si>
  <si>
    <t>(2Sheets)</t>
  </si>
  <si>
    <t>Felton St.</t>
  </si>
  <si>
    <t>Brooklawn to Wood Sts.</t>
  </si>
  <si>
    <t>Wood St. to North</t>
  </si>
  <si>
    <t>Wood to Tarkiln Hill Rd,</t>
  </si>
  <si>
    <t>A                                     ---------A</t>
  </si>
  <si>
    <t>176                                   -------------85</t>
  </si>
  <si>
    <t>Profile showing surfae                                                                                                                                                -----------------------------------------------------------------------------------------------Profile St. Construction</t>
  </si>
  <si>
    <t xml:space="preserve">Harwich St. to Tarkiln Hill Rd. </t>
  </si>
  <si>
    <t xml:space="preserve">                                            ---------A              ---------A                          ---------A</t>
  </si>
  <si>
    <t>6032                                       -------------102                  ------------102                     ------------102</t>
  </si>
  <si>
    <t>Tracing-school lot showing grades, contours,angles, Etc.                                                                                                                                 -----------------------------------------------------------------------------------------------Profile and grades for gading Normandin School Grounds                                                                                                                                               -----------------------------------------------------------------------------------------------Tennis Cts. on Normandin School Grounds                                                                                                     -----------------------------------------------------------------------------------------------Draind for Normandin School</t>
  </si>
  <si>
    <t>Fence (Chain-Link)</t>
  </si>
  <si>
    <t>T                      ---------_                    ---------T</t>
  </si>
  <si>
    <t>561                      -------------5882                      -------------561</t>
  </si>
  <si>
    <t xml:space="preserve">Brooklawn Park                                                                                                                                                                  -----------------------------------------------------------------------------------------------Buttonwood Park tennis Ct. and Spec.                                                                                                                    -----------------------------------------------------------------------------------------------Hazelwood Park </t>
  </si>
  <si>
    <t>Fender Pier</t>
  </si>
  <si>
    <t>N.B. &amp; F. Bridge Draw</t>
  </si>
  <si>
    <t>Copy of Plan by Barclay Parsons &amp; Klapp</t>
  </si>
  <si>
    <t>Fern St.</t>
  </si>
  <si>
    <t>Plans Used on Jahn Case</t>
  </si>
  <si>
    <t>Apponagansett to Allord</t>
  </si>
  <si>
    <t>A                                  ---------D</t>
  </si>
  <si>
    <t>192                          -------------51</t>
  </si>
  <si>
    <t>Profile showing surface &amp; grade, with amounts of fill                                                                                                                   -----------------------------------------------------------------------------------------------Plan showing Fill</t>
  </si>
  <si>
    <t>Annette to S.L. Butler</t>
  </si>
  <si>
    <t>Ferry</t>
  </si>
  <si>
    <t>N.B. &amp; F. Ferry</t>
  </si>
  <si>
    <t>Rates of fare on ferry</t>
  </si>
  <si>
    <t>Feildstone Marketplace</t>
  </si>
  <si>
    <t>Site water layout (Phase 2)</t>
  </si>
  <si>
    <t>Field St.</t>
  </si>
  <si>
    <t>Hollyhook to Stowell</t>
  </si>
  <si>
    <t>Babbit to Weaver</t>
  </si>
  <si>
    <t>Profile showing the surface and the grade established</t>
  </si>
  <si>
    <t>Fifth St.</t>
  </si>
  <si>
    <t>School to Spring</t>
  </si>
  <si>
    <t>Plan-tracing showing curb elevations : Spring Fifth, School &amp; fourth Sts.</t>
  </si>
  <si>
    <t>Showing profile and grade</t>
  </si>
  <si>
    <t>Filling Stations</t>
  </si>
  <si>
    <t>Map of City showing location of filling stations</t>
  </si>
  <si>
    <t>Fillmore St.</t>
  </si>
  <si>
    <t>Plan-Profile showing surface and grades</t>
  </si>
  <si>
    <t>Summer to Mt. Pleasant</t>
  </si>
  <si>
    <t>Plan-Profile showin surface and grades</t>
  </si>
  <si>
    <t>Fire Limits</t>
  </si>
  <si>
    <t xml:space="preserve">                        ---------A</t>
  </si>
  <si>
    <t>4601                         -------------25</t>
  </si>
  <si>
    <t>Plan on 400 scaale showing boundaries of "first fire limits"                                                                                          -----------------------------------------------------------------------------------------------Plan</t>
  </si>
  <si>
    <t>Fire Stations</t>
  </si>
  <si>
    <t>See cards filed under Engine Houses</t>
  </si>
  <si>
    <t>Firestone Cotton Mills</t>
  </si>
  <si>
    <t>Prospective view of Bldgs. And floor plan</t>
  </si>
  <si>
    <t>First St.</t>
  </si>
  <si>
    <t>Cove Rd. to Cove St.</t>
  </si>
  <si>
    <t xml:space="preserve">                               ---------A               ---------A</t>
  </si>
  <si>
    <t>3830                              -------------201                       -------------82</t>
  </si>
  <si>
    <t xml:space="preserve">                                                    ---------------------------1923                                    ---------------------------1936</t>
  </si>
  <si>
    <t>Plan showing grade to be used                                                                                                                                     -----------------------------------------------------------------------------------------------Street Construction                                                                                                                                                                                          -----------------------------------------------------------------------------------------------Grades for St. railway Curve</t>
  </si>
  <si>
    <t>Cove St. to Division St.</t>
  </si>
  <si>
    <t>520                         ------------3822                   -------------50328</t>
  </si>
  <si>
    <t>N.W. Cor. Of first St. and Cove Rd.</t>
  </si>
  <si>
    <t>Division to Delano</t>
  </si>
  <si>
    <t>Profile showing grades used for U.S.R.R.</t>
  </si>
  <si>
    <t>Delano to Blackmer</t>
  </si>
  <si>
    <t>Showing grades used for U.S.R.y.</t>
  </si>
  <si>
    <t>Showing proposed extension of tracks of U.St. Ry Co.</t>
  </si>
  <si>
    <t>Blackmer to River</t>
  </si>
  <si>
    <t>Showing surface of St. and Grade Established                                                                                                       -----------------------------------------------------------------------------------------------Plan and profile of layout                                                                                                                   ----------------------------------------------------------------------------------------------- Plan of ledge</t>
  </si>
  <si>
    <t>St. construction #2</t>
  </si>
  <si>
    <t>Rivet St. to Howland St.</t>
  </si>
  <si>
    <t>At S.W. Cor. Potomska St.</t>
  </si>
  <si>
    <t>Plan-tracing showing details of special curb</t>
  </si>
  <si>
    <t>Grinnell to Howland</t>
  </si>
  <si>
    <t>Profile showing steps and sills</t>
  </si>
  <si>
    <t>Coffin to Madison</t>
  </si>
  <si>
    <t xml:space="preserve">Walnut to School </t>
  </si>
  <si>
    <t xml:space="preserve">School to Union </t>
  </si>
  <si>
    <t>896                       -------------899</t>
  </si>
  <si>
    <t>Plan and profile of layout                                                                                                                                         -----------------------------------------------------------------------------------------------Same as above</t>
  </si>
  <si>
    <t>Fish Island</t>
  </si>
  <si>
    <t>See fish Island under N.B. + F. Bridge see water front Fishisland</t>
  </si>
  <si>
    <t>South End</t>
  </si>
  <si>
    <t>Plan-blueprint showing property belonging to Nye's Oil Factory &amp; Standard Oil Co.</t>
  </si>
  <si>
    <t>Duff Property</t>
  </si>
  <si>
    <t>B                        ---------D                    ---------D                  ---------E</t>
  </si>
  <si>
    <t>49                  -------------25                        -------------87                          -------------645</t>
  </si>
  <si>
    <t>Jan. - 1962</t>
  </si>
  <si>
    <t>T                                                 --------C                           ---------Cogg.                  ---------_                                               ---------B</t>
  </si>
  <si>
    <t>242                                           ------------1                               -------------5                                    -------------3754                        -------------46</t>
  </si>
  <si>
    <t>Blueprint-plan-pile wharf west side                                                                                                                       -----------------------------------------------------------------------------------------------Negative of above                                                                                                                                                         -----------------------------------------------------------------------------------------------Proposed Wharf on John Duff's prop.                                                                                                                                    ----------------------------------------------------------------------------------------------- Plan of fish Island</t>
  </si>
  <si>
    <t xml:space="preserve">Plan showing Marine Railway + Wharf property                                                                                                                                                                                                       -----------------------------------------------------------------------------------------------Blueprint of same                                                                                                                                                                                                                                           -----------------------------------------------------------------------------------------------Marine Ry. and Wharf property                                                                                                                                                                                                                                                                                   -----------------------------------------------------------------------------------------------Paving N. sideof island                                                                                                                                  -----------------------------------------------------------------------------------------------Plan of property S. of N.B. / Fairhaven Bridge                                                                                                                                                         </t>
  </si>
  <si>
    <t>T                                    ---------C                        ---------T                     --------T</t>
  </si>
  <si>
    <t>342                           -------------289                              -------------337                                 -------------158</t>
  </si>
  <si>
    <t>Showing proposed from on S. side of Island                                                                                                                      -----------------------------------------------------------------------------------------------Blueprint of same                                                                                                                                   -----------------------------------------------------------------------------------------------Tracing showing location of bldgs. on N. side of island                                                                                                                  -----------------------------------------------------------------------------------------------Tracing of location of trolly &amp; electric light poles</t>
  </si>
  <si>
    <t>Fishing pier</t>
  </si>
  <si>
    <t xml:space="preserve">between howland St. &amp; Grinnell St. </t>
  </si>
  <si>
    <t>241B</t>
  </si>
  <si>
    <t>Flint St.</t>
  </si>
  <si>
    <t>Park Ave. to Takiln Hill Rd.</t>
  </si>
  <si>
    <t>St. Construction W.P.A</t>
  </si>
  <si>
    <t>Hersom to Tarkiln Hill Rd.</t>
  </si>
  <si>
    <t>Float tests</t>
  </si>
  <si>
    <t>8301/                                                                             8302</t>
  </si>
  <si>
    <t>1909-1910</t>
  </si>
  <si>
    <t>S. of Clarks Point</t>
  </si>
  <si>
    <t>Blueprints of tests S. of Clarks Point</t>
  </si>
  <si>
    <t>Flood Heights</t>
  </si>
  <si>
    <t>Hurricane</t>
  </si>
  <si>
    <t>Florence St.</t>
  </si>
  <si>
    <t>50285                  -------------8</t>
  </si>
  <si>
    <t>Profile of surface and grade                                                                                                                                                  -----------------------------------------------------------------------------------------------Plan</t>
  </si>
  <si>
    <t>Elm to Kempton St.</t>
  </si>
  <si>
    <t xml:space="preserve">Flow Charts </t>
  </si>
  <si>
    <t>Design showin charts for pipe lines, showing size,slope,capy,velocity                                                                      (3rd drawer from top)</t>
  </si>
  <si>
    <t>Forbes St</t>
  </si>
  <si>
    <t xml:space="preserve">Street extention plan of layout for pumping station </t>
  </si>
  <si>
    <t>Forbers St.</t>
  </si>
  <si>
    <t>Street Extention subdivision plot scale 1"=40'</t>
  </si>
  <si>
    <t>Foreign trade zone</t>
  </si>
  <si>
    <t>Proposed S. collector sewer</t>
  </si>
  <si>
    <t>T                                       ---------D</t>
  </si>
  <si>
    <t>720                              -------------51</t>
  </si>
  <si>
    <t>5/12/1977                                                      ---------------------------_</t>
  </si>
  <si>
    <t>Plan showing land takings                                                                                                                                          -----------------------------------------------------------------------------------------------Sepia of area at ftz</t>
  </si>
  <si>
    <t>Fort Rodman</t>
  </si>
  <si>
    <t>Eastern protion of Military reservation</t>
  </si>
  <si>
    <t>A                        ---------_                                 ---------T                           ---------G</t>
  </si>
  <si>
    <t>61                      -------------6894C                                   -------------634                           -------------246</t>
  </si>
  <si>
    <t>1965                                                        ---------------------------_                                                                                              ---------------------------1968                                                      ---------------------------_</t>
  </si>
  <si>
    <t>Composite utility plan of sewer lines and drains                                                                                                                     -----------------------------------------------------------------------------------------------Cloth dwg. &amp; Sepias showing recreation historic, education and Army Areas                                                               -----------------------------------------------------------------------------------------------Sketch of ties to "way" into Fort Rodman off S. Rodney French Blv.                                                                                                           -----------------------------------------------------------------------------------------------Fort Rodman</t>
  </si>
  <si>
    <t>Aerial of Fort Rodman</t>
  </si>
  <si>
    <t>Proposed subsurface exploration location plan</t>
  </si>
  <si>
    <t>Aug. - 1966</t>
  </si>
  <si>
    <t>Sewage Treatment Plant (6 Copies made approx.)</t>
  </si>
  <si>
    <t xml:space="preserve">D                          ---------D                              --------G </t>
  </si>
  <si>
    <t>20                          -------------20                                                       -------------131,132,                                                                    133</t>
  </si>
  <si>
    <t>11/13/1964                                                                           ---------------------------7/21/1941                                                  ---------------------------_</t>
  </si>
  <si>
    <t>Sewage treatment plant sepia Proposed site                                                                                                            -----------------------------------------------------------------------------------------------Small plan by Office of Constructing quartermaster showing Blds., etc.                                                                                                                                                                                                                                                                                                                                                                        -----------------------------------------------------------------------------------------------Misc. plans and final tracing</t>
  </si>
  <si>
    <t>Fort Taber Park</t>
  </si>
  <si>
    <t>May. - 1998</t>
  </si>
  <si>
    <t>Urban self help prodject No. 2 Contract No. 4C. BMF 20-514-04</t>
  </si>
  <si>
    <t>Aug. - 1997</t>
  </si>
  <si>
    <t>(Early phase) electrical plan</t>
  </si>
  <si>
    <t>Boating Facility</t>
  </si>
  <si>
    <t>Jan. 1999</t>
  </si>
  <si>
    <t>Contract No. 4D- BMF 20-514-04</t>
  </si>
  <si>
    <t>Melikan Gun placement area</t>
  </si>
  <si>
    <t>(old Military Base)</t>
  </si>
  <si>
    <t>Dec. - 1999</t>
  </si>
  <si>
    <t>Pier Restoration Contract No. 46</t>
  </si>
  <si>
    <t>Jun. - 1999</t>
  </si>
  <si>
    <t>R-28 Restoration + Café</t>
  </si>
  <si>
    <t>Waste water system improvements plan of Taber Park Early Phase</t>
  </si>
  <si>
    <t>Plan of Taber Park Lighthouse</t>
  </si>
  <si>
    <r>
      <t>Grading,Erosion and Utilities Plan</t>
    </r>
    <r>
      <rPr>
        <sz val="11"/>
        <color theme="1"/>
        <rFont val="Baskerville Old Face"/>
        <family val="1"/>
      </rPr>
      <t xml:space="preserve"> II</t>
    </r>
  </si>
  <si>
    <t>Jan. - 2001</t>
  </si>
  <si>
    <t>Waste water system improvements electrical Site plan contract No. 4C</t>
  </si>
  <si>
    <t>Foster St.</t>
  </si>
  <si>
    <t>Middle St. to High St.</t>
  </si>
  <si>
    <t xml:space="preserve">                                    ---------A</t>
  </si>
  <si>
    <t>5425                             -------------188</t>
  </si>
  <si>
    <t>Plan of curb around site of N.B. Hotel                                                                                                    -----------------------------------------------------------------------------------------------St. Construction</t>
  </si>
  <si>
    <t xml:space="preserve">High St. to Kempton </t>
  </si>
  <si>
    <t>1016               ------------1044</t>
  </si>
  <si>
    <t>Plan showing elevaton at Cor. Of School house lot                                                                                                                                                       -----------------------------------------------------------------------------------------------Tracing of School lotmtL Areas</t>
  </si>
  <si>
    <t xml:space="preserve">Hillman to Maxfield </t>
  </si>
  <si>
    <t>517                                            -------------50167</t>
  </si>
  <si>
    <t>Profile showing surface of St. curbing on both sides and grade established                                                                -----------------------------------------------------------------------------------------------Profile Showing surface of St. and Curb on both sides</t>
  </si>
  <si>
    <t xml:space="preserve">Fountian </t>
  </si>
  <si>
    <t>Plan of fountian</t>
  </si>
  <si>
    <t>Fourth St.</t>
  </si>
  <si>
    <t>Rockland to south</t>
  </si>
  <si>
    <t>Survey of block bounded by Fourth, South, Acushnet Ave and Rockland, With Grades</t>
  </si>
  <si>
    <t>Rockland to Bedford</t>
  </si>
  <si>
    <t xml:space="preserve">Profile of surface and car tracks </t>
  </si>
  <si>
    <t xml:space="preserve">School to Spring </t>
  </si>
  <si>
    <t>4686                                         ------------50158</t>
  </si>
  <si>
    <t>Plan-tracing showing curb elevations:Spring Fifth, School, &amp; Fourth Sts.                                                                                     -----------------------------------------------------------------------------------------------Profile showing curb and steps</t>
  </si>
  <si>
    <t>Profile showing curb and steps</t>
  </si>
  <si>
    <t>Fox St.</t>
  </si>
  <si>
    <t>Feb. - 1962</t>
  </si>
  <si>
    <t>Lucy St., Winston., Acushnet Ave., Barnard St., Fox St. Bartlett St.</t>
  </si>
  <si>
    <t>Foxborough St.</t>
  </si>
  <si>
    <t>A            --------A</t>
  </si>
  <si>
    <t>5                             -------------3</t>
  </si>
  <si>
    <t>Profile Hathaway Rd.- Loftus                                                                                                                                    -----------------------------------------------------------------------------------------------Profile Hathaway Rd. - South</t>
  </si>
  <si>
    <t>Francis Park</t>
  </si>
  <si>
    <t>Bulkhead, Utilities,etc. also State plan</t>
  </si>
  <si>
    <t>Francis St.</t>
  </si>
  <si>
    <t>Court St. to Kempton St.</t>
  </si>
  <si>
    <r>
      <t>Plan and Profile of layout (</t>
    </r>
    <r>
      <rPr>
        <sz val="11"/>
        <color rgb="FFFF0000"/>
        <rFont val="Calibri"/>
        <family val="2"/>
        <scheme val="minor"/>
      </rPr>
      <t>See Acceptance Card</t>
    </r>
    <r>
      <rPr>
        <sz val="11"/>
        <color theme="1"/>
        <rFont val="Calibri"/>
        <family val="2"/>
        <scheme val="minor"/>
      </rPr>
      <t>)</t>
    </r>
  </si>
  <si>
    <t xml:space="preserve">Middle to Kempton </t>
  </si>
  <si>
    <t>Frank St.</t>
  </si>
  <si>
    <t>Profile showing surface                                                                                                                                                         -----------------------------------------------------------------------------------------------New grade made</t>
  </si>
  <si>
    <t>Frankline/Fireline</t>
  </si>
  <si>
    <t>Plan of Frankline Bldg. &amp; Development Corp. (Scale 1"=50')</t>
  </si>
  <si>
    <t>Franklin St.</t>
  </si>
  <si>
    <t>Purchase - Pleasant</t>
  </si>
  <si>
    <t>E. French Ave. to Brock ave.</t>
  </si>
  <si>
    <t>3784                               -------------5001                             -------------63</t>
  </si>
  <si>
    <t xml:space="preserve">                                  ---------_                   ---------A</t>
  </si>
  <si>
    <t>Plan of brook, Norman St. N.                                                                                                                                                                -----------------------------------------------------------------------------------------------Plan of curb for school lot                                                                                                             -----------------------------------------------------------------------------------------------Plan and profile for grading school lot</t>
  </si>
  <si>
    <t>4516                                          -------------50292</t>
  </si>
  <si>
    <t>Plan-Tracing showing additions to Brock Ave. School                                                                                                 -----------------------------------------------------------------------------------------------Profile of grades at school lot</t>
  </si>
  <si>
    <t>East and West of Cleveland St.</t>
  </si>
  <si>
    <t>Cut-up of Wing &amp; Hussey land by A.B. Drake</t>
  </si>
  <si>
    <t>Brock Ave. to Cleaveland St.</t>
  </si>
  <si>
    <t>5330                    -------------5337</t>
  </si>
  <si>
    <t>Tracing showing elevations on schoolhouse site                                                                                   -----------------------------------------------------------------------------------------------Plan of land taken in fee for school Site</t>
  </si>
  <si>
    <t>Rodney French Blv. To Cleveland St.</t>
  </si>
  <si>
    <t>6031                        -------------6037</t>
  </si>
  <si>
    <t>Tracing-showing property on N. side with areas valuations etc.                                                                            -----------------------------------------------------------------------------------------------Plan showing proposed taking of land</t>
  </si>
  <si>
    <t>Boat ramp</t>
  </si>
  <si>
    <t>8                                       -------------99</t>
  </si>
  <si>
    <t>T                          ---------A</t>
  </si>
  <si>
    <t>Topographic plan showing land behind hurricane Barrier proposed for parking inconjuction with Boat Ramp (Sepia of Plan)                                                                                                                                                   -----------------------------------------------------------------------------------------------Parking lot at Boat Ramp</t>
  </si>
  <si>
    <t>Land taken for playground and Recreational purposes @ the foot of Frederick St.</t>
  </si>
  <si>
    <t>4/291965</t>
  </si>
  <si>
    <t>Freedom Blv.</t>
  </si>
  <si>
    <t>At end of Freedom Blv. Plan showing Eaements at poor Farm- From Freedom Blv. E.ly to Rodney Fr. Blv.(E.)</t>
  </si>
  <si>
    <t>Freeman St.</t>
  </si>
  <si>
    <t>Emery to Emma</t>
  </si>
  <si>
    <t xml:space="preserve">                                                 --------A</t>
  </si>
  <si>
    <t>4850                    -------------206</t>
  </si>
  <si>
    <t>Tracing for condemnation of land for manicipal purposes- School house site                                                     -----------------------------------------------------------------------------------------------Profile</t>
  </si>
  <si>
    <t>Freetown</t>
  </si>
  <si>
    <t>D                   ---------D</t>
  </si>
  <si>
    <t>57                           -------------103</t>
  </si>
  <si>
    <t xml:space="preserve">Blueprint of State Hwy as laid out by Mass. Highway Comm.                                                                                                                               -----------------------------------------------------------------------------------------------State Rd. Through Freetown Federal Aid project # 108 </t>
  </si>
  <si>
    <t>4522/                                                                          4807                                                  -------------4879</t>
  </si>
  <si>
    <t>Plan-tracing showing land situated in Freetown &amp; N.B. Proposed for Rifle Range                                                                                                                                                                               -----------------------------------------------------------------------------------------------Tracing-showing proposed rifle range</t>
  </si>
  <si>
    <t>Freight Yard (E.)</t>
  </si>
  <si>
    <t>Maxfield to Wamsutta</t>
  </si>
  <si>
    <t>T                            ---------T</t>
  </si>
  <si>
    <t>410                    -------------439</t>
  </si>
  <si>
    <t>Plan showing yard &amp; proposed extention of Same                                                                                               -----------------------------------------------------------------------------------------------General Arrange ment of Freight yard</t>
  </si>
  <si>
    <t>Frioner</t>
  </si>
  <si>
    <t>Parcels at Herman Melville Blv.</t>
  </si>
  <si>
    <t>Tracing</t>
  </si>
  <si>
    <t>Front St.</t>
  </si>
  <si>
    <t>Morton Ct. to Gifford St.</t>
  </si>
  <si>
    <t>Plan showing extension of Front St. to Meet Morton Ct.</t>
  </si>
  <si>
    <t>5833                        -------------5835</t>
  </si>
  <si>
    <t>Gifford st. to Blackmer St.</t>
  </si>
  <si>
    <t>City property - Santo Christo Club                                                                                                                      -----------------------------------------------------------------------------------------------City Property-Payne Mem. Bldg.</t>
  </si>
  <si>
    <t>Blackmer St. to Rivet St.</t>
  </si>
  <si>
    <t>Tracing-plan of land to be taken for park</t>
  </si>
  <si>
    <t>Rivet to Potomska</t>
  </si>
  <si>
    <t>Potomska to Howland</t>
  </si>
  <si>
    <t>Profile showing curbs and grades for paving</t>
  </si>
  <si>
    <t>Planand profile showing Bldgs., steps, curbing and St. surface</t>
  </si>
  <si>
    <t>Profile for St. Construction Walnut - North Levels</t>
  </si>
  <si>
    <t>School St. to Union St.</t>
  </si>
  <si>
    <t>Plan of proposed new passener Sta.</t>
  </si>
  <si>
    <t>School to Commercial</t>
  </si>
  <si>
    <t xml:space="preserve">                     ---------A                ---------A</t>
  </si>
  <si>
    <t>50211                 -------------92                      -------------88</t>
  </si>
  <si>
    <t>Profile showing curb etc. Shepard's Lane to Commercial                                                                                                                                 -----------------------------------------------------------------------------------------------Showing-Curb, Gutters, Etc.                                                                                                                                        -----------------------------------------------------------------------------------------------Profile for Reconstruction</t>
  </si>
  <si>
    <t>Union to Centre</t>
  </si>
  <si>
    <t>226                           -------------5001</t>
  </si>
  <si>
    <t>Profile showing change of grade                                                                                                         -----------------------------------------------------------------------------------------------To fix grade for Humphrey Bldg.</t>
  </si>
  <si>
    <t>Union St. North</t>
  </si>
  <si>
    <t xml:space="preserve">                        ---------D                           ---------_                --------_</t>
  </si>
  <si>
    <t>3714                             -------------34                                                                      -------------5829                                                                             -------------345</t>
  </si>
  <si>
    <t>Plan showing land to be deeded to J.L. Humphrey Jr. and the J.C.. Rhodes Co.                                  -----------------------------------------------------------------------------------------------Plan of City Property                                                                                                                    -----------------------------------------------------------------------------------------------City prop. - N.E. Cor.                                                                                                                                    -----------------------------------------------------------------------------------------------Land deeded to J.C. Rhodes Co. by City of N.B.</t>
  </si>
  <si>
    <t>Union St. to Elm St.</t>
  </si>
  <si>
    <t xml:space="preserve">Plan showing Rotch's Wharves land and Bldg. of Cordage Co. and J.C. Rhodes +Co. </t>
  </si>
  <si>
    <t>Union to N. of Elm</t>
  </si>
  <si>
    <t>Plan-showing prop. E. of including City Peirs</t>
  </si>
  <si>
    <t>Union to Middle</t>
  </si>
  <si>
    <t>200                                                                -------------92</t>
  </si>
  <si>
    <t>Profile, showing curb, gutters, steps etc. &amp; Grade given for paving                                                                                                                                                                        -----------------------------------------------------------------------------------------------Alder Profile</t>
  </si>
  <si>
    <t>Rose Alley to Centre St.</t>
  </si>
  <si>
    <t>Plan to Fix grade for Humphrey's Cold Storage</t>
  </si>
  <si>
    <t>At Centre St</t>
  </si>
  <si>
    <t>Tracing showing city property between the Railroad and front St.</t>
  </si>
  <si>
    <t>Centre St. to Rodman St.</t>
  </si>
  <si>
    <t xml:space="preserve">                      ---------A</t>
  </si>
  <si>
    <t>3422                    -------------196</t>
  </si>
  <si>
    <t>Plan showing dewers and humphrey cold Storage conduit                                                                                    -----------------------------------------------------------------------------------------------Profile street construction</t>
  </si>
  <si>
    <t>Foot of Hamilton St.</t>
  </si>
  <si>
    <t>Plan-Tracing showing Bldgs. On Water Front</t>
  </si>
  <si>
    <t>William To Elm</t>
  </si>
  <si>
    <t>Plan showing grades for Stable Yard of John Duff</t>
  </si>
  <si>
    <t>E. Side at Elm St.</t>
  </si>
  <si>
    <t>Plan byy A.B. Drake, of Hazard Wharf prop. (Now Storage Warehouse)</t>
  </si>
  <si>
    <t>Middle St. to Ark Ln.</t>
  </si>
  <si>
    <t>Plan of Property in Vicinity of Bridge Sq</t>
  </si>
  <si>
    <t>At Fairhavem Bridge</t>
  </si>
  <si>
    <t>Plan-tracing proposed stairway from front to Fairhaven Bridge</t>
  </si>
  <si>
    <t>Wamsutta to Copper St.</t>
  </si>
  <si>
    <t>Showing surafce of St., sill of houses, Depth of sewer                                                                        -----------------------------------------------------------------------------------------------Plan showing location of O.C. R.R. tracks</t>
  </si>
  <si>
    <t>50024                               -------------88</t>
  </si>
  <si>
    <t>Profile of surface                                                                                                                                                            -----------------------------------------------------------------------------------------------Profile and sections</t>
  </si>
  <si>
    <t>Copper to Clogan</t>
  </si>
  <si>
    <t>Profile showing surface of St. sill of houses and depth of sewer                                                                                              -----------------------------------------------------------------------------------------------Showing location of O.C.R.R. Tracks</t>
  </si>
  <si>
    <t>Logan to Hicks &amp; Kilburn</t>
  </si>
  <si>
    <t>Plan-tracing showing paving estimates</t>
  </si>
  <si>
    <t>Hicks to Kilburn Sts. To Washburn</t>
  </si>
  <si>
    <t>Washburn to Kenyon</t>
  </si>
  <si>
    <t>Kenyon to Cedar Grove</t>
  </si>
  <si>
    <t>Cedar Grove to Coggeshall</t>
  </si>
  <si>
    <t>Beetle to Acushnet Ave.</t>
  </si>
  <si>
    <t>Plan for Extention of Tracks of Union St Railway</t>
  </si>
  <si>
    <t>Pl. of Front between Holly and Bell. Ave. Showing St. Surface</t>
  </si>
  <si>
    <t>Sept. - 1977</t>
  </si>
  <si>
    <t>Pumpstation site west of Mac Arthur Dr. S. of Fsirhaven Bridge</t>
  </si>
  <si>
    <t>Bullard to Deane</t>
  </si>
  <si>
    <t>Davs to Earle</t>
  </si>
  <si>
    <t>Belleville Rd. to Acushnet Ave.</t>
  </si>
  <si>
    <t>Plan showing intersection of Front and Acushenet Ave., and proposed location of Tracks of Union St. Ry. Co.</t>
  </si>
  <si>
    <t>Belleville Rd. to Tarkiln Hill Rd.</t>
  </si>
  <si>
    <t>Proposed Layout</t>
  </si>
  <si>
    <t>Belleville Ave. to Tarkiln Hill Rd.</t>
  </si>
  <si>
    <t>Plan-Brown paper showing proposed layout of St.</t>
  </si>
  <si>
    <t>Fruit St.</t>
  </si>
  <si>
    <t>E. of Dartmouth</t>
  </si>
  <si>
    <t>Cogg.                                                           ---------Cogg.</t>
  </si>
  <si>
    <t>113                           -------------148</t>
  </si>
  <si>
    <t>R.C. Anthony Nursery                                                                                                                                       -----------------------------------------------------------------------------------------------Tripp Est.</t>
  </si>
  <si>
    <t>Fulton St.</t>
  </si>
  <si>
    <t>Rockdale Ave. to Town Line</t>
  </si>
  <si>
    <t>Gammons Farm</t>
  </si>
  <si>
    <t>140                   -------------1741</t>
  </si>
  <si>
    <t>Plans-Municipal Golf Course Print-Certified plan of taking of Gammons and Grew Farms</t>
  </si>
  <si>
    <t>Gang Mould</t>
  </si>
  <si>
    <t>for Concrete Bounds</t>
  </si>
  <si>
    <t>Plan-tracing showing Gang mould for concrete bounds</t>
  </si>
  <si>
    <t>Garage Addition</t>
  </si>
  <si>
    <t>1954                                          ---------------------------_</t>
  </si>
  <si>
    <t>Hathaway Rd. Chapter 90 619 Hathaway Rd. for Anthony V. Gracia                                                                                                       -----------------------------------------------------------------------------------------------Alterations to Porch &amp; Steps to house</t>
  </si>
  <si>
    <t>Garbage Disposal Plant</t>
  </si>
  <si>
    <t>Garbage Plant</t>
  </si>
  <si>
    <t>Land belonging to Dump off Shawmut Ave.</t>
  </si>
  <si>
    <t>5340                 -----------139</t>
  </si>
  <si>
    <t xml:space="preserve">                                                                                                                                                               ----------------------------------------------------------------------------------------------Profiles E.ly from old reduction plant</t>
  </si>
  <si>
    <t>Plan,profile, and cell detail for sanitary landfill operation at former City Dump-incinerator Site</t>
  </si>
  <si>
    <t>Plan of land taking for Sanitary Land Fill-Solid Waste Disposal Area</t>
  </si>
  <si>
    <t>Off Shawmut Ave.</t>
  </si>
  <si>
    <t>Garcia St</t>
  </si>
  <si>
    <t>Garfield St.</t>
  </si>
  <si>
    <t>See water Front</t>
  </si>
  <si>
    <t>Garfield &amp; Proctor's Wharf</t>
  </si>
  <si>
    <t>C                     ---------T                  ---------T</t>
  </si>
  <si>
    <t>1212                           -------------121                         -------------141</t>
  </si>
  <si>
    <t>Plan of tracks for Garfield &amp; Proctor Coal Co.                                                                                                                  -----------------------------------------------------------------------------------------------Foot of North St. with title and Water privileges                                                                           -----------------------------------------------------------------------------------------------Dredging Necessary for New Berth</t>
  </si>
  <si>
    <t>Gasoline Lights</t>
  </si>
  <si>
    <t>Showing location of Electric and Gasoline lights</t>
  </si>
  <si>
    <t>T.F. Gay's House</t>
  </si>
  <si>
    <t>853                    ------------112</t>
  </si>
  <si>
    <t>Plan of T.F. Gay's house on S.W. Cor. Chestnut and Merrimac                                                                                               -----------------------------------------------------------------------------------------------Land Beloning to T.F. Gay</t>
  </si>
  <si>
    <t>Gaywood St.</t>
  </si>
  <si>
    <t>Brownell Ave. to Town line</t>
  </si>
  <si>
    <t>George St.</t>
  </si>
  <si>
    <t xml:space="preserve">W. French Ave. to Brock Ave. </t>
  </si>
  <si>
    <t xml:space="preserve">Plan, Profile, and grade of layout </t>
  </si>
  <si>
    <t>Jul. - 1904</t>
  </si>
  <si>
    <t>Gifford St.</t>
  </si>
  <si>
    <t>At Acushnet River</t>
  </si>
  <si>
    <t>B                                     --------A               ---------T</t>
  </si>
  <si>
    <t>148                -------------205                                  -------------619</t>
  </si>
  <si>
    <t>Plan to Accompany petition of City of New Bedford to Conrtuct a Pile &amp; Rip Rap Bulkhead                                                                                                                                                                     -----------------------------------------------------------------------------------------------Profile                                                                                                                                                                          -----------------------------------------------------------------------------------------------Water St. to the Acushnet river</t>
  </si>
  <si>
    <t xml:space="preserve">                                                                                 ---------------------------Jun. - 1918                                                                      ---------------------------_</t>
  </si>
  <si>
    <t>Gilt Edge Silk Mill</t>
  </si>
  <si>
    <t>Formerly Cresent Manf'g Co.</t>
  </si>
  <si>
    <t>Mill Site plan</t>
  </si>
  <si>
    <t>Glen St.</t>
  </si>
  <si>
    <t>Glennon St.</t>
  </si>
  <si>
    <t>4506                   -------------4822                    -------------5331</t>
  </si>
  <si>
    <t xml:space="preserve">Cross sec.-school lot                                                                                                                    -----------------------------------------------------------------------------------------------                                                                                                             Granolithis Walk and Curb at Lincoln School                                                                                                                                       -----------------------------------------------------------------------------------------------Grades and surface of Lincoln School lot                                                                             </t>
  </si>
  <si>
    <t>Brook to Edison</t>
  </si>
  <si>
    <t>Plan-tracing showing conditions-due to filling of brook-N. of Glennon St.-W. of Brook</t>
  </si>
  <si>
    <t>Golf Links</t>
  </si>
  <si>
    <t>3/31/1963                                          Plans Received:3/4/1965</t>
  </si>
  <si>
    <t>Change in layout due to new Rte. 195</t>
  </si>
  <si>
    <t>Chart of proposed Operations (Scale 1"=15 days)</t>
  </si>
  <si>
    <t>Hathaway Rd. (Whaling City Country Club)</t>
  </si>
  <si>
    <t>Plan of Sewae Disposal system for Club house</t>
  </si>
  <si>
    <t xml:space="preserve">                                                               ---------D                                                     ---------_                                                    ---------D                           ---------D</t>
  </si>
  <si>
    <t>Gammons Farm-Hathaway Rd.</t>
  </si>
  <si>
    <t>5886                         -------------31                   -------------1741                    -------------31                           -------------31</t>
  </si>
  <si>
    <t xml:space="preserve">                                                                                 ---------------------------         _                                                              ---------------------------1939                                                               ---------------------------          _                                                           ---------------------------_</t>
  </si>
  <si>
    <t>Golf Course</t>
  </si>
  <si>
    <t>Golf Course (Manicipal)</t>
  </si>
  <si>
    <t xml:space="preserve">                                                                                                                                                                                                -----------------------------------------------------------------------------------------------Plans-Manicipal Golf Course                                                                                                                                              -----------------------------------------------------------------------------------------------Print-Certified plan of Taking of Gammons and Grew Farms                                                                                                -----------------------------------------------------------------------------------------------Plan showing Rte 140 through Golf Corse                                                                                                                -----------------------------------------------------------------------------------------------Plan showing proposed relocation of Holes due to new Hwy. Cons</t>
  </si>
  <si>
    <t>Golf Course Rd.</t>
  </si>
  <si>
    <t>Hathaway  Rd. N.ly to Golf Course Club house</t>
  </si>
  <si>
    <t>Gosnold Mills Co.</t>
  </si>
  <si>
    <t xml:space="preserve">                                                            ---------F                                        ---------Cogg.</t>
  </si>
  <si>
    <t>3767                          -------------17                                -------------46</t>
  </si>
  <si>
    <t>Plan of property by the Gosnold of Ame                                                                                             -----------------------------------------------------------------------------------------------Plan of Mill Property</t>
  </si>
  <si>
    <t>Gosnold St.</t>
  </si>
  <si>
    <t>Bolton to Hemlock</t>
  </si>
  <si>
    <t>Grade Crossings</t>
  </si>
  <si>
    <t>Index of R.R. Work Abolition of grade crossing at N.B.,Ma</t>
  </si>
  <si>
    <t>Dec. - 1996</t>
  </si>
  <si>
    <t xml:space="preserve">List of land + Bldgs. Affected by general plan </t>
  </si>
  <si>
    <t>R.R.-N.B.+F Bridge to Nash Rd.</t>
  </si>
  <si>
    <t>C                                                                                       ---------C                             ---------C                                                         ---------_</t>
  </si>
  <si>
    <t>1204                                          -------------1203                                                   -------------1201                             -------------1063</t>
  </si>
  <si>
    <t>Set of R.R. blueprints of final changes-1st set                                                                                              -----------------------------------------------------------------------------------------------    Ditto- 2nd Set                                                                                                                                                         -----------------------------------------------------------------------------------------------Set of R.R. blue-prints of foundation plans                                                                                               -----------------------------------------------------------------------------------------------Copy of decree of Court Now in letter file under Grade Crossings-Decree</t>
  </si>
  <si>
    <t>Tableof floor construction of R.R. and Hwy.bridges built under the provisions of "grade rossing act</t>
  </si>
  <si>
    <t>Acushnet Ave. Maxfield to Willis</t>
  </si>
  <si>
    <t>B                      ---------B</t>
  </si>
  <si>
    <t>250                     -------------261</t>
  </si>
  <si>
    <t>Tracing profile of St.                                                                                                                       -----------------------------------------------------------------------------------------------Same</t>
  </si>
  <si>
    <t>Acushnet Ave.-Maxfield to Logan</t>
  </si>
  <si>
    <t>Profiles of St. Max. to Logan, Sewer Merrimac to Logan, R.R. Hillman to Weld</t>
  </si>
  <si>
    <t>Pearl to Wamsutta</t>
  </si>
  <si>
    <t>Plan for cotton house + Bulk delivery yard(Blueprint)</t>
  </si>
  <si>
    <t>Acushnet Ave. at Wamsutta St.</t>
  </si>
  <si>
    <t>Tracing of Grade changes</t>
  </si>
  <si>
    <t>Acushnet Ave.-Merrimac to Logan</t>
  </si>
  <si>
    <t>243                                                 -------------260</t>
  </si>
  <si>
    <t>Profile of section of sewer                                                                                                                    -----------------------------------------------------------------------------------------------Same as above including St. Grades</t>
  </si>
  <si>
    <t>Profile on detail paper of St. Grades</t>
  </si>
  <si>
    <t>Cedar Grove St. Across RR. Location</t>
  </si>
  <si>
    <t>Tracing showing, Construction, Grades, Location Etc.</t>
  </si>
  <si>
    <t xml:space="preserve">Coggeshall St. Across R.R. location </t>
  </si>
  <si>
    <t>Tracing showing location, Grades, Construction Etc.</t>
  </si>
  <si>
    <t>Crossing Statistics</t>
  </si>
  <si>
    <t>Nov. &amp; Dec. - 1895                                                  Jul. &amp; Aug. - 1897</t>
  </si>
  <si>
    <t>Table of Crossing Statistics</t>
  </si>
  <si>
    <t xml:space="preserve">B                 ---------B </t>
  </si>
  <si>
    <t>210                         -------------282</t>
  </si>
  <si>
    <t>Tracing profile of St. Grades                                                                                                       -----------------------------------------------------------------------------------------------tracing of Grade changes</t>
  </si>
  <si>
    <t>Mar. - 1896                                   ---------------------------_</t>
  </si>
  <si>
    <t>Abolition of grade Crossing general plan B                                                                                                                                    -----------------------------------------------------------------------------------------------Wamsutta St. E. of Acushnet Ave.</t>
  </si>
  <si>
    <t>238                                                            ------------239                        -------------5001</t>
  </si>
  <si>
    <t>B             ---------B                             ---------_</t>
  </si>
  <si>
    <t>Estimate of Cost</t>
  </si>
  <si>
    <t>Final 1901 of St. Changes                                                                                                                                                   -----------------------------------------------------------------------------------------------Final 1901 - Total                                                                                                                                          -----------------------------------------------------------------------------------------------Estimate of Cost</t>
  </si>
  <si>
    <t>Floor Construction</t>
  </si>
  <si>
    <t>Table of Floot construction of R.R. + Hwy. Bridges built under the provision of the Grade Crossing Act</t>
  </si>
  <si>
    <t xml:space="preserve">Front St.-Walnut to Commercial </t>
  </si>
  <si>
    <t>Tracing showing plot nos. of land along R.R. Property</t>
  </si>
  <si>
    <t>W. of Front St.</t>
  </si>
  <si>
    <t>B                       ---------B              ---------B</t>
  </si>
  <si>
    <t>287              ------------288                          ------------272</t>
  </si>
  <si>
    <t>Plan showing proposed arrangement of Wharves, Tracks, and new Sta.</t>
  </si>
  <si>
    <t>Front St. wall to Wamsutta</t>
  </si>
  <si>
    <t>B                    ---------B</t>
  </si>
  <si>
    <t>249                      -------------252</t>
  </si>
  <si>
    <t>Tracing of layout grades and profile                                                                                                        -----------------------------------------------------------------------------------------------Same</t>
  </si>
  <si>
    <t>Hillman St,</t>
  </si>
  <si>
    <t>B                      ---------_</t>
  </si>
  <si>
    <t>261                        ------------4611</t>
  </si>
  <si>
    <t>Tracing of St. Grades, Changes and profile                                                                                                                -----------------------------------------------------------------------------------------------Tracing, Proposed changes</t>
  </si>
  <si>
    <t>New Freight Yard</t>
  </si>
  <si>
    <t>B                             --------B                       ---------B             ---------T</t>
  </si>
  <si>
    <t>232/233                        -------------240                     -------------254                      -------------439</t>
  </si>
  <si>
    <t>Tracing of Yard and land taken Hillman to B.F. Hathaway                                                                                       -----------------------------------------------------------------------------------------------Tracing of land taken B.F.  Hathaway to Wamsutta                                                                           -----------------------------------------------------------------------------------------------Tracing of Land taken Maxfield to Pearl                                                                                              -----------------------------------------------------------------------------------------------Tracing of proposed yard</t>
  </si>
  <si>
    <t>B                    ---------B                   ---------B                                         ---------B</t>
  </si>
  <si>
    <t>211                                        -------------233/234                       -------------236                      -------------250</t>
  </si>
  <si>
    <t>Tracing showing grades of paving on Garfield +Proctor Co.                                                                                           -----------------------------------------------------------------------------------------------Tracing showing land taken                                                                                                                                                      -----------------------------------------------------------------------------------------------Blueprint showing land taken                                                                                                     -----------------------------------------------------------------------------------------------Tracing of St. grades changes + Profile</t>
  </si>
  <si>
    <t>Logan St.</t>
  </si>
  <si>
    <t>B                       ---------B                      ---------B                         ---------B</t>
  </si>
  <si>
    <t>209                           ------------230                                   ------------248                                          ------------259</t>
  </si>
  <si>
    <t>Profile on detail paper of St. Grades                                                                                                                                          -----------------------------------------------------------------------------------------------                                                                                                                                                                                                    Tracing of land taken                                                                                                                                         -----------------------------------------------------------------------------------------------tracing of St. grade,changes and profile                                                                                             -----------------------------------------------------------------------------------------------same as above</t>
  </si>
  <si>
    <t>B                      ---------B                         ---------B</t>
  </si>
  <si>
    <t>232/233                                   ------------250                                          ------------261</t>
  </si>
  <si>
    <t>Merrimac St.</t>
  </si>
  <si>
    <t>Tracing of land taken + Nefreight Yard                                                                                                       -----------------------------------------------------------------------------------------------Tracing f St. Grades, Changes, and profile                                                                                             ----------------------------------------------------------------------------------------------- Same</t>
  </si>
  <si>
    <t>206                           ------------231                                   ------------249                                          ------------290</t>
  </si>
  <si>
    <t>Plan on detail paper of xing                                                                                                                -----------------------------------------------------------------------------------------------Tracing of land taken                                                                                                                            -----------------------------------------------------------------------------------------------Tracing of layout to Front St. and St. Grades                                                                                             -----------------------------------------------------------------------------------------------Tracing showing Wall + Merrimac sewers</t>
  </si>
  <si>
    <t>Middle St.</t>
  </si>
  <si>
    <t>Plan and profile Bridge to Purchase + Profile of old N.B. + F. Bridge</t>
  </si>
  <si>
    <t>New Way</t>
  </si>
  <si>
    <t>B                  --------B                  ---------B                ---------B</t>
  </si>
  <si>
    <t>233                 ------------250                       ------------254                     -----------255</t>
  </si>
  <si>
    <t>Tracing showing land taken North to Maxfield                                                                                                                  -----------------------------------------------------------------------------------------------Tracing of Layout, St. grades, Changes,and profile                                                                                  -----------------------------------------------------------------------------------------------Tracing of land taken Maxfield to Hathaway prop.                                                                                   -----------------------------------------------------------------------------------------------Tracing of Land taken North to Maxfield</t>
  </si>
  <si>
    <t>B            ---------B            ---------B</t>
  </si>
  <si>
    <t>202                     -------------234                     ------------232</t>
  </si>
  <si>
    <t>B                       ---------B                   ---------T                 ---------B</t>
  </si>
  <si>
    <t>Profile of St. Grades at Hillman, Maxfield, Campbell, + Second                                                                        -----------------------------------------------------------------------------------------------Tracing showing land taken North to Maxfeild                                                                                      ----------------------------------------------------------------------------------------------- Tracing showing land taken Maxfield to Willis</t>
  </si>
  <si>
    <t>Tracing of St. Grades chnags, and Profile                                                                                                                                                              -----------------------------------------------------------------------------------------------Tracing of original survey of adjoining land                                                                                              -----------------------------------------------------------------------------------------------Layout                                                                                                                                                         -----------------------------------------------------------------------------------------------Blueprint showing grade changes + Profile</t>
  </si>
  <si>
    <t>North St.</t>
  </si>
  <si>
    <t>B                   ---------B                         ---------T</t>
  </si>
  <si>
    <t>250                 -------------261                    -------------121</t>
  </si>
  <si>
    <t>Tracing of St. Grades and Changes and profile                                                                                                      -----------------------------------------------------------------------------------------------Same                                                                                                                                                         -----------------------------------------------------------------------------------------------Plan showing title of City of N.B.</t>
  </si>
  <si>
    <t>Old Freight Yd. Pearl to Logan</t>
  </si>
  <si>
    <t>Tracing plan of Present Freight Yd.</t>
  </si>
  <si>
    <t>Old Freight Yd. Pearl to Wamsutta</t>
  </si>
  <si>
    <t>B                    ---------B                     ---------B</t>
  </si>
  <si>
    <t>212                           -------------241                         -------------242</t>
  </si>
  <si>
    <t>Tracing-plan of re-adjustment of tracks                                                                                                                 -----------------------------------------------------------------------------------------------Same                                                                                                                                                                 -----------------------------------------------------------------------------------------------Same</t>
  </si>
  <si>
    <t>272                             -------------287                            -------------288</t>
  </si>
  <si>
    <t>Misc. plan pertaining to Grade Crossings</t>
  </si>
  <si>
    <t>Purchase St. x-ing</t>
  </si>
  <si>
    <t>B             ---------B                             ---------B                                                  ---------B</t>
  </si>
  <si>
    <t>203                                 -------------228                            -------------246                           -------------258</t>
  </si>
  <si>
    <t>Profile on detail paper of St. Grades                                                                                                                                          -----------------------------------------------------------------------------------------------                                                                                                                                                                                                    Tracing of land taken                                                                                                                                         -----------------------------------------------------------------------------------------------tracing of St. grade,changes and profile                                                                                             ----------------------------------------------------------------------------------------------- same as above</t>
  </si>
  <si>
    <t>Purchase St.</t>
  </si>
  <si>
    <t xml:space="preserve">B                  ---------B            ---------B                 </t>
  </si>
  <si>
    <t>204                  -------------205                        -------------251</t>
  </si>
  <si>
    <t>Details of Receiving Reservoir (Tracing+Blueprint)</t>
  </si>
  <si>
    <t>R.R.-N.B.+F. Bridge to Nash Rd.</t>
  </si>
  <si>
    <t>B                                                      ---------B</t>
  </si>
  <si>
    <t>244                        -------------256/257</t>
  </si>
  <si>
    <t>1901                                                                                    ---------------------------_</t>
  </si>
  <si>
    <t>Profile on detail paper of St. Grades at sawyer                                                                                                                                         -----------------------------------------------------------------------------------------------                                                                                                                                                                                                                                                                                                                                     Profile on detail paper of St. Grades                                                                                              ----------------------------------------------------------------------------------------------- Tracing of land taken</t>
  </si>
  <si>
    <t xml:space="preserve">Tracing of Centre alignment and intersecting Sts. Survey                                                                                         ----------------------------------------------------------------------------------------------- Tracing profile of new +old grades                                                                   </t>
  </si>
  <si>
    <t>R.R. Ark Ln. to Maxfield</t>
  </si>
  <si>
    <t>B                     ---------B                         ---------B</t>
  </si>
  <si>
    <t>227                        -------------255                           ------------257</t>
  </si>
  <si>
    <t>Tracing of general plan showing right of way and takings                                                                 ----------------------------------------------------------------------------------------------- Tracing of land taken                                                                                                                              ----------------------------------------------------------------------------------------------- Tracing profile of new + old grades</t>
  </si>
  <si>
    <t>Tracing of original survey of adjoining land</t>
  </si>
  <si>
    <t>North to Maxfield</t>
  </si>
  <si>
    <t xml:space="preserve">B                   ---------B                         </t>
  </si>
  <si>
    <t>234                   -------------236</t>
  </si>
  <si>
    <t xml:space="preserve">Tracing showing land taken                                                                                                       ----------------------------------------------------------------------------------------------- Blue-print showing land taken </t>
  </si>
  <si>
    <t>R.R. Hillman to Weld</t>
  </si>
  <si>
    <t>profiles of track Hillman to weld,Acushnet Ave. max. to Logan, sewer Merrimac to Logan</t>
  </si>
  <si>
    <t>R.R. Hillman to Purchase</t>
  </si>
  <si>
    <t>Specifications of land taken and layout of Crossings+ New Way</t>
  </si>
  <si>
    <t>Freight Yard (East) Maxfield to Wamsutta</t>
  </si>
  <si>
    <t>Plan showing yard &amp; proposed extention of Same</t>
  </si>
  <si>
    <t>Abolition of grade Crossing City of N.B.</t>
  </si>
  <si>
    <t>Purchase &amp; Bowditch Sts.</t>
  </si>
  <si>
    <t>R.R. Maxfield to willis</t>
  </si>
  <si>
    <t>B                   ---------B               --------B</t>
  </si>
  <si>
    <t>226                     -------------257                     -------------268</t>
  </si>
  <si>
    <t xml:space="preserve">Tracing of general plan showing right of way and takings                                                                 ----------------------------------------------------------------------------------------------- Tracing profile of New + old grades                                                                                                          ----------------------------------------------------------------------------------------------- Tracing of origial survey of adjoinging taken                 </t>
  </si>
  <si>
    <t>R.R. Willis to Wall</t>
  </si>
  <si>
    <t>B                    ---------B             ---------B</t>
  </si>
  <si>
    <t>225                  -------------257                -------------267</t>
  </si>
  <si>
    <t>Tracing of general plan showing right of way and takings                                                                                                 ----------------------------------------------------------------------------------------------- Tracing profile of new + old grades                                                                                                         ----------------------------------------------------------------------------------------------- Tracing of original survey of adjoinging LAnd</t>
  </si>
  <si>
    <t>R.R. Pearl to Merrimac</t>
  </si>
  <si>
    <t>B               ---------B                ---------B</t>
  </si>
  <si>
    <t>224                  -------------253                    ------------267</t>
  </si>
  <si>
    <t>Tracing of General plan showing right of way and takings                                                                            ----------------------------------------------------------------------------------------------- Tracing of land taken                                                                                                                                               ----------------------------------------------------------------------------------------------- Tracing of original survey of Adjoing land</t>
  </si>
  <si>
    <t>R.R. Merrimac to Wamsutta</t>
  </si>
  <si>
    <t>B                              ---------B                           ---------B                        ---------B</t>
  </si>
  <si>
    <t>223                         -------------231                                 -------------253                                  -------------257</t>
  </si>
  <si>
    <t xml:space="preserve">Tracing of general plan showing right of way and takings                                                                                                  ----------------------------------------------------------------------------------------------- Tracing of land taken                                                                                                                    ----------------------------------------------------------------------------------------------- Ditto                                                                                                                                                                      -----------------------------------------------------------------------------------------------                                                                                            Tracing profile of New + old grades                                                              </t>
  </si>
  <si>
    <t>266/267</t>
  </si>
  <si>
    <t>260                               -------------284</t>
  </si>
  <si>
    <t>Tracing of S. Grades, Changes profile,+section of sewer                                                    ----------------------------------------------------------------------------------------------- Tracing of Grade changes</t>
  </si>
  <si>
    <t>B                          ---------B                                          ---------B</t>
  </si>
  <si>
    <t>222                              -------------257                       -------------266</t>
  </si>
  <si>
    <t>Tracing of General plan showing right of way and takings                                                                                                    ----------------------------------------------------------------------------------------------- Tracing profile of new + old grades                                                                                                                                                ----------------------------------------------------------------------------------------------- Tracing of original survey of adjoining land</t>
  </si>
  <si>
    <t>Wamsutta St. at Acushnet Ave.</t>
  </si>
  <si>
    <t>Plan-Fender curb for pier S.E. Cor.</t>
  </si>
  <si>
    <t>Plan on detail paper of St. grades                                                                                                 ----------------------------------------------------------------------------------------------- profile of above                                                                                                                                                        ----------------------------------------------------------------------------------------------- tracing of land taken                                                                                                                                          ----------------------------------------------------------------------------------------------- R.R. Blueprint of St. grades                                                                                                                       ----------------------------------------------------------------------------------------------- Profile + Sec. of sewer in Acushnet Ave.</t>
  </si>
  <si>
    <t>Tracing of grade changes</t>
  </si>
  <si>
    <t>R.R. Logan to Weld</t>
  </si>
  <si>
    <t>B                                 --------B                              ---------B                        ---------B</t>
  </si>
  <si>
    <t>221                           ------------253                                                 -------------257                  ------------265</t>
  </si>
  <si>
    <t>Tracing of general plan showing right of way and takings                                                                                           ----------------------------------------------------------------------------------------------- Tracing of land taken                                                                                                                                               ----------------------------------------------------------------------------------------------- tracing profile of New + old Grades                                                                                                                 ----------------------------------------------------------------------------------------------- Tracing of orginial survey of adjoining land</t>
  </si>
  <si>
    <t>R.R. Weld to Cedar Grove</t>
  </si>
  <si>
    <t>B                ---------B              ---------B</t>
  </si>
  <si>
    <t>220                 -------------257                                           -------------265</t>
  </si>
  <si>
    <t>Tracing of general plan showing right of way and takings                                                                                                                                                                                                         ----------------------------------------------------------------------------------------------- tracing profile of New + old Grades                                                                                                                 ----------------------------------------------------------------------------------------------- Tracing of orginial survey of adjoining land</t>
  </si>
  <si>
    <t>R.R. Cedr Grove to Coggeshall St.</t>
  </si>
  <si>
    <t>B                          ---------B                          --------B                 ---------B</t>
  </si>
  <si>
    <t>219                           ------------251                                                 -------------257                  ------------264</t>
  </si>
  <si>
    <t>Tracing of general plan showing right of way and takings                                                                                           ----------------------------------------------------------------------------------------------- Tracing of land taken                                                                                                                                               -----------------------------------------------------------------------------------------------  tracing profile of New + old Grades                                                                                                                 ----------------------------------------------------------------------------------------------- Tracing of orginial survey of adjoining land</t>
  </si>
  <si>
    <t>Coggeshall St. at Crossing</t>
  </si>
  <si>
    <t>R.R. Coggeshall to Sawyer</t>
  </si>
  <si>
    <t>B                                    ---------B</t>
  </si>
  <si>
    <t>257                         -------------264</t>
  </si>
  <si>
    <t>tracing profile of New + old Grades                                                                                                                 ----------------------------------------------------------------------------------------------- Tracing of orginial survey of adjoining land</t>
  </si>
  <si>
    <t>Tracing of general plan showing right of way and takings                                                                                           ----------------------------------------------------------------------------------------------- Tracing of land taken                                                                                                                                               -----------------------------------------------------------------------------------------------  tracing profile of New + old Grades                                                                                                                 ----------------------------------------------------------------------------------------------- Tracing of grade changes</t>
  </si>
  <si>
    <t xml:space="preserve">B                  ---------B            ---------B                         ---------B                </t>
  </si>
  <si>
    <t>218               ------------251                        ------------257                       -------------281</t>
  </si>
  <si>
    <t>R.R. at Sawyer St.</t>
  </si>
  <si>
    <t>4624                        -------------5001</t>
  </si>
  <si>
    <t xml:space="preserve">Plan -Concrete Conduit-to Carry CopperCo. Brook                                                                                       -----------------------------------------------------------------------------------------------Tracing-Detail of forms for above                                                                                               </t>
  </si>
  <si>
    <t>Plan-Blueprint showing bridge (Proposed)</t>
  </si>
  <si>
    <t>R.R. Sawyer to Purchase</t>
  </si>
  <si>
    <t>217               ------------251                        ------------256                       -------------263</t>
  </si>
  <si>
    <t>Tracing of general plan showing right of way and takings                                                                                           ----------------------------------------------------------------------------------------------- Tracing of land taken                                                                                                                                               -----------------------------------------------------------------------------------------------  tracing profile of New + old Grades                                                                                                                 ----------------------------------------------------------------------------------------------- Tracing of original survey of adjoining land</t>
  </si>
  <si>
    <t>Second St.-Middle to Maxfield</t>
  </si>
  <si>
    <t>Wamsutta to Weld</t>
  </si>
  <si>
    <t>Tracings showing prop.lines along R.R. Right of Way</t>
  </si>
  <si>
    <t>General plan of proposed Changes</t>
  </si>
  <si>
    <t>B                        --------B</t>
  </si>
  <si>
    <t>282                             -------------281</t>
  </si>
  <si>
    <t xml:space="preserve">Tracing of grade changes at Deane St.                                                                                                                                                                                                 ----------------------------------------------------------------------------------------------Tracing of grade changes at Sawyer St.                                                                                    </t>
  </si>
  <si>
    <t>Sawyer St.</t>
  </si>
  <si>
    <t>Tracing of St. Graded changes + Profiles</t>
  </si>
  <si>
    <t>B                               ---------B                               ---------B                         ---------B</t>
  </si>
  <si>
    <t>204                     -------------229                                            -------------247                                 -------------251</t>
  </si>
  <si>
    <t>Profile on detail paper of St. Grades on sawyer + Purchase Sts.                                                              ----------------------------------------------------------------------------------------------Tracing of land taken                                                                                                                                        ----------------------------------------------------------------------------------------------Tracing of St.  grades, changes, and profiles                                                                                                                   ----------------------------------------------------------------------------------------------Tracing of land taken</t>
  </si>
  <si>
    <t>R.R. Purchase to Berlin Ct.</t>
  </si>
  <si>
    <t>215/216                                            -------------256                                 -------------262</t>
  </si>
  <si>
    <t>B                               ---------B                         ---------B</t>
  </si>
  <si>
    <t>Tracing of general plan showing right of way and takings                                                                                                                                                                                                         ----------------------------------------------------------------------------------------------- tracing profile of New + old Grades                                                                                                                 -----------------------------------------------------------------------------------------------  Tracing of orginial survey of adjoining land</t>
  </si>
  <si>
    <t>214                                            -------------256                                 -------------262</t>
  </si>
  <si>
    <t>R.R. Berlin Ct. To Nash Rd.</t>
  </si>
  <si>
    <t>S. of Union St.</t>
  </si>
  <si>
    <t>C                    ---------B                  ---------B</t>
  </si>
  <si>
    <t>1205                         -------------287                         -------------288</t>
  </si>
  <si>
    <t>Plan showing proposed arrangement of wharves,tacks,and new station                                                                                              -----------------------------------------------------------------------------------------------Same                                                                                                                                                               -----------------------------------------------------------------------------------------------Same</t>
  </si>
  <si>
    <t>Wall St.</t>
  </si>
  <si>
    <t>B                  ---------B                  ---------B</t>
  </si>
  <si>
    <t>249                  ------------252                     -------------290</t>
  </si>
  <si>
    <t>Tracing of layout to Front St. and St. Grades                                                                                                   -----------------------------------------------------------------------------------------------Same as above                                                                                                                                                                                                -----------------------------------------------------------------------------------------------Tracing showing Merrimac + Wall Sts. Sewers</t>
  </si>
  <si>
    <t>250                  ------------261                     -------------280</t>
  </si>
  <si>
    <t>Profile of St. Grades, and Changes                                                                                                   -----------------------------------------------------------------------------------------------Same as above                                                                                                                                                                                                -----------------------------------------------------------------------------------------------Tracing showing grade changes</t>
  </si>
  <si>
    <t>Water St. N. to Hillman</t>
  </si>
  <si>
    <t>Water St. Hillman St. to Acushnet Ave.</t>
  </si>
  <si>
    <t>Plan+Profile of proposed continuation</t>
  </si>
  <si>
    <t>Hillman to Wamsutta (Water Front)</t>
  </si>
  <si>
    <t>Plan-Harbor Line+Shore line</t>
  </si>
  <si>
    <t>B                   ---------B                  ---------B</t>
  </si>
  <si>
    <t>201                                   -------------253                         -------------259</t>
  </si>
  <si>
    <t>Working profile of St. Grades                                                                                                                           -----------------------------------------------------------------------------------------------Tracing of land taken                                                                                                                               -----------------------------------------------------------------------------------------------Tracing of St. Grades, changes and profile</t>
  </si>
  <si>
    <t>B                   ---------B               --------B                  ---------B</t>
  </si>
  <si>
    <t>209                    ------------230                                      -------------237                            -------------248</t>
  </si>
  <si>
    <t>Profile on detail paper of St. Grades                                                                                               -----------------------------------------------------------------------------------------------Tracing of land taken                                                                                                                                         -----------------------------------------------------------------------------------------------Blueprint of widening layout                                                                                                                                                                                              -----------------------------------------------------------------------------------------------Tracing of St. Grades, Changes and profile</t>
  </si>
  <si>
    <t>B             ---------C</t>
  </si>
  <si>
    <t>283                                    -------------1207</t>
  </si>
  <si>
    <t>Tracing of grade changes                                                                                                                                              -----------------------------------------------------------------------------------------------Blueprint St. R.R. track location</t>
  </si>
  <si>
    <t>Granfield St.</t>
  </si>
  <si>
    <t>50014                           -------------12</t>
  </si>
  <si>
    <t>Coggeshall to Bettle</t>
  </si>
  <si>
    <t>Profile and grade established                                                                                                                        -----------------------------------------------------------------------------------------------N. of Coggeshall tracing of Land</t>
  </si>
  <si>
    <t>A/F</t>
  </si>
  <si>
    <t>41/89</t>
  </si>
  <si>
    <t>E.R.A. Granolithic Plans</t>
  </si>
  <si>
    <t>Grant St.</t>
  </si>
  <si>
    <t>4766                              -------------50406</t>
  </si>
  <si>
    <t>Plan-tracing showing lcation &amp; proposed location of granolithic of John R. Dennis on N. side of St.                                                                                                                                     -----------------------------------------------------------------------------------------------Profile of Surface</t>
  </si>
  <si>
    <t>Jenny Lind St. W.ly 546.77'</t>
  </si>
  <si>
    <t>Cornell St. to Brownell Ave.</t>
  </si>
  <si>
    <t>A             ---------A                   ---------_</t>
  </si>
  <si>
    <t>195                       ------------6                                      -------------50406</t>
  </si>
  <si>
    <t>Grape St.</t>
  </si>
  <si>
    <t>Tracing of plan of lnd owned by George E + Rosabel Jenks and Est. of S. Giffiths Morgan</t>
  </si>
  <si>
    <t>Oak to Rural</t>
  </si>
  <si>
    <t>Showing sewer and ledge</t>
  </si>
  <si>
    <t>Rural St. West.</t>
  </si>
  <si>
    <t>Titles of land grauted to the City and Granted by the City</t>
  </si>
  <si>
    <t>Rural to Brownell</t>
  </si>
  <si>
    <t>Profile showing profile for extension of Grape St. sewer</t>
  </si>
  <si>
    <t>Profile showing sewer and ledge</t>
  </si>
  <si>
    <t>Profile Rockdale Ave.-Mandell St.</t>
  </si>
  <si>
    <t>At Rural St.</t>
  </si>
  <si>
    <t>4674                         -------------4680</t>
  </si>
  <si>
    <t>Plan-tracing showing proposed entrance to Rural Cem.                                                                                     -----------------------------------------------------------------------------------------------Plan-Tracing showing referance to Cor. at the intersection</t>
  </si>
  <si>
    <t>Sewer System</t>
  </si>
  <si>
    <t>D                  ---------_</t>
  </si>
  <si>
    <t>83                     -------------3805</t>
  </si>
  <si>
    <t>Sewer (Allen, Page,Oak and  Grape)                                                                                                                              -----------------------------------------------------------------------------------------------Profile cross Sec.</t>
  </si>
  <si>
    <t>Sewer system Extention</t>
  </si>
  <si>
    <t>1911                                                              ---------------------------_</t>
  </si>
  <si>
    <t>Profile showing profgress of Work                                                                                                                                                      -----------------------------------------------------------------------------------------------Plan-Blueprint showing elevations in connection with Grape St. Extension</t>
  </si>
  <si>
    <t>Tracing of proposed extention through Brownell, Bedford, Palmer, Hawthorn, Reed, Court Sts., Rockdale Ave. to Kempton St.</t>
  </si>
  <si>
    <t>Gravel Lot</t>
  </si>
  <si>
    <t>At Clark's Point</t>
  </si>
  <si>
    <t>Plan of Gravel lot belonging to City of New Bedford</t>
  </si>
  <si>
    <t>Plan of cut-up of City's Gravel lot- bounded by Linsey, North, Jenny &amp; Hillman Sts.</t>
  </si>
  <si>
    <t>Green Brier Dr.</t>
  </si>
  <si>
    <t>Jul. - 1963</t>
  </si>
  <si>
    <t>Green C.B. Trap</t>
  </si>
  <si>
    <t>Sections</t>
  </si>
  <si>
    <t>Greene St.</t>
  </si>
  <si>
    <t>A                            ---------B                      ---------T</t>
  </si>
  <si>
    <t>165                  -------------401                   -------------388</t>
  </si>
  <si>
    <t>Profile showing grades given Union St. Railway Co.                                                                                                                        -----------------------------------------------------------------------------------------------Plan of St. R.R. Curve at Bedford St.                                                                                                         -----------------------------------------------------------------------------------------------Tracing of above</t>
  </si>
  <si>
    <t>Greene &amp; Wood</t>
  </si>
  <si>
    <t>D                         ---------C</t>
  </si>
  <si>
    <t>114                          -------------1101</t>
  </si>
  <si>
    <t>Plan accompanying petition for permit to dredge in N.B. Harbor Petition of A.W. Holmes                                                                                                                                             -----------------------------------------------------------------------------------------------Plan for industrial tracks to Mills</t>
  </si>
  <si>
    <t>B                  ---------_                          ---------B                  ---------B                      ---------B</t>
  </si>
  <si>
    <t>4                     ------------3775                                -------------314                                                -------------7                        -------------23</t>
  </si>
  <si>
    <t>1896/1903/1904                                               ---------------------------                                   _                                                    ---------------------------_                                                                        ---------------------------                     _                                                                                        ---------------------------1904</t>
  </si>
  <si>
    <t>Tracing-Harbor line, shore line,+Soundings for bulkhead                                                                                                              -----------------------------------------------------------------------------------------------    Plan of Property belonging to Edmund, G.R. + Wm G Wood                                                                                                           -----------------------------------------------------------------------------------------------Tracing of Same-Blueprint                                                                                                                         -----------------------------------------------------------------------------------------------Blueprint-Harbor line                                                                                                                                                           -----------------------------------------------------------------------------------------------Blueprint Plan+Detail of bulkhead Harbor + Shoreline</t>
  </si>
  <si>
    <t>Petition for license to Build a pile Wharf, Stone Wall and Timber Crib and Fill Solid</t>
  </si>
  <si>
    <t>Greenwood St.</t>
  </si>
  <si>
    <t>Griffin St.</t>
  </si>
  <si>
    <t>Prospect to Water</t>
  </si>
  <si>
    <t xml:space="preserve">Plan and Profile of Extention </t>
  </si>
  <si>
    <t>Plan and profile for change of grade on Water St.</t>
  </si>
  <si>
    <t>Acushnet Ave. to Second St.</t>
  </si>
  <si>
    <t>Public utilities</t>
  </si>
  <si>
    <t>Grinnell M'f'g Corp</t>
  </si>
  <si>
    <t>12/3/1923+7/16/1919</t>
  </si>
  <si>
    <t>Plan of Water Supply (2 Maps)</t>
  </si>
  <si>
    <t xml:space="preserve">                                                                   ---------F                   ---------C                       ---------Cogg.</t>
  </si>
  <si>
    <t>3768                -------------114               ------------1101                              -------------19</t>
  </si>
  <si>
    <t>Plan of property owned by the Grinnell M'f'g Co.                                                                                                           -----------------------------------------------------------------------------------------------Tracing of Same- Blueprint                                                                                                                                            -----------------------------------------------------------------------------------------------Plan for Industrial Tracks to Mills                                                                                                    -----------------------------------------------------------------------------------------------Machine Shop-Edmund Grinnell</t>
  </si>
  <si>
    <t>Grinnell St.</t>
  </si>
  <si>
    <t>Plan and profile of Sewer</t>
  </si>
  <si>
    <t>At Second St. profile-looking West. Plan and profile looking north, Sewer profile, Grape St. to Water front, Arnold St. to Grinnell St.</t>
  </si>
  <si>
    <t xml:space="preserve">                 ---------A               ---------Cogg.</t>
  </si>
  <si>
    <t>606                            -------------207                     ------------101</t>
  </si>
  <si>
    <t>Plan and profile showing Bldgs., steps, curbing and St. Surface                                                                                      -----------------------------------------------------------------------------------------------Profile showing surface and grade                                                                                                   -----------------------------------------------------------------------------------------------Sewer</t>
  </si>
  <si>
    <t xml:space="preserve">                           ---------Cogg</t>
  </si>
  <si>
    <t>606                         -------------101</t>
  </si>
  <si>
    <t>Plan and profile showing Bldgs., steps, curbing and St. Surface                                                                                      -----------------------------------------------------------------------------------------------Sewer</t>
  </si>
  <si>
    <t>Pleasant St. to County St.</t>
  </si>
  <si>
    <t>6033                    -------------3407</t>
  </si>
  <si>
    <t>Plan of land taken by City Park                                                                                                            -----------------------------------------------------------------------------------------------Plan of curb and layout of Park</t>
  </si>
  <si>
    <t xml:space="preserve">S.E. Cor. Of ounty St. for Radius                             </t>
  </si>
  <si>
    <t>Grit St.</t>
  </si>
  <si>
    <t>Shore to the Cove</t>
  </si>
  <si>
    <t>4895             -------------67</t>
  </si>
  <si>
    <t xml:space="preserve">Plan showing proposed Boat peir                                                                                                           -----------------------------------------------------------------------------------------------St. Construction </t>
  </si>
  <si>
    <t>Shore to W. French Ave.</t>
  </si>
  <si>
    <t>T               ---------A</t>
  </si>
  <si>
    <t>378                     -------------53</t>
  </si>
  <si>
    <t>Tracing showing grades to be used                                                                                                                                                 -----------------------------------------------------------------------------------------------Profile showing surface and grade</t>
  </si>
  <si>
    <t>Grove School Park</t>
  </si>
  <si>
    <t xml:space="preserve">                             ---------_                                               ---------_                        ---------T</t>
  </si>
  <si>
    <t>532                      -------------3833                          -------------4844                                                          -------------287</t>
  </si>
  <si>
    <t>Plan showing distance and ang.                                                                                                                         -----------------------------------------------------------------------------------------------Plan showing cross Sec.                                                                                                                             -----------------------------------------------------------------------------------------------Tracing showing ledge                                                                                                                                              -----------------------------------------------------------------------------------------------Plan of Fountian</t>
  </si>
  <si>
    <t>Grove st.</t>
  </si>
  <si>
    <t xml:space="preserve">                  ---------D              ---------T</t>
  </si>
  <si>
    <t>50327                -------------83                 -------------516</t>
  </si>
  <si>
    <t>Profile of Surface                                                                                                                                              -----------------------------------------------------------------------------------------------Drain West of Orchard                                                                                                                                        ----------------------------------------------------------------------------------------------- Profile of North Curb</t>
  </si>
  <si>
    <t>Grove St.</t>
  </si>
  <si>
    <t>Brigham to Reed</t>
  </si>
  <si>
    <t>Hadley St.</t>
  </si>
  <si>
    <t>Sewer-Outfall (Profile)</t>
  </si>
  <si>
    <t xml:space="preserve">Acushnet River to Belleville                      </t>
  </si>
  <si>
    <t>Profile of surface and grade                                                                                                                   -----------------------------------------------------------------------------------------------Aero-vox Drain</t>
  </si>
  <si>
    <t xml:space="preserve">                                 --------A</t>
  </si>
  <si>
    <t>50082               -------------13</t>
  </si>
  <si>
    <t>Belleville A. to Acushnet Ave.</t>
  </si>
  <si>
    <t xml:space="preserve">                      --------A               ---------_</t>
  </si>
  <si>
    <t>50317                           -------------145                                    -------------5944</t>
  </si>
  <si>
    <t xml:space="preserve">                                                              ---------------------------1921                                                                          ---------------------------_</t>
  </si>
  <si>
    <t>Profile of surface                                                                                                                                                                           -----------------------------------------------------------------------------------------------A St. Construction                                                                                                                                                              -----------------------------------------------------------------------------------------------Proposed widening of Roadway</t>
  </si>
  <si>
    <t>Kearbarge St. Acushnet Ave.</t>
  </si>
  <si>
    <t xml:space="preserve">                       ---------A</t>
  </si>
  <si>
    <t>3888                                              -------------6</t>
  </si>
  <si>
    <t xml:space="preserve">Plan and profile of brook                                                                                                            -----------------------------------------------------------------------------------------------Profile </t>
  </si>
  <si>
    <t>Plan and profile Est. of Grade</t>
  </si>
  <si>
    <t>N.E. Cor. Acushnet Ave.</t>
  </si>
  <si>
    <t>Plan of Curb cor.</t>
  </si>
  <si>
    <t>Halls Court</t>
  </si>
  <si>
    <t xml:space="preserve">                                ---------E</t>
  </si>
  <si>
    <t>50052                 -------------183</t>
  </si>
  <si>
    <t>1906                                              ---------------------------_</t>
  </si>
  <si>
    <t>Profile and grade                                                                                                                                -----------------------------------------------------------------------------------------------Tracing (plan only)</t>
  </si>
  <si>
    <t>Hall St.</t>
  </si>
  <si>
    <t>Thompson to Fair St.</t>
  </si>
  <si>
    <t>St. construction profile</t>
  </si>
  <si>
    <t>Hamblin St.</t>
  </si>
  <si>
    <t>River Rd. to Belle. Ave.</t>
  </si>
  <si>
    <t>Profile of surface and sewer</t>
  </si>
  <si>
    <t>Hamilton St.</t>
  </si>
  <si>
    <t xml:space="preserve">Water to Front </t>
  </si>
  <si>
    <t>Levels and Cross-sec.</t>
  </si>
  <si>
    <t>Hanover St.</t>
  </si>
  <si>
    <t>Plan of School lot and Murohy land</t>
  </si>
  <si>
    <t>Hapwell St.</t>
  </si>
  <si>
    <t>T                      ---------A                    ---------_</t>
  </si>
  <si>
    <t>425                                                                       -------------107                                        -------------4901</t>
  </si>
  <si>
    <t xml:space="preserve">                                                                                                    ---------------------------1905                                                    ---------------------------_</t>
  </si>
  <si>
    <t>Tracing &amp; blueprint showing dredging for channel betweenFish &amp; Pope's Island                                                                                                                                                                                                                                      -----------------------------------------------------------------------------------------------U.S. Gov't plan showing sounding-several prints                                                                                                                                  -----------------------------------------------------------------------------------------------2 Blueprints of soundings in harbor</t>
  </si>
  <si>
    <t>C                    ---------D</t>
  </si>
  <si>
    <t>803                     -------------36</t>
  </si>
  <si>
    <t>Project for improvement f Harbor, Plan showing sounding,borings, and proposed dredging                                                                                                                                        -----------------------------------------------------------------------------------------------Map made by Commission of public lands &amp; Waterways</t>
  </si>
  <si>
    <t xml:space="preserve">                         ---------G            --------G            --------G</t>
  </si>
  <si>
    <t>4532                             -------------249/254                   -------------261                                                                            -------------257</t>
  </si>
  <si>
    <t>Tables housing owners, useand state of Development of land along Acushnet River                                                                                                                                                                                                                                                                                          -----------------------------------------------------------------------------------------------Harbor Charts                                                                                                                                                                                                                                                                                                   -----------------------------------------------------------------------------------------------Cape Harbors Tides                                                                                                                                                                                                          -----------------------------------------------------------------------------------------------Harbor Charts &amp; Tides</t>
  </si>
  <si>
    <t xml:space="preserve">                  --------C</t>
  </si>
  <si>
    <t>5001                               ------------814</t>
  </si>
  <si>
    <t>Apr. - 1908                                                         ---------------------------_</t>
  </si>
  <si>
    <t>N.B. &amp; Fairhaven</t>
  </si>
  <si>
    <t xml:space="preserve">Blueprint showing 25' Channel                                                                                                            -----------------------------------------------------------------------------------------------Plan of Acushnet River Nuisance near Jean's Bridge                                                                         </t>
  </si>
  <si>
    <t>Chart of Cape Cod for Harbor Improvements</t>
  </si>
  <si>
    <t>C                  --------C               --------C</t>
  </si>
  <si>
    <t>805                   ------------807                ------------806</t>
  </si>
  <si>
    <t>Map of Eastern Mass. Showing trade rte. For cotton                                                                                         -----------------------------------------------------------------------------------------------Map of Southern Mass. showing Mechs on Cape Cod                                                                                                    -----------------------------------------------------------------------------------------------Map of ew Bedford showing proposed channel+anchorage basin</t>
  </si>
  <si>
    <t>City Map</t>
  </si>
  <si>
    <t>Map of City showing limits of restriction from taking shellfish in accordance with the rule of the State Board of Health</t>
  </si>
  <si>
    <t>T                           --------_</t>
  </si>
  <si>
    <t>746                                  -------------1001</t>
  </si>
  <si>
    <t xml:space="preserve">Plan showing Main Channel, 25' Anchorage,&amp; 30' Maneuvering Area Pr. By. U.S. Eng'r Office,Prov Ri., </t>
  </si>
  <si>
    <t>T                    ---------T                   ---------B                  ---------4901                    ---------T</t>
  </si>
  <si>
    <t>288                       -------------251                           -------------40                                   -------------4901                           -------------27</t>
  </si>
  <si>
    <t>Enlarged from Gov't map, Soundings + Harbor line                                                                                                                      -----------------------------------------------------------------------------------------------Flowed Area inside Harbor lines                                                                                                                                                -----------------------------------------------------------------------------------------------Map showing areas from which Shellfish are not to be taken                                                                                                          -----------------------------------------------------------------------------------------------2 tracings of Governemtn soundings                                                                                               -----------------------------------------------------------------------------------------------Copy of old plan of harbor, near the bridge</t>
  </si>
  <si>
    <t>Tracing Chart to Accompany statistics of N.B. Harbor, showing Rtes &amp; Cotton Statistics</t>
  </si>
  <si>
    <t>blueprint                   -------------302                           -------------350                                       ------------254                                                                                                                                                ------------106/107                                     ------------801</t>
  </si>
  <si>
    <t xml:space="preserve">                             ---------T                                                         ---------T                  ---------T                           ---------A                ---------C</t>
  </si>
  <si>
    <t>plan of Channel North of Fish Island                                                                                                                                                        -----------------------------------------------------------------------------------------------       Proposed dredging N. of Fish Island                                                                                                                   -----------------------------------------------------------------------------------------------                                                            Government Charts                                                                                                                                             -----------------------------------------------------------------------------------------------                                                                                                                     Harbor lines Fish, popes, and Crow Islands etc.                                                                                                              -----------------------------------------------------------------------------------------------                                                                                                                              U.S. Harbor lines                                                                                                                              -----------------------------------------------------------------------------------------------Blueprint of same</t>
  </si>
  <si>
    <t>Fairhaven Bridge to Coggeshall St.</t>
  </si>
  <si>
    <t>Plan for Dredging Channel in Acushnet River</t>
  </si>
  <si>
    <t>N.B. &amp; F. Bridge to N.E. Oil Co.</t>
  </si>
  <si>
    <t>C                           ---------A</t>
  </si>
  <si>
    <t>813                                        -------------83</t>
  </si>
  <si>
    <t>Dredging plan showing depth of channel. Dept. of waterways &amp; public lands                                                                   -----------------------------------------------------------------------------------------------Oil in River 800' Scale Map</t>
  </si>
  <si>
    <t>Bathymetric plan of N.B. &amp; Fairhaven Harbor,from Hurricane Barrier N.ly to Rte. 195 Bridge</t>
  </si>
  <si>
    <t>Palmers island to N. of Fish Island</t>
  </si>
  <si>
    <t>4577                     -------------5001             -------------391</t>
  </si>
  <si>
    <t>Proposed addition to the project for improving harbor                                                                                                          -----------------------------------------------------------------------------------------------Blueprits of above (colored)                                                                                                                  -----------------------------------------------------------------------------------------------Plan of proposed channel from Fish Island to Pope's Island</t>
  </si>
  <si>
    <t>Soundings from Hursell Rock to Coggeshall St. Bridge</t>
  </si>
  <si>
    <t>Plans from U.S. Engineer Office</t>
  </si>
  <si>
    <t>6041                                 ------------4507</t>
  </si>
  <si>
    <t>Plan showing channels and anchorage areas                                                                      -----------------------------------------------------------------------------------------------Plan showing Harbor + Appoaches for intercepting sewer Work</t>
  </si>
  <si>
    <t>N.B. and Fairhaven</t>
  </si>
  <si>
    <t>C                     --------A                       --------_</t>
  </si>
  <si>
    <t>803                  -------------107               -------------501</t>
  </si>
  <si>
    <t>Gov. Plan showing soundings,borings,and propsed dredging                                                                                                    -----------------------------------------------------------------------------------------------Detailed plans of above                                                                                                             -----------------------------------------------------------------------------------------------Blueprint showing proposed channels and anchorage basins</t>
  </si>
  <si>
    <t>1905                                                    ---------------------------_                                                         ---------------------------1906</t>
  </si>
  <si>
    <t>Map of N.B. showing location of Mills, Channel, anchorage basin,proposed channel,and yard of N.Y.,N.H.&amp;H. R.R., &amp; Table showing mills,bales of cotton, coal used, etc.</t>
  </si>
  <si>
    <t>C                   ---------C</t>
  </si>
  <si>
    <t>1642              -------------1643</t>
  </si>
  <si>
    <t>State pier-N.ly and E.ly</t>
  </si>
  <si>
    <t>Chart showing N.B., with location of Mills; Fairhaven, South Dartmouth, with their water fronts (State Chart)</t>
  </si>
  <si>
    <t>Harbor Development</t>
  </si>
  <si>
    <t xml:space="preserve">E                                                      </t>
  </si>
  <si>
    <t>land taking "public landing project" S. of Fairhaven Bridge between Grinnel St. + Howland St.</t>
  </si>
  <si>
    <t>241A</t>
  </si>
  <si>
    <t>land taking S.E. Cor. Grinnell St.  Prospect St. (Plot 37-Lot 248)</t>
  </si>
  <si>
    <t>Quaker Oats</t>
  </si>
  <si>
    <t>A                ---------T</t>
  </si>
  <si>
    <t>4                      -------------313</t>
  </si>
  <si>
    <t>Jan. - 1961</t>
  </si>
  <si>
    <t>Fill, concrete, and steel piling reinforced concrete, drainage, sewer overflow, Misc. other work. Plans and specifications                                                                                   -----------------------------------------------------------------------------------------------Plans of Parcels D and E</t>
  </si>
  <si>
    <t>N. of North St.</t>
  </si>
  <si>
    <t>Plan of land underagreement between Quaker oats Co. and City of N.B.</t>
  </si>
  <si>
    <t>Rail Yard</t>
  </si>
  <si>
    <t>Plan showing land to be conveyed to City of N.B. by the N.Y., N.H. &amp; H. R.R.                                                 -----------------------------------------------------------------------------------------------Plan between Acushnet Ave. and harbor line, Hillman St. to Wamsutta St.</t>
  </si>
  <si>
    <t>Proposed fishing Pier</t>
  </si>
  <si>
    <t>241B+241</t>
  </si>
  <si>
    <t xml:space="preserve">Located between Howland St.+Grinnell St. </t>
  </si>
  <si>
    <t>T                  ---------T</t>
  </si>
  <si>
    <t>588                     -------------577</t>
  </si>
  <si>
    <t>Old layout of N.B&gt;-Fairhaven Ferry Slips, Main Channel for New York Boats, passage to Bridge, Anchorage areas                                                                                                       -----------------------------------------------------------------------------------------------Propsed improvements to Anchorage Basin in N.B -Fairhaven Harbor</t>
  </si>
  <si>
    <t>N.B. &amp; Fairhaven Harbor Disposal Area</t>
  </si>
  <si>
    <t>Probings</t>
  </si>
  <si>
    <t>Proposed Marina at Pope's Island Mayor's Citizen's Advisory Committee</t>
  </si>
  <si>
    <t>R.R. survey-Maxfield St. N.ly ; Land in N.B. exchanged with Harbor Dev. Commission</t>
  </si>
  <si>
    <t>Sept. - 1960</t>
  </si>
  <si>
    <t>S. of North St.</t>
  </si>
  <si>
    <t>Plan of land underagreement between Merchants Cold Storage&amp;Warehouse Co. and City of N.B. (Land belong to City of New Bedford)</t>
  </si>
  <si>
    <t>Meatime Terminal, inc (North of Fairhaven Bridge)</t>
  </si>
  <si>
    <t>Harbor Line</t>
  </si>
  <si>
    <t xml:space="preserve">N.B.&amp;F. Bridge to Belleville </t>
  </si>
  <si>
    <t>Plan showing proposed dredging                                                                                                                              -----------------------------------------------------------------------------------------------  Plan showing survey after dredging</t>
  </si>
  <si>
    <t>Plan of project for improvement of N.B. &amp; F.Harbors from survey authorized by Congress                                                                                                                                             -----------------------------------------------------------------------------------------------                                                                                                                                          Tracing of part of above showing area to be dredged (N. of Fish Island)</t>
  </si>
  <si>
    <t>See under "Harbor" for general plans and under "Water front" for local plans</t>
  </si>
  <si>
    <t xml:space="preserve">Cschool St. to the bridge </t>
  </si>
  <si>
    <t>Plan-brown paper showing Wharves and harbor line</t>
  </si>
  <si>
    <t>Walnut to Maxfield</t>
  </si>
  <si>
    <t>Plan showing U.S. + Mass. Harbor lines also lines around Fish Island</t>
  </si>
  <si>
    <t>Plan showing harbor lines, shore, poposed bulkhead lines etc.</t>
  </si>
  <si>
    <t xml:space="preserve">Kilburn to Coggeshall </t>
  </si>
  <si>
    <t>Blueprint-plan to accompany petition of City of N.B. to Extend Washburn St. sewer in Acushnet River</t>
  </si>
  <si>
    <t>Plan showing proposed changes in Fish Island Harbor Lines</t>
  </si>
  <si>
    <t>Union St. to Belleville Rd.</t>
  </si>
  <si>
    <t>85                 -------------64</t>
  </si>
  <si>
    <t>Plan-Brown paper showing harbor line                                                                                                                             -----------------------------------------------------------------------------------------------Plan showing shoreline &amp; harbor line</t>
  </si>
  <si>
    <t xml:space="preserve">                                 --------T</t>
  </si>
  <si>
    <t>1001                       -------------748</t>
  </si>
  <si>
    <t>Plan showing Harbor lines. Est. by War Dept. (Corrected as of 1940)                                                                           -----------------------------------------------------------------------------------------------Sepia with 1987 Correction</t>
  </si>
  <si>
    <t>T                              --------T                   ---------T</t>
  </si>
  <si>
    <t>254                         -------------251                        -------------288</t>
  </si>
  <si>
    <t>Plan showing harbor lines between popes Island + Fish Island                                                                      -----------------------------------------------------------------------------------------------Plan showing flowed area inside harbor lines from Palmer's Island to Coffin Ave.                                                                                                                                                      -----------------------------------------------------------------------------------------------plan showing harbor lines from Palmer's Island to N. of Coggeshall St. Bridge + Soundings</t>
  </si>
  <si>
    <t>Harbor line relocation in F. &amp; N.B. Harbors Popes Island                                                   (Frame Engineering, Inc.)</t>
  </si>
  <si>
    <t>Gifford to Cove</t>
  </si>
  <si>
    <t>Profile and grade of St.</t>
  </si>
  <si>
    <t>Harkum St.</t>
  </si>
  <si>
    <t>in Evergreen Park</t>
  </si>
  <si>
    <t>location plan (later became amanda Ave.)</t>
  </si>
  <si>
    <t>Acushnet Ave. to Acushnet Ave.</t>
  </si>
  <si>
    <t>Sepia drainage System (Formerly called "Evergreen Park")</t>
  </si>
  <si>
    <t>L.C. Subdivision showing Harkum St. off Church St.</t>
  </si>
  <si>
    <t>Nov. - 1979</t>
  </si>
  <si>
    <t>Sepia of Plan (Called Evergreen Park)</t>
  </si>
  <si>
    <t>Harris St.</t>
  </si>
  <si>
    <t xml:space="preserve">Hemlock to Dartmouth </t>
  </si>
  <si>
    <t>Harrison Ave.</t>
  </si>
  <si>
    <t>A                  --------_                       ---------A                  --------A</t>
  </si>
  <si>
    <t>14                       -------------537                     -------------25                       -------------103</t>
  </si>
  <si>
    <t>Profile showing surface and grade                                                                                                                                                              -----------------------------------------------------------------------------------------------profile on bond paper showing surface and grade                                                                                                                                                      -----------------------------------------------------------------------------------------------Showing surface and grade and proposed sewer                                                                                                                     -----------------------------------------------------------------------------------------------Profile of surface and grade</t>
  </si>
  <si>
    <t>Harvard St.</t>
  </si>
  <si>
    <t>Potter to Malden</t>
  </si>
  <si>
    <t>Plan-tracing showing sewage disposal system for Shawmut Ave. Valley</t>
  </si>
  <si>
    <t>Profile S. end Housing Project-Malden</t>
  </si>
  <si>
    <t>Harvey Tichon Ave.</t>
  </si>
  <si>
    <t>Dec. - 2002</t>
  </si>
  <si>
    <t>Dredging and Dewater Facility</t>
  </si>
  <si>
    <t>Harwich St.</t>
  </si>
  <si>
    <t>176                   ------------11</t>
  </si>
  <si>
    <t>Profile showing surface                                                                                                                       -----------------------------------------------------------------------------------------------W.P.A. St. Construction</t>
  </si>
  <si>
    <t>Felton St. to Orleans St.</t>
  </si>
  <si>
    <t>6032                    ------------102</t>
  </si>
  <si>
    <t xml:space="preserve">                     ---------A                </t>
  </si>
  <si>
    <t>Tracing-shchool lot showing grades, contours, angles etc.                                                                                  -----------------------------------------------------------------------------------------------Grading profiles</t>
  </si>
  <si>
    <t>Orleans St. to Somer set St.</t>
  </si>
  <si>
    <t>Hastings-Edith</t>
  </si>
  <si>
    <t>B                 ---------_                ---------B</t>
  </si>
  <si>
    <t>24                                   -------------3773                            ------------4</t>
  </si>
  <si>
    <t>1904                                                        ---------------------------_                                            ---------------------------_</t>
  </si>
  <si>
    <t>blueprint-plan and details of bulkhead+ low water lines                                                                                    -----------------------------------------------------------------------------------------------Plan of property belonging to Edith Hastings Tracing of some-Blueprint                                                                -----------------------------------------------------------------------------------------------Harbor-line and soundings for bulkhead</t>
  </si>
  <si>
    <t>H. Hathaway</t>
  </si>
  <si>
    <t xml:space="preserve">Tracing of land beonging to H. Hathaway </t>
  </si>
  <si>
    <t>Hathaway Blv.</t>
  </si>
  <si>
    <t>Rockdale Ave. to Parker St.</t>
  </si>
  <si>
    <t>6044/                                                             6045                                -------------5828</t>
  </si>
  <si>
    <t>1927                                      ---------------------------1944</t>
  </si>
  <si>
    <t>Cupt-up of Wordell land                                                                                                                               -----------------------------------------------------------------------------------------------Plan of City property</t>
  </si>
  <si>
    <t>Plan of taking for school purposes "Sepia"</t>
  </si>
  <si>
    <t>Parker St. to Durfee St.</t>
  </si>
  <si>
    <t>Grading E.R.A. Profile showing peat, etc.</t>
  </si>
  <si>
    <t>from Parker to Potter Sts.</t>
  </si>
  <si>
    <t xml:space="preserve">Plan showing land to be taken at side streets at intersections </t>
  </si>
  <si>
    <t>N.W. Cor. Hathaway Blv. &amp; Durfee St.</t>
  </si>
  <si>
    <t>Sepia of plan submitted to land Court showing taken at N.W. Cor.</t>
  </si>
  <si>
    <t>Durfee St. to Shawmut Ave.</t>
  </si>
  <si>
    <t>A                  ---------A                  ---------A</t>
  </si>
  <si>
    <t>13                      -------------74                       ------------46</t>
  </si>
  <si>
    <t xml:space="preserve">                                                       ---------------------------1935                                              ---------------------------1935</t>
  </si>
  <si>
    <t>Profile grading E.R.A.                                                                                                                                             -----------------------------------------------------------------------------------------------Cross Sections                                                                                                                                              -----------------------------------------------------------------------------------------------                                                   Profiles</t>
  </si>
  <si>
    <t>Easement for Sewer purposes from Hathaway Blv. N.ly to Rte 195</t>
  </si>
  <si>
    <t>E                                                         ---------A</t>
  </si>
  <si>
    <t>659                                                                                      -------------37</t>
  </si>
  <si>
    <t>3/30/1970                            ---------------------------1958</t>
  </si>
  <si>
    <t>Sepia                                                                                                                                                                                               -----------------------------------------------------------------------------------------------Proposed sewer</t>
  </si>
  <si>
    <t>Potter St. to Rte. 195</t>
  </si>
  <si>
    <t>1945A</t>
  </si>
  <si>
    <t>Plan and profile (Discontinued)</t>
  </si>
  <si>
    <t>Utility Easement from Potter St. N.ly to Rte 195 through land of Mass. General housing Corp.</t>
  </si>
  <si>
    <t>Jan. - 1972</t>
  </si>
  <si>
    <t>Shawmut Ave.&amp; Coggeshall St. (Nursing Home)</t>
  </si>
  <si>
    <t>Hathaway Burying Ground</t>
  </si>
  <si>
    <t>See whitman St., Belle. Rd. to Hope</t>
  </si>
  <si>
    <t>Hathaway Hieghts</t>
  </si>
  <si>
    <t>Utilities and site plan of land in N.B., Ma prepred for Structures realty, Inc. (Scale: 1"=40')</t>
  </si>
  <si>
    <t>Hathaway Mfg Co.</t>
  </si>
  <si>
    <t>(Formerly old Langshaw Mill)</t>
  </si>
  <si>
    <t xml:space="preserve">                           --------F                 ---------T                    --------_</t>
  </si>
  <si>
    <t>3770                 ------------111                       -----------430                 -------------3770</t>
  </si>
  <si>
    <t>Plan of property belonging to the Hathaway Mfg. Co.                                                                                                               -----------------------------------------------------------------------------------------------Tracing of Same                                                                                                                                          -----------------------------------------------------------------------------------------------Land and Bldgs.                                                                                                                                   -----------------------------------------------------------------------------------------------Plan of Sewers-Drains</t>
  </si>
  <si>
    <t>Hathaway Playground</t>
  </si>
  <si>
    <t>lot</t>
  </si>
  <si>
    <t>4490                                                  -------------4521</t>
  </si>
  <si>
    <t>Plan Cross section of Lot bounded by Union, Newton, Court and Tremont Sts.                                                                                -----------------------------------------------------------------------------------------------Tracing of above</t>
  </si>
  <si>
    <t xml:space="preserve">                    ---------A</t>
  </si>
  <si>
    <t>5001                            -------------84</t>
  </si>
  <si>
    <t>Profile showing bottom of Fence on Union, Newton, Court and Tremont Sts.                                                                                          -----------------------------------------------------------------------------------------------Tennis court Layout</t>
  </si>
  <si>
    <t xml:space="preserve">Drain &amp; sewage details </t>
  </si>
  <si>
    <t>Sewer Line</t>
  </si>
  <si>
    <t>Sewer Extention Profile</t>
  </si>
  <si>
    <t>Shawmut Ave to Rockdale Ave.</t>
  </si>
  <si>
    <t xml:space="preserve">                   --------A                                             ---------Cogg.                   ---------B                           --------A</t>
  </si>
  <si>
    <t>50210                                        ------------54                                            -------------44                                                -------------507                               ------------27/29</t>
  </si>
  <si>
    <t>Profile showing surface, steps etc.                                                                                                                        -----------------------------------------------------------------------------------------------Same                                                                                                                                                             -----------------------------------------------------------------------------------------------Layout of Hathaway Rd.                                                                                                                                   -----------------------------------------------------------------------------------------------Plan and profile (Chapter 90)                                                                                                                                    -----------------------------------------------------------------------------------------------Same as above</t>
  </si>
  <si>
    <t>T                 --------D                  ---------E                                      ---------_</t>
  </si>
  <si>
    <t>495                          -------------34/226                                             ------------140                                 -------------1741</t>
  </si>
  <si>
    <t>(W.S.) N./ interstate Hwy. 195</t>
  </si>
  <si>
    <t>15' Wide-for utility purposes (Radio antenna/ electric conduit) granted to the National Park Service over City owned Parcel Plot 121/L 86 (Paul Revere Sign)</t>
  </si>
  <si>
    <t>Sullivan's Ledge off hathaway Rd.</t>
  </si>
  <si>
    <t>Mar. - 1982</t>
  </si>
  <si>
    <t>Plan showing survey of part</t>
  </si>
  <si>
    <t>Holiday Inn on Hathaway Rd.</t>
  </si>
  <si>
    <t>Plan showing land proposed for beautification</t>
  </si>
  <si>
    <t>5/27/1954                                       ---------------------------_</t>
  </si>
  <si>
    <t>Garage Addition #619 Hathaway Rd. for Anthony V. Gracia                                                                                               -----------------------------------------------------------------------------------------------Alteration-porch &amp; Steps to house</t>
  </si>
  <si>
    <t>Rockdale Ave. to Dartmouth line</t>
  </si>
  <si>
    <t xml:space="preserve">                                 ---------A                   ---------A</t>
  </si>
  <si>
    <t>706                     -------------90                   -------------32</t>
  </si>
  <si>
    <t>Plan and profile of layout                                                                                                                                                 -----------------------------------------------------------------------------------------------St. Contruction                                                                                                                                           -----------------------------------------------------------------------------------------------Contour plan of land N. of Hathaway Rd.</t>
  </si>
  <si>
    <t xml:space="preserve">                                                    ---------------------------1928                                       ---------------------------_</t>
  </si>
  <si>
    <t>Dartmouth line to W. of Rockdale Ave.</t>
  </si>
  <si>
    <t>B                                                           ---------A</t>
  </si>
  <si>
    <t>504                           -------------27/29</t>
  </si>
  <si>
    <t>Plan and profile (Chapter 90)                                                                                                                        -----------------------------------------------------------------------------------------------Same as above</t>
  </si>
  <si>
    <t>Municipal Golf Course</t>
  </si>
  <si>
    <t xml:space="preserve">Profile of Hathaway Rd. Municipal golf course </t>
  </si>
  <si>
    <t>Plan showing island &amp; signal installation (Proposed)</t>
  </si>
  <si>
    <t>Mt. Pleasant St. to Shawmut Ave.</t>
  </si>
  <si>
    <t>Profile showing surface, Dam, and grade established</t>
  </si>
  <si>
    <t>Nauset St. to Mt. pleasant St.</t>
  </si>
  <si>
    <t>Plan of Wm. R. West land bounded by Nauset St., Hathaway Rd. and Mt. Pleasant St.</t>
  </si>
  <si>
    <t>Sewers</t>
  </si>
  <si>
    <t>Aug. - 2000</t>
  </si>
  <si>
    <t>Sewers in Hathaway Rd., Pineridge Rd., Elmwood Rd., sunset St. N.E.ly from Tradewind St.</t>
  </si>
  <si>
    <t>Mt. Pleasant W.</t>
  </si>
  <si>
    <t>D                                  ---------_</t>
  </si>
  <si>
    <t>?                                   -------------6075</t>
  </si>
  <si>
    <t>Plan and profile of proposed widening                                                                                                     -----------------------------------------------------------------------------------------------Proposed widening at Nauset St.</t>
  </si>
  <si>
    <t>Nauset St. to Hathaway Rd.</t>
  </si>
  <si>
    <t>Highland St. to Shawmut Ave.</t>
  </si>
  <si>
    <t xml:space="preserve">                          --------A</t>
  </si>
  <si>
    <t>5844                           -------------7</t>
  </si>
  <si>
    <t>1945                                           ---------------------------_</t>
  </si>
  <si>
    <t>City property N. Side                                                                                                                                              -----------------------------------------------------------------------------------------------Profile</t>
  </si>
  <si>
    <t>Shawmut Ave. to Nauset St.</t>
  </si>
  <si>
    <t>B                                 ---------A</t>
  </si>
  <si>
    <t>505                                            -------------27/29</t>
  </si>
  <si>
    <t>Acushnet Ave, to Belleville Ave.</t>
  </si>
  <si>
    <t>Riverside Ave. to Belleville Ave.</t>
  </si>
  <si>
    <t>3762                             ------------5849</t>
  </si>
  <si>
    <t>Plan and profile of layout                                                                                                                                     -----------------------------------------------------------------------------------------------Plan of cut-up of city property</t>
  </si>
  <si>
    <t>Hathaway St.</t>
  </si>
  <si>
    <t>Plan of proposed extention</t>
  </si>
  <si>
    <t>N.W. Cor. Riverside Ave.</t>
  </si>
  <si>
    <t>Tracing showing dimensions of Manomet Mill Lot and warehouse</t>
  </si>
  <si>
    <t>Belleville Ave. to Medeira Ave.</t>
  </si>
  <si>
    <t>5001                  ------------4835                      -------------4840                         -------------4550</t>
  </si>
  <si>
    <t>Plan-tracing showing proposed school site                                                                                                                               -----------------------------------------------------------------------------------------------Plan of school lot showing contours                                                                                                               -----------------------------------------------------------------------------------------------Description and grade-school house lot                                                                                -----------------------------------------------------------------------------------------------Tracing-showing land taken for school purposes</t>
  </si>
  <si>
    <t>Hawes Estate of Simeon</t>
  </si>
  <si>
    <t>Acushnet Ave. N. of Lunds Cor.</t>
  </si>
  <si>
    <t>Plan showing division of Simeon Hawes Estate</t>
  </si>
  <si>
    <t>Hawes Ln.</t>
  </si>
  <si>
    <t>Tarkiln Hill Rd, N.</t>
  </si>
  <si>
    <t xml:space="preserve">987                                  -------------                                                              507                                  ------------                                                               4505                                 -------------                                                50066                                    -------------                                           19                 ------------                                                          4509 </t>
  </si>
  <si>
    <t xml:space="preserve">                                          ---------D                               ---------_                          ---------_                                ---------A                     ---------_</t>
  </si>
  <si>
    <t xml:space="preserve">                                                        ---------------------------_                                                ---------------------------_                                                                    ---------------------------_                                                               ---------------------------1932                                                               ---------------------------_</t>
  </si>
  <si>
    <t>General plan of locality                                                                                                                                                        -----------------------------------------------------------------------------------------------Plans of school lot                                                                                                                                                          -----------------------------------------------------------------------------------------------Of lot curb for school                                                                                                                                      -----------------------------------------------------------------------------------------------Profile                                                                                                                                                     -----------------------------------------------------------------------------------------------Profile and grade                                                                                                                                                              -----------------------------------------------------------------------------------------------N. of Tarkiln Hill Rd.-grading plan for acushnet school</t>
  </si>
  <si>
    <t>Hawes St.</t>
  </si>
  <si>
    <t>A                      ---------_</t>
  </si>
  <si>
    <t>196                                -------------5818</t>
  </si>
  <si>
    <t>1925                                                           ---------------------------_</t>
  </si>
  <si>
    <t>Profile St. Construction                                                                                                                                        -----------------------------------------------------------------------------------------------Cut-up of City property</t>
  </si>
  <si>
    <t>Tarkiln Hill R. to Brockton St.</t>
  </si>
  <si>
    <t>A                        ---------_                                         ---------D</t>
  </si>
  <si>
    <t>133                               ------------4004                                     -------------83</t>
  </si>
  <si>
    <t>Profile showing surface                                                                                                                                                  -----------------------------------------------------------------------------------------------Details of grades near Tarkiln Hill Rd.                                                                                                  -----------------------------------------------------------------------------------------------Tarkiln Hill Rd. N. 800' Profile</t>
  </si>
  <si>
    <t>Brockton to P.G. Cem.</t>
  </si>
  <si>
    <t>Hawthorn St.</t>
  </si>
  <si>
    <t>County to Orchard</t>
  </si>
  <si>
    <t>Cogg.                                     ---------A</t>
  </si>
  <si>
    <t>147                       -------------205</t>
  </si>
  <si>
    <t xml:space="preserve">Lawrence Grinnell                                                                                                                                               ----------------------------------------------------------------------------------------------- St. Construction </t>
  </si>
  <si>
    <t xml:space="preserve">A                                                   ---------T  </t>
  </si>
  <si>
    <t>205                           -------------516</t>
  </si>
  <si>
    <t>1919                                                 ---------------------------_</t>
  </si>
  <si>
    <t>St. Construction                                                                                                                                  -----------------------------------------------------------------------------------------------Profile of S. curb</t>
  </si>
  <si>
    <t>Cottage St. W.</t>
  </si>
  <si>
    <t>Ash to Hawthorn Tr.</t>
  </si>
  <si>
    <t xml:space="preserve">                   ---------Cogg.</t>
  </si>
  <si>
    <t>50104                            -----------126</t>
  </si>
  <si>
    <t>Profile of gutter                                                                                                                                                    -----------------------------------------------------------------------------------------------Property of E. Grinnell</t>
  </si>
  <si>
    <t>Chancery to Page</t>
  </si>
  <si>
    <t>Plan and profile showing proposed relief of Tripp Brook sewer</t>
  </si>
  <si>
    <t>Chancery to Tremont</t>
  </si>
  <si>
    <t>4878                       -------------88</t>
  </si>
  <si>
    <t>Tremont to Gould</t>
  </si>
  <si>
    <t>Plan of sidewall S.S. of Gould</t>
  </si>
  <si>
    <t>Tremont St. to Brigham St.</t>
  </si>
  <si>
    <t>A                      ---------         A</t>
  </si>
  <si>
    <t>210                    -------------88</t>
  </si>
  <si>
    <t>1920                                        ---------------------------_</t>
  </si>
  <si>
    <t>Endurite Pavement profile of finished surface                                                                                                                                ----------------------------------------------------------------------------------------------- Profile lane S. of HAwthorn W. of Page St.</t>
  </si>
  <si>
    <t xml:space="preserve">Profile for Paving                                                                                                                                         -----------------------------------------------------------------------------------------------Profile N. walk trim Church                                                                                  </t>
  </si>
  <si>
    <t>Tremont to Rotch</t>
  </si>
  <si>
    <t>Tracing showing buildings in block, bounded by Hawthorn-Rotch-Maple and tremont Sts.</t>
  </si>
  <si>
    <t>Plan and profile of St. snow Farm</t>
  </si>
  <si>
    <t>Rotch to Brownell</t>
  </si>
  <si>
    <t>Profile showing surface + Grade's</t>
  </si>
  <si>
    <t>Brigham to Brownell</t>
  </si>
  <si>
    <t>194                         -------------207</t>
  </si>
  <si>
    <t>Profile showing surface and grade with elevations on Steps and trees and granolithic Walks                                                                                                                                                         -----------------------------------------------------------------------------------------------Profile showing surface and Grade</t>
  </si>
  <si>
    <t>Brownell to Rockdale</t>
  </si>
  <si>
    <t>Profile showing surfae and grades</t>
  </si>
  <si>
    <t>Rockdale Ave. to Town line</t>
  </si>
  <si>
    <t>N. side W. of Brownell Ave.</t>
  </si>
  <si>
    <t>Proposed culvert for Buttonwood Brook</t>
  </si>
  <si>
    <t>Hawthorn Tr.</t>
  </si>
  <si>
    <t>50035                             -------------86</t>
  </si>
  <si>
    <t>Profile of surface                                                                                                                                                                                -----------------------------------------------------------------------------------------------Profile Est. and gutter</t>
  </si>
  <si>
    <t>Hazard Ln.</t>
  </si>
  <si>
    <t xml:space="preserve">Front to Water </t>
  </si>
  <si>
    <t>Hazard St.</t>
  </si>
  <si>
    <t xml:space="preserve">                           ---------A                   ---------_</t>
  </si>
  <si>
    <t>50008                            -------------13                        -------------5892</t>
  </si>
  <si>
    <t>12/12/1870                                       ---------------------------_                                                        ---------------------------_</t>
  </si>
  <si>
    <t>Profile surface, sewer; and grade as accepted                                                                                                            -----------------------------------------------------------------------------------------------Tunnel                                                                                                                                                    -----------------------------------------------------------------------------------------------Cross-section west of Purchase St. showing utilities</t>
  </si>
  <si>
    <t>Pleasant to State</t>
  </si>
  <si>
    <t>12/12/1870</t>
  </si>
  <si>
    <t>Profile surface, Sewer, and grade as accepted</t>
  </si>
  <si>
    <t>Plan-tracing showing side of Hazard St., W. of Pleasant</t>
  </si>
  <si>
    <t>State to County</t>
  </si>
  <si>
    <t>Profile surface, sewer, and grade as accepted</t>
  </si>
  <si>
    <t>50103                                                                            -------------631                    ------------1037                                                                    ------------316</t>
  </si>
  <si>
    <t xml:space="preserve">                                                    ---------_                                  ---------_                                   ---------_                       ---------T</t>
  </si>
  <si>
    <t>Hazard's Wharf</t>
  </si>
  <si>
    <t>Hazelnut Hieghts</t>
  </si>
  <si>
    <t>Westview St.</t>
  </si>
  <si>
    <t>Plan of Rds. &amp; Utilities legend &amp; General notes</t>
  </si>
  <si>
    <t>Hazelwood Park</t>
  </si>
  <si>
    <t>Gazebo</t>
  </si>
  <si>
    <t>Plan of Elevations &amp; Details</t>
  </si>
  <si>
    <t>Community Center</t>
  </si>
  <si>
    <t>Pland and elevations</t>
  </si>
  <si>
    <t>A                  ---------D                                    --------D                                    ---------_</t>
  </si>
  <si>
    <t>197                      ------------111                                    -------------111                                           -------------3743</t>
  </si>
  <si>
    <t>Cross Sections-to Determine change of grade in connection with relocation of St. lines on W. French Ave.                                                                                                                                                                  -----------------------------------------------------------------------------------------------Topographical Map                                                                                                                                                                              -----------------------------------------------------------------------------------------------Shore opposite park                                                                                                                                                                    -----------------------------------------------------------------------------------------------Plan of Water front and shore line</t>
  </si>
  <si>
    <t xml:space="preserve">Lucuas To Valentine </t>
  </si>
  <si>
    <t xml:space="preserve">                                           ---------D                      ---------A</t>
  </si>
  <si>
    <t>4588                            -------------83                        -------------38</t>
  </si>
  <si>
    <t>Plan-tracing showing contours and proposed skating pond                                                                                                                -----------------------------------------------------------------------------------------------South line for Wall                                                                                                                              -----------------------------------------------------------------------------------------------E.R.A.&amp; W.P.A. plans re: Profile of roads</t>
  </si>
  <si>
    <t>D                     --------_</t>
  </si>
  <si>
    <t>111                                                    -------------5001</t>
  </si>
  <si>
    <t>Plan- Tracing showing proposed bathing beach at Hazelwood Park, with contour, Etc.                                                                                                                                                   -----------------------------------------------------------------------------------------------Tracing of shore property bought from T.B. Tripp for Hazelwood Park addition</t>
  </si>
  <si>
    <t>John Halliwell Park</t>
  </si>
  <si>
    <t>18,Wall W. Rodney French; 19 , Wall South side; 20 , Improvement; 21, Improvement</t>
  </si>
  <si>
    <t>Health Center</t>
  </si>
  <si>
    <t>T                        ---------T                              ---------T                                    ---------E</t>
  </si>
  <si>
    <t>Brooklawn Park                                                                                                                                                                     -----------------------------------------------------------------------------------------------Health Center                                                                                                                                                                                                                                        -----------------------------------------------------------------------------------------------Allen F. Wood School                                                                                                                                                                           -----------------------------------------------------------------------------------------------Proposed health center at Sixth St./Russel St./ Pleasant St.</t>
  </si>
  <si>
    <t>1961                                                  ---------------------------1960                                                       ---------------------------          1961                                                          ---------------------------7/24/1961</t>
  </si>
  <si>
    <t>555                           ------------555A                 -------------555B                           -------------653</t>
  </si>
  <si>
    <t>Healey St.</t>
  </si>
  <si>
    <t>Bellevelle Rd. N.</t>
  </si>
  <si>
    <t>Belleville Rd. to Bates</t>
  </si>
  <si>
    <t>Plan, Copied from plots showing property of John &amp; Elizabeth Horse Field</t>
  </si>
  <si>
    <t>Bates St. to Covell St.</t>
  </si>
  <si>
    <t>Hemlock St.</t>
  </si>
  <si>
    <t>Tracing of the layout</t>
  </si>
  <si>
    <t>Bliss St. to Rockdale Ave.</t>
  </si>
  <si>
    <t>Profile, showing surface</t>
  </si>
  <si>
    <t>Rockdale Ave. to Rockland</t>
  </si>
  <si>
    <t>902                  ------------188</t>
  </si>
  <si>
    <t>Plan and profile of layout                                                                                                                                           -----------------------------------------------------------------------------------------------St. construction</t>
  </si>
  <si>
    <t>Plan - Tracing showing proposed school house sites and amounts of fill &amp; cut</t>
  </si>
  <si>
    <t>236.70' S. of Rockland to Rockdale Ave.</t>
  </si>
  <si>
    <t>Thompson N.</t>
  </si>
  <si>
    <t xml:space="preserve">                    ---------D</t>
  </si>
  <si>
    <t>1044                -------------507</t>
  </si>
  <si>
    <t>Tracing- School lot                                                                                                                                                -----------------------------------------------------------------------------------------------Same showing surface</t>
  </si>
  <si>
    <t>Rockland to Bolton Rd.</t>
  </si>
  <si>
    <t>Rockland to Fair and Sears</t>
  </si>
  <si>
    <t>Plan showing Grades to be used</t>
  </si>
  <si>
    <t xml:space="preserve">Rockland to Fair </t>
  </si>
  <si>
    <t>Heritage Green Subdivision</t>
  </si>
  <si>
    <t>Phillips Rd.</t>
  </si>
  <si>
    <t>Mar. - 1985</t>
  </si>
  <si>
    <t>Utility plan</t>
  </si>
  <si>
    <t xml:space="preserve">J.E. Herman </t>
  </si>
  <si>
    <t>Land belonging to J.E.  Herman</t>
  </si>
  <si>
    <t>Herman Ave.</t>
  </si>
  <si>
    <t>Acushnet Ave. to Mt. Pleasant</t>
  </si>
  <si>
    <t>Herman St.</t>
  </si>
  <si>
    <t>Wilbur St. to Pitman St. Elmwood Area (20'Wide)</t>
  </si>
  <si>
    <t>For Drainage purposes</t>
  </si>
  <si>
    <t>Herman Melville Blv.</t>
  </si>
  <si>
    <t>W. side  of Herman Melville Blv.</t>
  </si>
  <si>
    <t>Plan of Sub-Division of land belonging to Housing 70 Corp.</t>
  </si>
  <si>
    <t>Southern Portion near Frioner Property</t>
  </si>
  <si>
    <t>Heywood St.</t>
  </si>
  <si>
    <t>Plan showing proposed storage area for D.P.W.</t>
  </si>
  <si>
    <t>Hick's St. Area</t>
  </si>
  <si>
    <t>Acushnet Ave., Washburn, Hicks, Gelnnon and Kilburn</t>
  </si>
  <si>
    <t>1992/1993</t>
  </si>
  <si>
    <t>Water main cleaning and lining contract #5</t>
  </si>
  <si>
    <t>Hicks St.</t>
  </si>
  <si>
    <t>N. Front St. to Howe St.</t>
  </si>
  <si>
    <t>Tracing showingland for proposed playground</t>
  </si>
  <si>
    <t>T                        ---------E</t>
  </si>
  <si>
    <t>681                   -------------650</t>
  </si>
  <si>
    <t>Play ground with contours proposedskating Rink                                                                                                -----------------------------------------------------------------------------------------------Sketch showing play-ground</t>
  </si>
  <si>
    <t>T                       ---------Cogg.                         ---------T</t>
  </si>
  <si>
    <t>269                                  -------------23                           -------------407</t>
  </si>
  <si>
    <t>Tracing of plan and profile                                                                                                                                                                     -----------------------------------------------------------------------------------------------Property of John Hicks                                                                                                                                 -----------------------------------------------------------------------------------------------Estimate for block paving</t>
  </si>
  <si>
    <t>Acushnet Ave. to Weld St.</t>
  </si>
  <si>
    <t>Hicks Logan Playground</t>
  </si>
  <si>
    <t>Plan of Playground</t>
  </si>
  <si>
    <t>High Hill Reservoir</t>
  </si>
  <si>
    <t>Location of High Hill reservoir with proping and joining connections</t>
  </si>
  <si>
    <t>Inle piping details</t>
  </si>
  <si>
    <t>High School</t>
  </si>
  <si>
    <t>Morgan Estate Site</t>
  </si>
  <si>
    <t>3724/                        4901                            -------------3890                     -------------4874</t>
  </si>
  <si>
    <t>Topographical plan showing 50' cross sections, contour lines and location of old buildings                                                                                                                                                                                                    -----------------------------------------------------------------------------------------------Showing area of Building and lot                                                                                                                     -----------------------------------------------------------------------------------------------Showing seating plan</t>
  </si>
  <si>
    <t>High St.</t>
  </si>
  <si>
    <t>N.B. &amp; F. Bridge to Purchase St.</t>
  </si>
  <si>
    <t>Plan showing sidewalks etc.</t>
  </si>
  <si>
    <t>Water St. to Pleasant St.</t>
  </si>
  <si>
    <t>Tracing showing land and Bldgs. Between High and Middle Sts.</t>
  </si>
  <si>
    <t>Plan-profile of Bridge-Way</t>
  </si>
  <si>
    <t>Second to Pleasant</t>
  </si>
  <si>
    <t>A                   ---------A                      ---------_</t>
  </si>
  <si>
    <t>188                      ------------145                   ------------5831</t>
  </si>
  <si>
    <t>1921                                           ---------------------------_                                                                         ---------------------------1944</t>
  </si>
  <si>
    <t>St. construction                                                                                                                                                              -----------------------------------------------------------------------------------------------Cross-section of St.                                                                                                                                              -----------------------------------------------------------------------------------------------Plan of Intersection</t>
  </si>
  <si>
    <t>At Purchase St.</t>
  </si>
  <si>
    <t xml:space="preserve">Plan of intersection </t>
  </si>
  <si>
    <t>Purchase St. to Summer St.</t>
  </si>
  <si>
    <t>Plan showing buildings, owners and valuations</t>
  </si>
  <si>
    <t>Pleasant St. to Forest St.</t>
  </si>
  <si>
    <t>5425                   ------------188</t>
  </si>
  <si>
    <t xml:space="preserve">                                         ---------A</t>
  </si>
  <si>
    <t>Pleasant to Foster</t>
  </si>
  <si>
    <t>1016                       -----------1044</t>
  </si>
  <si>
    <t>Plan showing elevations at Cors. School house lot                                                                                                      -----------------------------------------------------------------------------------------------Tracing of school + lot with areas</t>
  </si>
  <si>
    <t>High Hill Rd.</t>
  </si>
  <si>
    <t>At Shawmut Ave.</t>
  </si>
  <si>
    <t>Plan-tracing showing approximate location of the Abraham Ashley Land</t>
  </si>
  <si>
    <t>Highland st.</t>
  </si>
  <si>
    <t>50101                 ------------630</t>
  </si>
  <si>
    <t>Durfee to Mt. Vernon St.</t>
  </si>
  <si>
    <t>3-141                      ------------3273</t>
  </si>
  <si>
    <t>BofSL                           ---------_</t>
  </si>
  <si>
    <t xml:space="preserve">Copy of Layout (Reference to B of SL 3-141 is order for hearing on layout, no record of further action)                                                                                                                                  -----------------------------------------------------------------------------------------------Plan and profile </t>
  </si>
  <si>
    <t>Durfee St. to Potter St.</t>
  </si>
  <si>
    <t>Plan showing sewers laid and assessment areas</t>
  </si>
  <si>
    <t>Mt. Vernon to Reservior</t>
  </si>
  <si>
    <t xml:space="preserve">Survey                                   </t>
  </si>
  <si>
    <t>509-51</t>
  </si>
  <si>
    <t>Survey for Water Works lots</t>
  </si>
  <si>
    <t>Mt. Vernon to Coggeshall</t>
  </si>
  <si>
    <t>5809                   -------------204</t>
  </si>
  <si>
    <t>Reservior fencing plan                                                                                                                                         -----------------------------------------------------------------------------------------------Levels and Cross-Section</t>
  </si>
  <si>
    <t xml:space="preserve">Mt. Vernon to N. of Sutton </t>
  </si>
  <si>
    <t>9                          -------------630</t>
  </si>
  <si>
    <t>Surface and grade established from Durfee to Contmplated St. north of Sutton                                                                                                                                                                  -----------------------------------------------------------------------------------------------On bond paper showing grade established</t>
  </si>
  <si>
    <t>Profile surface and grade established from Durfee to Contemplated St. N. of Sulton                                                                                                                                                                                    -----------------------------------------------------------------------------------------------On bond paper, showing, grade established</t>
  </si>
  <si>
    <t>Sawyer to Buchanan</t>
  </si>
  <si>
    <t>5320                      ------------5324</t>
  </si>
  <si>
    <t>Plan-tracing showing land taken by city for school purposes                                                                                                              -----------------------------------------------------------------------------------------------School site showing contours, grades, lot lines etc.</t>
  </si>
  <si>
    <t>Buchanan to Medford</t>
  </si>
  <si>
    <t>Highway</t>
  </si>
  <si>
    <t>JFK Mem. Highway</t>
  </si>
  <si>
    <t>Apr. - 1979</t>
  </si>
  <si>
    <t>Highway Expenditures</t>
  </si>
  <si>
    <t>Comparative Table</t>
  </si>
  <si>
    <t>High Water</t>
  </si>
  <si>
    <t>Plan showing U.S. Bench on City Wharf also Ele. Of B.M. on P+R Wharf</t>
  </si>
  <si>
    <t>Hillman St.</t>
  </si>
  <si>
    <t>Plan and Profile of Sewer Line</t>
  </si>
  <si>
    <t>Acushnet River to Second St.</t>
  </si>
  <si>
    <t xml:space="preserve">                       --------Cogg.</t>
  </si>
  <si>
    <t>4602                       ------------136</t>
  </si>
  <si>
    <t>Plan of Denison Bros. property                                                                                                               -----------------------------------------------------------------------------------------------Insurance plan ft. of Hillman St.</t>
  </si>
  <si>
    <t>Water St. to Second St.</t>
  </si>
  <si>
    <t>1212                     -------------90</t>
  </si>
  <si>
    <t>1908                                                          ---------------------------1928</t>
  </si>
  <si>
    <t>Plan of tracks of or Garfield St. Proctor Coal Co.                                                                                                                                  -----------------------------------------------------------------------------------------------St. construction at R.R.</t>
  </si>
  <si>
    <t>County to Summer</t>
  </si>
  <si>
    <t>50102                      -------------541</t>
  </si>
  <si>
    <t>Profile showing grade established (for #5 Engine house) and St.</t>
  </si>
  <si>
    <t>Ash to Chestnut</t>
  </si>
  <si>
    <t xml:space="preserve">Cogg. </t>
  </si>
  <si>
    <t>Plan-Tracing showing buildings of St. Dept., City Stable Yard</t>
  </si>
  <si>
    <t>Profile of n. side of St., Showing grade, Curb Steps Etc. (C. Baylies Property)</t>
  </si>
  <si>
    <t>Park Newton</t>
  </si>
  <si>
    <t>Plan showing encroachment of fences and buildings on S.S. of Hillman</t>
  </si>
  <si>
    <t>4829                                          ------------4342                          -------------4564</t>
  </si>
  <si>
    <t>Plan-Tracing showing lot 71, Plot 56, Owned by City of N.B.                                                                       -----------------------------------------------------------------------------------------------City's Gravel lot                                                                                                                                             -----------------------------------------------------------------------------------------------Tracing</t>
  </si>
  <si>
    <t>NB              --------NB                  ---------NB                   ---------NB                           ---------NB                                                           ---------NB                  ---------T</t>
  </si>
  <si>
    <t>452-64                    -------------397-23                          -------------369-12                     -------------482-12              -------------482-36                                              -------------498-33                  ------------318</t>
  </si>
  <si>
    <t>N.S. line and grade for house                                                                                                                                     -----------------------------------------------------------------------------------------------N.E.  &amp; S.E. Cors. Jenny Lind L&amp;g. for Curn Cors.                                                                                                                                                 -----------------------------------------------------------------------------------------------N.S. Grade for Drain                                                                                                                                                                     -----------------------------------------------------------------------------------------------S.S. Line and Grade for house                                                                                                                  -----------------------------------------------------------------------------------------------S.S. Line and Grade for house                                                                                                                                               -----------------------------------------------------------------------------------------------N.S. Grade for house                                                                                                                             -----------------------------------------------------------------------------------------------W. of Rockdale Ave.-Plan of William E. Tanner's Prop.</t>
  </si>
  <si>
    <t xml:space="preserve">                     ---------_                                                  ---------A</t>
  </si>
  <si>
    <t>940-937                         -------------3896                        -------------21</t>
  </si>
  <si>
    <t xml:space="preserve">                                                                                                                       ---------------------------1903                                               ---------------------------_</t>
  </si>
  <si>
    <t>Plan of Layout                                                                                                                                                                                -----------------------------------------------------------------------------------------------Plan and profile of layout (Hearing Given 12-9/1903)                                                                                                                               -----------------------------------------------------------------------------------------------Plan of brook and culvert showing pond on land N. of Hillman</t>
  </si>
  <si>
    <t xml:space="preserve">NB              --------NB                  ---------NB                   ---------NB                           ---------NB                                                           ---------NB                  </t>
  </si>
  <si>
    <t>75-19               ------------75-22                                    ------------150-22-25                                   -------------388-36                                                             -------------388-45                             -------------101-54-55</t>
  </si>
  <si>
    <t>Survey for Layout                                                                                                                                              -----------------------------------------------------------------------------------------------Survey for layout                                                                                                                                              -----------------------------------------------------------------------------------------------Survey for layout                                                                                                                                 -----------------------------------------------------------------------------------------------Survey to locate angels in St.                                                                                                                       -----------------------------------------------------------------------------------------------Levels on surface for contours                                                                                                                                                       -----------------------------------------------------------------------------------------------Levels for layout</t>
  </si>
  <si>
    <t>Rockdale Ave. to Kempton</t>
  </si>
  <si>
    <t>Tracing plan of proposed layout</t>
  </si>
  <si>
    <t>Rockdale Ave. W.</t>
  </si>
  <si>
    <t>Tracing showing Extention of Hillman St. through Cornell prop. And cut up of Farm</t>
  </si>
  <si>
    <t xml:space="preserve">Jenny Lind to Watson </t>
  </si>
  <si>
    <t>50067                  -------------940+937</t>
  </si>
  <si>
    <t>Profile of Hillman St.                                                                                                                                                       -----------------------------------------------------------------------------------------------plan of layout</t>
  </si>
  <si>
    <t xml:space="preserve">Watson to Kempton </t>
  </si>
  <si>
    <t>937-940</t>
  </si>
  <si>
    <t>Historical Area</t>
  </si>
  <si>
    <t>Oct. - 1975</t>
  </si>
  <si>
    <t>As-Builts - Water Dept.</t>
  </si>
  <si>
    <t>Historical Dist. (Light Plan)</t>
  </si>
  <si>
    <t>From Elm St., Front St., Union St. &amp; Acushnet Ave.</t>
  </si>
  <si>
    <t>Typical Sec. of Light</t>
  </si>
  <si>
    <t>Holbrook St.</t>
  </si>
  <si>
    <t>Acushnet Ave.- Bartlett St.</t>
  </si>
  <si>
    <t>Holden Leonard Co.</t>
  </si>
  <si>
    <t>Holden-Leonard land to Copper Co. Brook on Dawson land</t>
  </si>
  <si>
    <t>Plan-Proposed over-flow</t>
  </si>
  <si>
    <t>Holden St.</t>
  </si>
  <si>
    <t>Conduit to Felton</t>
  </si>
  <si>
    <t>Holiday Inn</t>
  </si>
  <si>
    <t>Holiday inn on Hathaway Rd.</t>
  </si>
  <si>
    <t>Plan showing land proposed for beautification Holiday inn Belonging to City of N.B. (Later Called Whaler Motor Inn, then Days Inn)</t>
  </si>
  <si>
    <t>Holly St.</t>
  </si>
  <si>
    <t xml:space="preserve">Belleville Ave. to Front </t>
  </si>
  <si>
    <t>869                 ------------50247</t>
  </si>
  <si>
    <t>Plan and profile of layout                                                                                                                    -----------------------------------------------------------------------------------------------Profile of surface and grade</t>
  </si>
  <si>
    <t xml:space="preserve">Acushnet Ave to Bowditch </t>
  </si>
  <si>
    <t>Cor. Bowditch</t>
  </si>
  <si>
    <t>Plan showing method of laying new 30" Supply main under brick conduit (W.W.)</t>
  </si>
  <si>
    <t>Hollyhook St.</t>
  </si>
  <si>
    <t>Dartmouth to Field</t>
  </si>
  <si>
    <t>Holmes, Albert W.</t>
  </si>
  <si>
    <t>E. of Water St.-Cannon to Pine</t>
  </si>
  <si>
    <t>3775               ------------314                  -----------114</t>
  </si>
  <si>
    <t xml:space="preserve">                        ---------B              ---------D</t>
  </si>
  <si>
    <t>Plan of prop. Owned by Albert W. Holmes                                                                                                                   -----------------------------------------------------------------------------------------------Tracing of Same - Blueprint See Water Front                                                                                                                                                                                            -----------------------------------------------------------------------------------------------Plan accompanying petition for permit to dredge in N.B. harbor</t>
  </si>
  <si>
    <t>B               ---------D                     ---------F</t>
  </si>
  <si>
    <t>127                  -------------88                                                                                -------------127</t>
  </si>
  <si>
    <t>Plan-Blueprint showing proposed location of bulkhead on E. shore of Clarks point                                                                                                                                                    -----------------------------------------------------------------------------------------------Location of intake well and pipe                                                                                                                                     -----------------------------------------------------------------------------------------------Mill Site plan</t>
  </si>
  <si>
    <t>Holmes Mfg. Co.</t>
  </si>
  <si>
    <t>Holy Acre</t>
  </si>
  <si>
    <t>670A</t>
  </si>
  <si>
    <t>Plan of Stoley Acre</t>
  </si>
  <si>
    <t>Holyoke St.</t>
  </si>
  <si>
    <t>Lowell to Oliver</t>
  </si>
  <si>
    <t>Hawes St. to Oliver St.</t>
  </si>
  <si>
    <t xml:space="preserve">Plan &amp; Profile </t>
  </si>
  <si>
    <t>Holmer's Wharf</t>
  </si>
  <si>
    <t>(See also "Water front" File)</t>
  </si>
  <si>
    <t>T                   --------T</t>
  </si>
  <si>
    <t>532              -------------552</t>
  </si>
  <si>
    <t>Land and Buildings Formerly Merrills Wharf; (For soundings see pland 4948,4948,4820)                                                                                                                                                                                      -----------------------------------------------------------------------------------------------Parking Area</t>
  </si>
  <si>
    <t>Hope St.</t>
  </si>
  <si>
    <t>Belleville Rd. to Belleville Ave</t>
  </si>
  <si>
    <t>(W.S.) 95.5'± S./Tinkham St.</t>
  </si>
  <si>
    <t xml:space="preserve">10' Wide-for utility pruposes (Electric service) Granted to the City of N.B. Over land parcel plot 105/L161 Belonging to Club Madeirense S.S. Sacramento, Inc. of N.B. </t>
  </si>
  <si>
    <t>Hospital</t>
  </si>
  <si>
    <t>See Municipal Hospital</t>
  </si>
  <si>
    <t>Van Buren, Mt. pleasant, Jefferson, Myrtle</t>
  </si>
  <si>
    <t>D             ---------_               ---------_             ---------_</t>
  </si>
  <si>
    <t>226                        -------------5317                             -------------4945                                  -------------4849</t>
  </si>
  <si>
    <t>Contour and St Grade plan for Site                                                                                                                                                                                                                                             -----------------------------------------------------------------------------------------------Plan showing sewer for Municipal Hospital                                                                                                               -----------------------------------------------------------------------------------------------Outdoor for T.B. &amp; Flu. Elevations and Setions, Method of Construction Tracing for Condemnation of Land</t>
  </si>
  <si>
    <t>Hospital (Municipal)</t>
  </si>
  <si>
    <t>Tabulation</t>
  </si>
  <si>
    <t>6n Municipal Hospitals-made for Clerk of Committees.</t>
  </si>
  <si>
    <t>Housing 70 Corp</t>
  </si>
  <si>
    <t>Plan of Sub Div. of Land on W. side of Herman Melville Blv.</t>
  </si>
  <si>
    <t>Across Acuchnet River</t>
  </si>
  <si>
    <t>Profile of river bottom + Depth of Mud</t>
  </si>
  <si>
    <t>Howard ave and River Rd.</t>
  </si>
  <si>
    <t>Proposed Waste Water Easement</t>
  </si>
  <si>
    <t>S.E. Cor. River Rd.</t>
  </si>
  <si>
    <t>Plan showing location of Drain from slaughter-house</t>
  </si>
  <si>
    <t>Howard St.</t>
  </si>
  <si>
    <t>854                              ------------203</t>
  </si>
  <si>
    <t>Plan of Layout                                                                                                                                                                                             -----------------------------------------------------------------------------------------------Tracing of layout</t>
  </si>
  <si>
    <t>Howe St.</t>
  </si>
  <si>
    <t>Logan St. to Hicks St.</t>
  </si>
  <si>
    <t xml:space="preserve">                  -------A</t>
  </si>
  <si>
    <t>5436                   ------------19</t>
  </si>
  <si>
    <t>Plan of land for proposed playground                                                                                                                                                                -----------------------------------------------------------------------------------------------Profiles and grades of Same</t>
  </si>
  <si>
    <t>Howland Mills Village</t>
  </si>
  <si>
    <t>D                  ---------D                               ---------T</t>
  </si>
  <si>
    <t>21                             -------------21                         -------------37</t>
  </si>
  <si>
    <t>Tracing of plan of sewer &amp; Drainage                                                                                                                                                       -----------------------------------------------------------------------------------------------Tracing of plan of land belonging to Howland Mill Corp.                                                                                                                                      -----------------------------------------------------------------------------------------------Tracing of Drainage area of Howland Mills District</t>
  </si>
  <si>
    <t>Silvia A. Howland</t>
  </si>
  <si>
    <t>Plan-Tracing showing land blonging to Heirs of S.A. How land in New Bedford &amp; Dartmouth</t>
  </si>
  <si>
    <t>Howlan St.</t>
  </si>
  <si>
    <t>Parking</t>
  </si>
  <si>
    <t>At Water Front</t>
  </si>
  <si>
    <t>Tracing showing construction of a pile and riprap bulkhead-approved by the Commision on Waterways</t>
  </si>
  <si>
    <t>Blueprint of lot to be sold to the Pairoint Sorp. By the City                                                                                                             -----------------------------------------------------------------------------------------------of lot on N.W. Cor. Prospect to be sold Leor Roderick by the City of N.B.</t>
  </si>
  <si>
    <t>B              ---------Cogg.</t>
  </si>
  <si>
    <t>134                        -------------16</t>
  </si>
  <si>
    <t>Plan-Blueprint showing construction of Proposed sewer. Harbor &amp; Land Commission                                                                                                                                                         -----------------------------------------------------------------------------------------------At Acushnet Ave</t>
  </si>
  <si>
    <t>N.W. Cor. Prospect</t>
  </si>
  <si>
    <t>1051                               -------------4620</t>
  </si>
  <si>
    <t>Plan showing proposed extention of prospect St. and land owned by the City of N.B.                                                                                                                                                                                     -----------------------------------------------------------------------------------------------Tracing of Same</t>
  </si>
  <si>
    <t>Prospect to Front</t>
  </si>
  <si>
    <t>Plan and profile showing Bldgs., steps, curbing and st. surface                                                             -----------------------------------------------------------------------------------------------Blueprint of lot on N.W. Cor. prospect to be sold to Leon Roderick by City</t>
  </si>
  <si>
    <t>?                                                                 -------------5001</t>
  </si>
  <si>
    <t>?                     ---------_</t>
  </si>
  <si>
    <t>607                     -------------50233</t>
  </si>
  <si>
    <t>Plan and profie showing Bldgs., steps, curbing and Street surface                                                                         -----------------------------------------------------------------------------------------------Profile of Sewers</t>
  </si>
  <si>
    <t>S.E. Cor. Of Water St.</t>
  </si>
  <si>
    <t>Plan of land taken for site of new pumpng station</t>
  </si>
  <si>
    <t>T              ---------T            ---------T                --------T</t>
  </si>
  <si>
    <t>115                         ------------160                        -------------174                                    ------------88</t>
  </si>
  <si>
    <t>Tracing plan of Sewer System and old Shore line + Area Drains                                                                                             -----------------------------------------------------------------------------------------------Plan of Sewer                                                                                                                                        -----------------------------------------------------------------------------------------------Cross Section of Sewer                                                                                                                                                                -----------------------------------------------------------------------------------------------Tracing of Construction plan</t>
  </si>
  <si>
    <t>31                     -------------120</t>
  </si>
  <si>
    <t>Tracing of plan and profile showing grade of sewer                                                                     -----------------------------------------------------------------------------------------------Plan for construction of sewer and dock</t>
  </si>
  <si>
    <t>S. of : to Cherry St.</t>
  </si>
  <si>
    <t>Plan-Tracing showing assesment for granolithic Walk</t>
  </si>
  <si>
    <t>Howland Tr.</t>
  </si>
  <si>
    <t>Howland's Wharf</t>
  </si>
  <si>
    <t>(Now Garfield + Proctor)</t>
  </si>
  <si>
    <t>Hudson St.</t>
  </si>
  <si>
    <t>Brock ave. to W. French Ave.</t>
  </si>
  <si>
    <t>Profile of surface and grades</t>
  </si>
  <si>
    <t>Humphrey St.</t>
  </si>
  <si>
    <t>Mill Rd. to Belle Ave.</t>
  </si>
  <si>
    <t>A                ---------_</t>
  </si>
  <si>
    <t>11                    -------------50095</t>
  </si>
  <si>
    <t>St. construction W.P.A                                                                                                                                        -----------------------------------------------------------------------------------------------Profile</t>
  </si>
  <si>
    <t>Hunter St.</t>
  </si>
  <si>
    <t>Kempton to Maxfield</t>
  </si>
  <si>
    <t>50009                                 -----------549                             ------------50157</t>
  </si>
  <si>
    <t>9/2/1880                             ---------------------------_                                                     ---------------------------_</t>
  </si>
  <si>
    <t>Surface and grade as accepted                                                                                                                                           -----------------------------------------------------------------------------------------------Surface and Grade as Assectped                                                                                                                               -----------------------------------------------------------------------------------------------Showing grade, Steps, and Etc.</t>
  </si>
  <si>
    <t>Smith to Parker</t>
  </si>
  <si>
    <t>Plan of land bounded by Parker, Hunter, Smith &amp; Liberty Sts.</t>
  </si>
  <si>
    <t>700                             ------------109</t>
  </si>
  <si>
    <t>Flood Heights                                                                                                                                                                                      -----------------------------------------------------------------------------------------------Sepia of Maps for plotting Hurricanes</t>
  </si>
  <si>
    <t>Hurricane (1938)</t>
  </si>
  <si>
    <t>Hurricane (1944)</t>
  </si>
  <si>
    <t>5842                    -------------5842A                                ------------5842B                                            ------------5842C                           -------------5842D                      -------------5842E</t>
  </si>
  <si>
    <t xml:space="preserve">                                                                                                                         ---------------------------9/12/1960                                                       ---------------------------9/11/1954                                                      ---------------------------8/31/1954                                    ---------------------------9/21/1961                                              ---------------------------1944 through 1991</t>
  </si>
  <si>
    <t>Meteorologic Chart                                                                                                                                             -----------------------------------------------------------------------------------------------Hurricane " Donna"                                                                                                                                           -----------------------------------------------------------------------------------------------Hurricane "Edna"                                                                                                                                     -----------------------------------------------------------------------------------------------Hurricane " Carol"                                                                                                                                       -----------------------------------------------------------------------------------------------Hurricane "Esther"                                                                                                                                                                                -----------------------------------------------------------------------------------------------Barometric Comparison Chart</t>
  </si>
  <si>
    <t>Hurricane Barrier</t>
  </si>
  <si>
    <t>K</t>
  </si>
  <si>
    <t>Bottom</t>
  </si>
  <si>
    <t>Operation and Procedures Manual</t>
  </si>
  <si>
    <t>Hurrican Protection</t>
  </si>
  <si>
    <t>Plan for Hurricane Protection assesment N.B. MA locuz showing areas Benefited</t>
  </si>
  <si>
    <t>Dft room</t>
  </si>
  <si>
    <t>Aero-service Topo Maps. Prints and Tracing</t>
  </si>
  <si>
    <t>H Dike</t>
  </si>
  <si>
    <t>Construction Prints, Tracings, Assesment Plots ( Print And Sepias) Misc. Plans</t>
  </si>
  <si>
    <t>Hurricane Survey</t>
  </si>
  <si>
    <t>N.B. - Fairhaven</t>
  </si>
  <si>
    <t>Jun. - 1956</t>
  </si>
  <si>
    <t>Hurricane Drainage problem Exsisting sewerage + Storm Drainage Facilities fay, Spofford + Thorndike</t>
  </si>
  <si>
    <t>Hyacinth St.</t>
  </si>
  <si>
    <t>Hydrants</t>
  </si>
  <si>
    <t>Present Terminus to Thompson St.</t>
  </si>
  <si>
    <t>Plan and profile of 40' Loayout</t>
  </si>
  <si>
    <t>Plan for car sprinkling system showing location of.</t>
  </si>
  <si>
    <t>Ilion St.</t>
  </si>
  <si>
    <t>From kempton St. Southerly</t>
  </si>
  <si>
    <t>W. side of Kempton St. to Lake St.</t>
  </si>
  <si>
    <t>Plan of land acquired by City, for addition to Buttonwood Park</t>
  </si>
  <si>
    <t>Illinois St.</t>
  </si>
  <si>
    <t>Metcalf to Pine Grove</t>
  </si>
  <si>
    <t>Immigration Building</t>
  </si>
  <si>
    <t>Taber's Wharf</t>
  </si>
  <si>
    <t>B                                                  ---------B</t>
  </si>
  <si>
    <t>122                  -------------123</t>
  </si>
  <si>
    <t>Tracing - Showing plan of Bldg.                                                                                                                      -----------------------------------------------------------------------------------------------Tracing-showing ground floor plan- &amp; E. and side elevations</t>
  </si>
  <si>
    <t>B              ---------B                   ---------B</t>
  </si>
  <si>
    <t>115               -------------118                  ------------119</t>
  </si>
  <si>
    <t>Immigration Shed</t>
  </si>
  <si>
    <t>Blueprint - Heating plan with radiators-Second floor of original bldg.                                                                                                     -----------------------------------------------------------------------------------------------                  White paperplan-floor plan for 2nd story-for plate                                                                                                                         -----------------------------------------------------------------------------------------------Tracing of proposed EXIT</t>
  </si>
  <si>
    <t xml:space="preserve">                      ---------B                  ---------B</t>
  </si>
  <si>
    <t>3734               -------------114                   ------------101</t>
  </si>
  <si>
    <t>White paper Plan - Second Story of original Bldg.                                                                                                  -----------------------------------------------------------------------------------------------Tracing of same                                                                                                                                                                             -----------------------------------------------------------------------------------------------Tracing-Plan and Elevation of Original Bldg.</t>
  </si>
  <si>
    <t>B               ---------B              ---------B</t>
  </si>
  <si>
    <t>111                       -------------112                     ------------113</t>
  </si>
  <si>
    <t>Traing-Cross section and Details of original Bldg.                                                                                                        -----------------------------------------------------------------------------------------------Tracing-Roof plan and south elevation with Changes                                                                                                                  -----------------------------------------------------------------------------------------------Tracing- 2nd floor plan and west elevation. Details for Addition</t>
  </si>
  <si>
    <t>B                 ---------B</t>
  </si>
  <si>
    <t>111                      ------------120</t>
  </si>
  <si>
    <t>Paper plan - Corss sec. an details of original Bldg.                                                                                                           -----------------------------------------------------------------------------------------------Brown paper plan on 15 scale Wharf and Bldg.</t>
  </si>
  <si>
    <t>B                  ---------B            ---------B</t>
  </si>
  <si>
    <t>109                   -------------121                 ------------110</t>
  </si>
  <si>
    <t>Tracing-plan of roof and 2nd story, s. elevation + details or original bldg.                                                                                                                                                                                   -----------------------------------------------------------------------------------------------Tracing-floor plan + deck of Wharf, E. elevation, and plan of piping second floor, of original</t>
  </si>
  <si>
    <t>Incinerator</t>
  </si>
  <si>
    <t>Shawmut Ave. Solid Waste Disposal Site</t>
  </si>
  <si>
    <t>(Same Cabinet as Arial Photos)</t>
  </si>
  <si>
    <t>Indepandent St.</t>
  </si>
  <si>
    <t>County St. to Crapo St.</t>
  </si>
  <si>
    <t xml:space="preserve">A         </t>
  </si>
  <si>
    <t>Profile for paving                                                                                                                                                                                     -----------------------------------------------------------------------------------------------St. Construction</t>
  </si>
  <si>
    <t>T               ---------_</t>
  </si>
  <si>
    <t>626                        -------------5951</t>
  </si>
  <si>
    <t>Aug.  - 1968</t>
  </si>
  <si>
    <t>Plan showing land division according to plot &amp; lot, With Names of Owners and occupants                                                                                                                                                                             -----------------------------------------------------------------------------------------------Plan of land under option</t>
  </si>
  <si>
    <t>Pup Sta. site offVertente Blv.</t>
  </si>
  <si>
    <t>Demolished 2002± Later built on Polaroid Property</t>
  </si>
  <si>
    <t>Changes of Rd. Entrance to the Park</t>
  </si>
  <si>
    <t>Plans by Don Taber</t>
  </si>
  <si>
    <t>Easement on Land belonging to Acushnet Saw Mill Co. from Industrial Park Rd. E.ly 226.5' ±</t>
  </si>
  <si>
    <t>For industrial Park Rd. Force Sewer Main</t>
  </si>
  <si>
    <t>From John Vertente Blv. To R.R. and N.ly along R.R.</t>
  </si>
  <si>
    <t xml:space="preserve">May. - 1974 </t>
  </si>
  <si>
    <t>Grainage Easement (50'Wide)</t>
  </si>
  <si>
    <t>Apr. - 1970</t>
  </si>
  <si>
    <t>Polaroid Corp.</t>
  </si>
  <si>
    <t>Sepia Plans (Plan showing utilities)</t>
  </si>
  <si>
    <t>Industrial Park Development</t>
  </si>
  <si>
    <t>8/28/1962                          ---------------------------_</t>
  </si>
  <si>
    <t>Site plan tibbetts Engineering Corp.                                                                                                                 -----------------------------------------------------------------------------------------------Storm Drainage-Incl. 36" pipe on N. Side Theo Rice Blv.</t>
  </si>
  <si>
    <t>Utility and drainage Easement at N.ly end of Duchaine Blv.</t>
  </si>
  <si>
    <t>From High Hill Reservoir</t>
  </si>
  <si>
    <t>42" Water Main ( Also plan showing Water Main through Golf Links</t>
  </si>
  <si>
    <t>Hayden,Harding,and Buchanan, Inc.</t>
  </si>
  <si>
    <t>Jan. - 1960</t>
  </si>
  <si>
    <t>Sewer Extention</t>
  </si>
  <si>
    <t>Hayden,Harding,and Buchanan</t>
  </si>
  <si>
    <t>Land and rights of Access aquired from Acushnet Saw Mill Co.for industrial Park Rd. &amp; Utilities</t>
  </si>
  <si>
    <t>Industrial Tracks</t>
  </si>
  <si>
    <t>A                ---------C</t>
  </si>
  <si>
    <t>157                   -------------1101</t>
  </si>
  <si>
    <t>General Plan and profile of System of Industial Tracks to Mills                                                                         -----------------------------------------------------------------------------------------------Same as Above</t>
  </si>
  <si>
    <t>Ingraham St.</t>
  </si>
  <si>
    <t>Kearsarage St. to Acushnet Ave.</t>
  </si>
  <si>
    <t>3888                   ------------50216</t>
  </si>
  <si>
    <t>Plan and profile of brook                                                                                                                 -----------------------------------------------------------------------------------------------Profile of pavement surface and grade</t>
  </si>
  <si>
    <t>At Acushnet Ave</t>
  </si>
  <si>
    <t>Plan-Tracing showing details of Catch Basin details</t>
  </si>
  <si>
    <t>Institution of Savings</t>
  </si>
  <si>
    <t>Tracing of Plan of Property of I. for S. with grades of Street</t>
  </si>
  <si>
    <t>Interceptor</t>
  </si>
  <si>
    <t>Main Intereptor Grit</t>
  </si>
  <si>
    <t>Intercepting Sewer System</t>
  </si>
  <si>
    <t>8144                           ------------8144A                      -------------8144B                     -------------8144C</t>
  </si>
  <si>
    <t>Tide Gate Chamber Details (Ft. Rodman)                                                                                                                                        -----------------------------------------------------------------------------------------------Junction Chamber (Tracing)                                                                                                                                                -----------------------------------------------------------------------------------------------Chamber Details (Tracing) Lower Gate                                                                                                                                                   -----------------------------------------------------------------------------------------------Diversion Chmaber-Belleville Ave at Nye St.</t>
  </si>
  <si>
    <t>Outfall Triangulation</t>
  </si>
  <si>
    <t>Apponagansett St. Sta.</t>
  </si>
  <si>
    <t>4940                         -------------4947</t>
  </si>
  <si>
    <t>Plan showing specials on force main outside of Sta.                                                                                                          -----------------------------------------------------------------------------------------------Plan Showing Specials in Force main outside of Station and in Apponagansett St. (Replaced 2000±)</t>
  </si>
  <si>
    <t>Pumping Sta.</t>
  </si>
  <si>
    <t>Construction plans of Howard Ave. and Apponagansett St. Sta.                             (Replaced 2000±)</t>
  </si>
  <si>
    <t>Intersecting Sts.</t>
  </si>
  <si>
    <t>Brock Ave.- Cove Rd.-Rodney Fr. Blv. (W.)</t>
  </si>
  <si>
    <t>Irrigation System</t>
  </si>
  <si>
    <t>Adjusting Swing joint for System</t>
  </si>
  <si>
    <t>Irving Ct.</t>
  </si>
  <si>
    <t>50422                  -------------160</t>
  </si>
  <si>
    <t>Profile showing surface and grade                                                                                                                   -----------------------------------------------------------------------------------------------Profile of West Side</t>
  </si>
  <si>
    <t>Irvington St.</t>
  </si>
  <si>
    <t>A                 ---------_             --------A</t>
  </si>
  <si>
    <t>122                   -------------910                   -------------46</t>
  </si>
  <si>
    <t>Profile                                                                                                                                                                       -----------------------------------------------------------------------------------------------Profile Acushnet Ave to Mt. Pleasant                                                                                                                                                                -----------------------------------------------------------------------------------------------Profile bank wall N.S. In. Co. West</t>
  </si>
  <si>
    <t>Island</t>
  </si>
  <si>
    <t>Junction-Mt. Pleasant St. Plainville Rd. &amp; Tarklin Hill Rd.</t>
  </si>
  <si>
    <t>Cape &amp; Island Tides</t>
  </si>
  <si>
    <t xml:space="preserve">G                          </t>
  </si>
  <si>
    <t>248/235</t>
  </si>
  <si>
    <t>Isogonic Chart</t>
  </si>
  <si>
    <t>Ubited States</t>
  </si>
  <si>
    <t>T                   ---------_                  ---------A                       ---------A                    ---------_</t>
  </si>
  <si>
    <t>385                          ------------3779                  ------------109                  -------------109                   ------------5912</t>
  </si>
  <si>
    <t>Plans for Drives and Grading grounds at the + solation Hospital                                                                         -----------------------------------------------------------------------------------------------Working plan of same with elevation                                                                                                                                           -----------------------------------------------------------------------------------------------Profiles of grades                                                                                                                          -----------------------------------------------------------------------------------------------Plan of Foundations of the Bldgs.                                                                                                                               -----------------------------------------------------------------------------------------------Lane</t>
  </si>
  <si>
    <t>Isolation Hospital/Alms House Grounds</t>
  </si>
  <si>
    <t>Isometric Drawing</t>
  </si>
  <si>
    <t>Public Bldgs.</t>
  </si>
  <si>
    <t>Jackson St.</t>
  </si>
  <si>
    <t>Plan-Profile shwing surface and grades</t>
  </si>
  <si>
    <t>Myrtle St. to Mt. Pleasant St.</t>
  </si>
  <si>
    <t>Proposed sub-division of Municipal Hospital Site</t>
  </si>
  <si>
    <t>Plamn-Profile showing surface and grades</t>
  </si>
  <si>
    <t>Jahn Case</t>
  </si>
  <si>
    <t>Plan used on Jahn Case</t>
  </si>
  <si>
    <t>James St.</t>
  </si>
  <si>
    <t>Maple to Arnold</t>
  </si>
  <si>
    <t>Profile sewer Grades</t>
  </si>
  <si>
    <t>Arnold to Court</t>
  </si>
  <si>
    <t>Profile showing Grade</t>
  </si>
  <si>
    <t>Jarry St.</t>
  </si>
  <si>
    <t>E. of Pine Grove to Bowditch</t>
  </si>
  <si>
    <t>Jean St.</t>
  </si>
  <si>
    <t>Plan showing brook and property bounded by Sawyer, Jean, Coggeshall+R.R. Location</t>
  </si>
  <si>
    <t>to Sawyer</t>
  </si>
  <si>
    <t>Plan-Tracing showing drainage of N.B. Storage Warehouse</t>
  </si>
  <si>
    <t>Jeans Bridge</t>
  </si>
  <si>
    <t>Plan for Layout</t>
  </si>
  <si>
    <t>Jefferson St.</t>
  </si>
  <si>
    <t>D                    ---------_                      ---------D</t>
  </si>
  <si>
    <t>503                  -------------5845                    ------------101</t>
  </si>
  <si>
    <t xml:space="preserve">                                                 ---------------------------1945                                    ---------------------------_</t>
  </si>
  <si>
    <t>Proposed sub-division of Municipal Hospital Site                                                                           -----------------------------------------------------------------------------------------------L.C. Subdivision of City Prop.                                                                                                                                   -----------------------------------------------------------------------------------------------Contour and St. grade plan for site of Hospital</t>
  </si>
  <si>
    <t>Jenney St.</t>
  </si>
  <si>
    <t>North To Hillman</t>
  </si>
  <si>
    <t>4342                  ------------4564</t>
  </si>
  <si>
    <t>Plan of Cut-up of Gravel lot                                                                                                                                -----------------------------------------------------------------------------------------------Tracing of Same</t>
  </si>
  <si>
    <t>Jenney Lind St.</t>
  </si>
  <si>
    <t>Kempton to Lake St.</t>
  </si>
  <si>
    <t>T                          ---------_</t>
  </si>
  <si>
    <t>348                  ------------50356</t>
  </si>
  <si>
    <t>Tracing of Cut-up of Land of T.W. Oesting                                                                                                                                         -----------------------------------------------------------------------------------------------Profile and grade of Kempton St. S.ly</t>
  </si>
  <si>
    <t>Kempton to Milton</t>
  </si>
  <si>
    <t>Milton to Grant</t>
  </si>
  <si>
    <t>3883                          ------------50334</t>
  </si>
  <si>
    <t>Plan, profile, and grade of layout                                                                                                                 -----------------------------------------------------------------------------------------------Profile of surface and grade</t>
  </si>
  <si>
    <t>Grant to Lexington</t>
  </si>
  <si>
    <t>Plan and profie of Layout</t>
  </si>
  <si>
    <t>Grant St. to Fairmount St.</t>
  </si>
  <si>
    <t>Jireh St.</t>
  </si>
  <si>
    <t>Mill Rd. to Acushnet Ave.</t>
  </si>
  <si>
    <t>Jireh Swift School</t>
  </si>
  <si>
    <t>Gradin plan</t>
  </si>
  <si>
    <t>Jocelyn St.</t>
  </si>
  <si>
    <t>Monmouth-Stratford</t>
  </si>
  <si>
    <t>Details for Construction of Wharf on the West Side of Fish Island</t>
  </si>
  <si>
    <t>John St.</t>
  </si>
  <si>
    <t>Allen St. S.ly 1256'</t>
  </si>
  <si>
    <t>Winterville Rd. to Westbrook</t>
  </si>
  <si>
    <t>Allen to Ryan</t>
  </si>
  <si>
    <t xml:space="preserve">Profile showing surface </t>
  </si>
  <si>
    <t>Johnny Cake Hill</t>
  </si>
  <si>
    <t>Union to William</t>
  </si>
  <si>
    <t>Jones St.</t>
  </si>
  <si>
    <t>Aviation Way to Mt. Pleasant</t>
  </si>
  <si>
    <t>Sewer &amp; Storm Drain plan and profile</t>
  </si>
  <si>
    <t>WM. C. Jones Co.</t>
  </si>
  <si>
    <t>Now Union St. Warehouse Co.</t>
  </si>
  <si>
    <t>Joyce St.</t>
  </si>
  <si>
    <t>St. construction                                                                                                                                       -----------------------------------------------------------------------------------------------Sidewalks W.P.A.</t>
  </si>
  <si>
    <t>Wildwood Rd. to Church St.</t>
  </si>
  <si>
    <t>Junction Chamber</t>
  </si>
  <si>
    <t>T                             --------A                    ---------G                      --------G</t>
  </si>
  <si>
    <t>508                   -------------151                 ------------230                     ----------231</t>
  </si>
  <si>
    <t>Grinnell and Bonney Sts.                                                                                                                   -----------------------------------------------------------------------------------------------Willis St. E. of County                                                                                                                                -----------------------------------------------------------------------------------------------Interceptor Sewer Outfall                                                                                                                                  -----------------------------------------------------------------------------------------------Interceptor Sewer System</t>
  </si>
  <si>
    <t>June St.</t>
  </si>
  <si>
    <t>Acushnet Ave.- Morton Ave.</t>
  </si>
  <si>
    <t>Juniper St.</t>
  </si>
  <si>
    <t>Larch to Fruit</t>
  </si>
  <si>
    <t>Kane St.</t>
  </si>
  <si>
    <t>Profile showing surface, grade, proposed change of grade, and elevation of steps, sills, etc.</t>
  </si>
  <si>
    <t>Kaplan Sq.</t>
  </si>
  <si>
    <t>Curbing Plan</t>
  </si>
  <si>
    <t>Katherine St.</t>
  </si>
  <si>
    <t>Katherine St. School</t>
  </si>
  <si>
    <t>Profile for Paving                                                                                                                                              -----------------------------------------------------------------------------------------------St. Contruction #2</t>
  </si>
  <si>
    <t>Crapo St. to Bonney St.</t>
  </si>
  <si>
    <t>Plan showing sewers, St. Grades, Water Main Etc.</t>
  </si>
  <si>
    <t>4677                  ------------4677                  -------------4677                     -------------4780</t>
  </si>
  <si>
    <t>Plan-tracing showing proposed school house sites a nd amounts of fill and cut                                                                                                                                                                              -----------------------------------------------------------------------------------------------Showing soundingd to hard bottom on school house lot                                                                                         -----------------------------------------------------------------------------------------------Showing St. grades around school                                                                                                        -----------------------------------------------------------------------------------------------Estimate of fill</t>
  </si>
  <si>
    <t>At Orchard St.</t>
  </si>
  <si>
    <t>Plan-tracing showing srea purchases and area left, from N.E. Cotton Yard Co., for school house Site</t>
  </si>
  <si>
    <t>A                ---------_            ---------_</t>
  </si>
  <si>
    <t>173                      -------------5801                      -------------3932</t>
  </si>
  <si>
    <t>Profile showing soundings on south line of lot                                                                                                      -----------------------------------------------------------------------------------------------Showing location of fence on south line                                                                                                                                 -----------------------------------------------------------------------------------------------Showing Katherie St. School lot</t>
  </si>
  <si>
    <t>Plan-tracing showing proposed sewer in Orchard St., and also drain for school</t>
  </si>
  <si>
    <t>Kearsarge St.</t>
  </si>
  <si>
    <t>Hadley to Perry</t>
  </si>
  <si>
    <t>Keen St.</t>
  </si>
  <si>
    <t>3808                                                                           -------------50278</t>
  </si>
  <si>
    <t>Plan&amp;Profile of Layout                                                                                                                            -----------------------------------------------------------------------------------------------Profile of surface and grade</t>
  </si>
  <si>
    <t>Plan and Profile of layout</t>
  </si>
  <si>
    <t>Kelton St.</t>
  </si>
  <si>
    <t>Plan and profile of proposed sewer</t>
  </si>
  <si>
    <t>Kempton Land</t>
  </si>
  <si>
    <t>D                       --------T                  --------T</t>
  </si>
  <si>
    <t>38                      -------------5                                           -------------211</t>
  </si>
  <si>
    <t xml:space="preserve">Plan-blueprint showing original purchasers of Russell &amp; Kempton land                                                                      -----------------------------------------------------------------------------------------------Land Belonging to the Kempton Heirs                                                                                                                         -----------------------------------------------------------------------------------------------Tracing and Sepia                                                        </t>
  </si>
  <si>
    <t>Kempton St.</t>
  </si>
  <si>
    <t>Water St. to Rockdale Ave</t>
  </si>
  <si>
    <t>Plan of proposed widening, prepared for Planning Board</t>
  </si>
  <si>
    <t xml:space="preserve">                  ---------D</t>
  </si>
  <si>
    <t>50211                                                          -------------99</t>
  </si>
  <si>
    <t>Profile showing curb and steps                                                                                                                             -----------------------------------------------------------------------------------------------Plan and profile Bridge-way</t>
  </si>
  <si>
    <t>at Purchase St.</t>
  </si>
  <si>
    <t>Plan-tracing showing grades to be used in laying out curve for union St. Railway</t>
  </si>
  <si>
    <t>D                                 ---------A                      ---------Cogg.</t>
  </si>
  <si>
    <t>136                    -------------159                    -------------15</t>
  </si>
  <si>
    <t xml:space="preserve">Plan showing bldgs. Owners and valuations                                                                                                          -----------------------------------------------------------------------------------------------Profile                                                                                                                                                                            -----------------------------------------------------------------------------------------------Sewer                                        </t>
  </si>
  <si>
    <t>1016                      ------------1044</t>
  </si>
  <si>
    <t>Plan showing elevation at Cors. Of school house lot                                                                                                                         -----------------------------------------------------------------------------------------------Plan of school and lot with areas</t>
  </si>
  <si>
    <t>Summer to Cedar</t>
  </si>
  <si>
    <t>Traing of plan showing location of car tracks</t>
  </si>
  <si>
    <t>Plan showing location of Railway tracks</t>
  </si>
  <si>
    <t>At N.E. Cor. Of Cedar</t>
  </si>
  <si>
    <t>Tracing plan of lot on N.E.</t>
  </si>
  <si>
    <t xml:space="preserve">Cottage to Ash </t>
  </si>
  <si>
    <t>Tracing plan of Sewer</t>
  </si>
  <si>
    <t>Ash to Cedar St.</t>
  </si>
  <si>
    <t>R</t>
  </si>
  <si>
    <t>Tracing showin car tracks</t>
  </si>
  <si>
    <t>Park to Beech</t>
  </si>
  <si>
    <t>Plan showing offsets of boundstones from line</t>
  </si>
  <si>
    <t>Plan-tracing showing proposed subway across Mill St. at St. Marys home</t>
  </si>
  <si>
    <t>Newton to Lindsey</t>
  </si>
  <si>
    <t>Plan-tracing Tripps Brook Sewer</t>
  </si>
  <si>
    <t xml:space="preserve">Plalmer to Reed </t>
  </si>
  <si>
    <t>Profile and curb</t>
  </si>
  <si>
    <t>Reed to Rockdale</t>
  </si>
  <si>
    <t>Levels + cross- section</t>
  </si>
  <si>
    <t>Reed St.- West</t>
  </si>
  <si>
    <t>Plan showing cross section of Engine house lot on S.W. Cor. Of Reed</t>
  </si>
  <si>
    <t>276                              -------------714</t>
  </si>
  <si>
    <t>Showing new location of tracks                                                                                                                        -----------------------------------------------------------------------------------------------Same as Above</t>
  </si>
  <si>
    <t>Reed St. to Town line</t>
  </si>
  <si>
    <t>Showing extention of U. St. Ry. Co's. tracks</t>
  </si>
  <si>
    <t>At Rockdale Ave.</t>
  </si>
  <si>
    <t>Court plan showing tracks, Traffic circle, car step, etc.</t>
  </si>
  <si>
    <t>Rockdale Ave. to Mill</t>
  </si>
  <si>
    <t xml:space="preserve">                          ---------_                     ---------T</t>
  </si>
  <si>
    <t>738                          ------------891                           ------------312</t>
  </si>
  <si>
    <t>Plan showing location of function at junction of Mill St.                                                                                                                    -----------------------------------------------------------------------------------------------Plan showing Grades                                                                                                                                             -----------------------------------------------------------------------------------------------Curbing at Mill St. Junction</t>
  </si>
  <si>
    <t>Rockdale Ave. to Buttonwood St.</t>
  </si>
  <si>
    <t>Surface and grade established</t>
  </si>
  <si>
    <t>Rockdale Ave. to Hussey St.</t>
  </si>
  <si>
    <t>Plan-tracing showing lot 10, plot 49, owned by City of N.B.</t>
  </si>
  <si>
    <t>Rockdale Ave. to Jenney Lind St.</t>
  </si>
  <si>
    <t>4956                      -------------534</t>
  </si>
  <si>
    <t>Plan tracing showing poles, trees, and walks                                                                                                                                        -----------------------------------------------------------------------------------------------Plan tracing showing proposed const. island, ect.</t>
  </si>
  <si>
    <t>Plan-tracing showing propoerty between Buttonwood Park &amp; Kempton St.</t>
  </si>
  <si>
    <t>Buttonwood St. to Watson</t>
  </si>
  <si>
    <t>297                         -------------308</t>
  </si>
  <si>
    <t>Showing location of U. St. R.R.                                                                                                               -----------------------------------------------------------------------------------------------Showing land taken from Mrs. Coward</t>
  </si>
  <si>
    <t>S.W. Cor. Of Buttonwood St.</t>
  </si>
  <si>
    <t>Plan showing land taken from Mrs. Coward</t>
  </si>
  <si>
    <t>A                      ---------A                  ---------_</t>
  </si>
  <si>
    <t>93                                    -------------17                         -------------613</t>
  </si>
  <si>
    <t>Buttonwood St. to Town line</t>
  </si>
  <si>
    <t>Profile showing, and grade as established                                                                                                                                                  -----------------------------------------------------------------------------------------------Surface and grade as established                                                                                                                                                            -----------------------------------------------------------------------------------------------Surface and grade as established</t>
  </si>
  <si>
    <t>Jenny Lind W.ly</t>
  </si>
  <si>
    <t>Plan-tracing showing Cornell land</t>
  </si>
  <si>
    <t>Oneida to Town line</t>
  </si>
  <si>
    <t>Watson to Brownell Ave.</t>
  </si>
  <si>
    <t>T                ---------T</t>
  </si>
  <si>
    <t>296                   ------------309</t>
  </si>
  <si>
    <t>Tracing case of B.I. Stowell v.s. City tracing shows Stowell prop. Car tracks etc. (2 tracings)</t>
  </si>
  <si>
    <t>Plan of Cornell's Ice Pond                                                                                                                                      -----------------------------------------------------------------------------------------------Plan of land belonging to booth heirs</t>
  </si>
  <si>
    <t>Proposed turn lanes Rt. 6 &amp; 140 (Cvs)Oesting to Rt. 140</t>
  </si>
  <si>
    <t>Roadway Improvements (Walgreens) Cornell to Oesting St.</t>
  </si>
  <si>
    <t>Brownell Ave. to Commonwealth Ave.</t>
  </si>
  <si>
    <t>Re-zoning plan</t>
  </si>
  <si>
    <t>Town line Easterly U. St. R. Profile St. Construction</t>
  </si>
  <si>
    <t>N. Side of Kempton St. at E. side Rte. 140</t>
  </si>
  <si>
    <t>East of the town line</t>
  </si>
  <si>
    <t>Location and Construction of Tracks of U. St. Ry. Co.</t>
  </si>
  <si>
    <t>Old to New Town line</t>
  </si>
  <si>
    <t>17                 -------------613</t>
  </si>
  <si>
    <t>Profile showing surface and grade                                                                                                                                     -----------------------------------------------------------------------------------------------Showing surface and grade</t>
  </si>
  <si>
    <t>Kenmore St.</t>
  </si>
  <si>
    <t xml:space="preserve">              --------A</t>
  </si>
  <si>
    <t>50417                       -------------90</t>
  </si>
  <si>
    <t>Profile of surface                                                                                                                                                 -----------------------------------------------------------------------------------------------Same as above</t>
  </si>
  <si>
    <t>Kennedy - Donovan Center</t>
  </si>
  <si>
    <t>Kavanaugh Development Group</t>
  </si>
  <si>
    <t>Site Utility and Grading Plan (Scale: 1"=20')</t>
  </si>
  <si>
    <t>Kensington St.</t>
  </si>
  <si>
    <t>A                   ---------A</t>
  </si>
  <si>
    <t>186                   -------------7</t>
  </si>
  <si>
    <t>Profile showing surface                                                                                                                                    -----------------------------------------------------------------------------------------------Profile Acushnet Ave.-upland St.</t>
  </si>
  <si>
    <t>Kenyon St.</t>
  </si>
  <si>
    <t>50046                        -------------558</t>
  </si>
  <si>
    <t>Profile surface and grade established from Belleville Ave. to Front St.                                                                                                      -----------------------------------------------------------------------------------------------Profile of surface and grade established</t>
  </si>
  <si>
    <t>Front St. to Acushnet Ave.</t>
  </si>
  <si>
    <t xml:space="preserve">A                           </t>
  </si>
  <si>
    <t>Profile for paving                                                                                                                                                                                     -----------------------------------------------------------------------------------------------St Construction</t>
  </si>
  <si>
    <t>Kerosene Alley</t>
  </si>
  <si>
    <t>Profile and section for improvement</t>
  </si>
  <si>
    <t>Old Kilburn Mill</t>
  </si>
  <si>
    <t>W. rod. Fr. Blv. And Grit St.</t>
  </si>
  <si>
    <t>A                                      --------_</t>
  </si>
  <si>
    <t>65                                             -------------3783</t>
  </si>
  <si>
    <t>6/30/1947                           ---------------------------_</t>
  </si>
  <si>
    <t>Plan                                                                                                                                                                                       -----------------------------------------------------------------------------------------------Plan of Kilburn Mill</t>
  </si>
  <si>
    <t>Kilburn Mill</t>
  </si>
  <si>
    <t xml:space="preserve">                     ---------F                 ---------C</t>
  </si>
  <si>
    <t>3783                      -------------121                                                                                   -------------1101</t>
  </si>
  <si>
    <t>W. Paper plan of Kilburn Mill Property with High and low water lines                                                                                                  -----------------------------------------------------------------------------------------------Tracing of Same                                                                                                                                                -----------------------------------------------------------------------------------------------Plan of industrial tracks to Mills</t>
  </si>
  <si>
    <t>4003                       -------------680</t>
  </si>
  <si>
    <t>Plan showing location and grades of the paving at Killburn Mill                                                                                        -----------------------------------------------------------------------------------------------Profile of soundings at foot of Kilburn St.</t>
  </si>
  <si>
    <t>King St.</t>
  </si>
  <si>
    <t>North of Nash Rd.</t>
  </si>
  <si>
    <t xml:space="preserve">                 ---------A</t>
  </si>
  <si>
    <t>4082                    -------------145</t>
  </si>
  <si>
    <t>White paper plan of excavation to grade of block pavement                                                                     -----------------------------------------------------------------------------------------------St. Construction</t>
  </si>
  <si>
    <t>Nash Rd. to Belleville Rd.</t>
  </si>
  <si>
    <t>50371                               -------------206</t>
  </si>
  <si>
    <t>Profile of surface and grade                                                                                                                                        -----------------------------------------------------------------------------------------------St. Construction</t>
  </si>
  <si>
    <t>King's Highway</t>
  </si>
  <si>
    <t>At Mt. Pleasant St.</t>
  </si>
  <si>
    <t>Plan showing all utilities on W. side for housing used by Air Force</t>
  </si>
  <si>
    <t>Easement for traffic signal system at King's highway on John I. Paulding land (now fieldstone plaza) (Sepia)</t>
  </si>
  <si>
    <t>A                   ---------_                  ---------A</t>
  </si>
  <si>
    <t>189                  -------------5345               -------------44</t>
  </si>
  <si>
    <t>Profile                                                                                                                                                                            -----------------------------------------------------------------------------------------------Tracing- at Tarkiln Hill Rd. showing history &amp; development                                                                                                             -----------------------------------------------------------------------------------------------Blueprint of Rd. 2 to Match map of city on 400 scale showing its identity with Kings Hwy. etc.</t>
  </si>
  <si>
    <t>B                      ---------A                  ---------A</t>
  </si>
  <si>
    <t>506                      -------------196                            -------------13</t>
  </si>
  <si>
    <t>Mt. Pleasant to Tarkiln Hill Rd.</t>
  </si>
  <si>
    <t xml:space="preserve">                                                                       ---------------------------1925                                        ---------------------------_</t>
  </si>
  <si>
    <t>Plan and profile (Chapter 90)                                                                                                                                     -----------------------------------------------------------------------------------------------Profile St. Construction                                                                                                                                                                 -----------------------------------------------------------------------------------------------Proposed cinder Walk C.W.A.</t>
  </si>
  <si>
    <t>At Tarkiln Hill Rd,</t>
  </si>
  <si>
    <t>6039                                           ------------6040</t>
  </si>
  <si>
    <t>Plan showing proposed roadway                                                                                                                                          -----------------------------------------------------------------------------------------------Blueprint showing old and new locations of King's Hwy.</t>
  </si>
  <si>
    <t>Temporary housing Project Mt. pleasant St. to Tarkiln Hill Rd,</t>
  </si>
  <si>
    <t>Plan showing bldgs., Sewers, and water Mains</t>
  </si>
  <si>
    <t>Kingston St.</t>
  </si>
  <si>
    <t>Harwich St. to Tarkiln Hill Rd.</t>
  </si>
  <si>
    <t>Kirby St.</t>
  </si>
  <si>
    <t>Knowles, Chas. S.</t>
  </si>
  <si>
    <t>Tracing of corner of Land Bounded by Mt. Pleasant St., Plainville Rd. and King's Hwy.</t>
  </si>
  <si>
    <t>Laffayette St.</t>
  </si>
  <si>
    <t>Irvington St. to Carlisle</t>
  </si>
  <si>
    <t>Carlisle St. to Park Ave.</t>
  </si>
  <si>
    <t>Carlisle St. to Brooklawn</t>
  </si>
  <si>
    <t>4439                  -------------125</t>
  </si>
  <si>
    <t>Plan showing angles and distances on survey                                                                                          -----------------------------------------------------------------------------------------------Profile</t>
  </si>
  <si>
    <t>La France Ct.</t>
  </si>
  <si>
    <t>W. From County St.</t>
  </si>
  <si>
    <t>Showing surface and grade</t>
  </si>
  <si>
    <t>Lake St.</t>
  </si>
  <si>
    <t>Buttonwood St. W.</t>
  </si>
  <si>
    <t>Buttonwood to JennyLind</t>
  </si>
  <si>
    <t>Lakeside</t>
  </si>
  <si>
    <t>Freetown,Ma</t>
  </si>
  <si>
    <t>Plan-tracing showing cottages to be supplied with water by City of New Bedford</t>
  </si>
  <si>
    <t>Lakeville Ponds</t>
  </si>
  <si>
    <t>Long Pond and Watuppa Pond</t>
  </si>
  <si>
    <t>Showing possible Rte. For force main from long Pond to Watuppa Pond</t>
  </si>
  <si>
    <t>Feb. - 1923</t>
  </si>
  <si>
    <t>Lambeth Rope Corp.</t>
  </si>
  <si>
    <t>Mill Site plan formerly "The Tarkiln Mfg. Co.</t>
  </si>
  <si>
    <t>Lambeth St.</t>
  </si>
  <si>
    <t>Tarklin Hill Rd to Dalton</t>
  </si>
  <si>
    <t>Plan showing land sold by City</t>
  </si>
  <si>
    <t>Dalton to Edgewood</t>
  </si>
  <si>
    <t>Showing land sold by city</t>
  </si>
  <si>
    <t>4539                            -------------196</t>
  </si>
  <si>
    <t>Edgewood to Conway</t>
  </si>
  <si>
    <t>Plan showing land sold by city                                                                                                                                           -----------------------------------------------------------------------------------------------Profile showing surface and grade</t>
  </si>
  <si>
    <t xml:space="preserve">                      --------A</t>
  </si>
  <si>
    <t>4539                                  -------------196</t>
  </si>
  <si>
    <t>Edgeline to</t>
  </si>
  <si>
    <t>Plan showing land sold by city</t>
  </si>
  <si>
    <t>Lamp post</t>
  </si>
  <si>
    <t>T                         --------_</t>
  </si>
  <si>
    <t>339                    -------------5001</t>
  </si>
  <si>
    <t>Tracing design for iron post for arc lmap                                                                                                                                                                              -----------------------------------------------------------------------------------------------Sketch of lamp post-N.B. + F Bridge</t>
  </si>
  <si>
    <t>A                 ---------A               ---------A               ---------A</t>
  </si>
  <si>
    <t>3                               -------------5                               ------------6                   ------------7</t>
  </si>
  <si>
    <t>Lancaster St.</t>
  </si>
  <si>
    <t>Profile Pitman - Hathaway Rd.                                                                                                                   -----------------------------------------------------------------------------------------------Profile Pitman - Upton                                                                                                                            -----------------------------------------------------------------------------------------------Profile Pitman -Hathaway Rd.                                                                                                                                                                                                                                           -----------------------------------------------------------------------------------------------Profile Pitman - Upton change of grade</t>
  </si>
  <si>
    <t>Landry St.</t>
  </si>
  <si>
    <t>Brooklawn St. to Wood St.</t>
  </si>
  <si>
    <t>Landfill</t>
  </si>
  <si>
    <t>Plan showing land takings for solid waste area off Shawmut Ave.                              (Plan of Taking)</t>
  </si>
  <si>
    <t>Plan showing land takings for waste water sludge landfill west of Shawmut ave. transfer Station Site</t>
  </si>
  <si>
    <t>Plan showing land taken for solid wste area off Shawmut Ave.</t>
  </si>
  <si>
    <t>Lang St.</t>
  </si>
  <si>
    <t>Mt. Pleasant to Montigney</t>
  </si>
  <si>
    <t>Old Langshaw Mill</t>
  </si>
  <si>
    <t>Now Hathaway Mfg. Co.</t>
  </si>
  <si>
    <t>Land and buildings</t>
  </si>
  <si>
    <t>Laurel St.</t>
  </si>
  <si>
    <t>Plan-Tracing showing conditions - due to filling in of brook-North of Glennon St.-West. Of Brook St.</t>
  </si>
  <si>
    <t>Lawler Field Playground</t>
  </si>
  <si>
    <t>Lawrence St.</t>
  </si>
  <si>
    <t>4478                      ------------5818</t>
  </si>
  <si>
    <t>Plan and profile                                                                                                                                              -----------------------------------------------------------------------------------------------Cut-up of city prop.</t>
  </si>
  <si>
    <t>133                             -------------4004</t>
  </si>
  <si>
    <t>Profile showing surface                                                                                                                                                                 -----------------------------------------------------------------------------------------------Details of grade near Tarkiln Hill Rd.</t>
  </si>
  <si>
    <t>Brockton St. to Pine Grove Cem.</t>
  </si>
  <si>
    <t>Ledge</t>
  </si>
  <si>
    <t>635                         -------------16</t>
  </si>
  <si>
    <t>Plan showing land proposed for beautification by Holiday Inn on the S. side of Hathaway Rd. belonging to the Coty of N.B.                                                                                                                                                      -----------------------------------------------------------------------------------------------Plan showing survey of part of sullivan's Ledge</t>
  </si>
  <si>
    <t>Blueprint showing depths to ledge at various points in Downtown section of City</t>
  </si>
  <si>
    <t xml:space="preserve">Lee St. </t>
  </si>
  <si>
    <t>Mt. Pleasant St. to Tarkiln Hill Rd.</t>
  </si>
  <si>
    <t>Leland St.</t>
  </si>
  <si>
    <t>Lemos St.</t>
  </si>
  <si>
    <t>1 ½" Low pressure line from Gravity Line Termination Manhole Toward Sunset St. (Approx. 570')</t>
  </si>
  <si>
    <t>L.P Sewer</t>
  </si>
  <si>
    <t>Plan showing utility easement between Rockdale Ave. &amp; Sunet St.                                 (25' Wide) (Sepia and Plan)</t>
  </si>
  <si>
    <t>Leonard Plan</t>
  </si>
  <si>
    <t>T                        --------T</t>
  </si>
  <si>
    <t>211                  -------------99</t>
  </si>
  <si>
    <t xml:space="preserve">Tracing of old Leonard Plan                                                                                                                                       -----------------------------------------------------------------------------------------------Tracing of plan and profile                                                                                                           </t>
  </si>
  <si>
    <t>Leonard St.</t>
  </si>
  <si>
    <t>Cross St. to Water St.</t>
  </si>
  <si>
    <t>623                      ------------210</t>
  </si>
  <si>
    <t>Plan and Profile of Extention</t>
  </si>
  <si>
    <t>Profile showing surface of street, steps, Sill of Houses                                                                                                                          -----------------------------------------------------------------------------------------------Profile for St. Construction</t>
  </si>
  <si>
    <t>Leroy St.</t>
  </si>
  <si>
    <t>Profile Acushnet Ave.- Morton Ave.</t>
  </si>
  <si>
    <t>Acushnet Ave. to Morton Ave.</t>
  </si>
  <si>
    <t>Lewis St.</t>
  </si>
  <si>
    <t>Rural Cem. To Grape St.</t>
  </si>
  <si>
    <t>Lexington St.</t>
  </si>
  <si>
    <t>Jenney Lind W.</t>
  </si>
  <si>
    <t>90                   -------------64</t>
  </si>
  <si>
    <t>1928                                                      ---------------------------1929</t>
  </si>
  <si>
    <t>St. Construction                                                                                                                                                         -----------------------------------------------------------------------------------------------Same as above</t>
  </si>
  <si>
    <t>Liberty St.</t>
  </si>
  <si>
    <t>Plan showing change of curb at Harrington School</t>
  </si>
  <si>
    <t>Sewer Plots</t>
  </si>
  <si>
    <t xml:space="preserve">Plan showing taking for school </t>
  </si>
  <si>
    <t>Tracing of Layout</t>
  </si>
  <si>
    <t>Kempton to Hillman</t>
  </si>
  <si>
    <t>831                                                             -------------845</t>
  </si>
  <si>
    <t>Plan and profile of Layout                                                                                                                                                                                                     -----------------------------------------------------------------------------------------------Profile, City datum (See Accepted Sts.)</t>
  </si>
  <si>
    <t>Profile and grade (City datum)</t>
  </si>
  <si>
    <t>Smith St. to Oak Grove Cem.</t>
  </si>
  <si>
    <t>Plan-Tracing Showing land adjacent to W. line of Oak Grove Cem. Conveyed to City of New Bedford</t>
  </si>
  <si>
    <t>Plan and Profile of Layout (see accepted Sts.)</t>
  </si>
  <si>
    <t>At N.E Cor. Parker St.</t>
  </si>
  <si>
    <t xml:space="preserve">                       --------A</t>
  </si>
  <si>
    <t>4910                ------------13</t>
  </si>
  <si>
    <t>Tracing showing proposed relocation of Bldgs. At Oak Grove Cem.                                                                 -----------------------------------------------------------------------------------------------S.E. Cor. Parker St. Proposed Cor. Cut-off E.R.A.</t>
  </si>
  <si>
    <t>Smith to Parker St.</t>
  </si>
  <si>
    <t>Plan pf land bounded by Parker, Hunter, Smith &amp; Liberty Sts.</t>
  </si>
  <si>
    <t>A                  --------A</t>
  </si>
  <si>
    <t>168               -------------13</t>
  </si>
  <si>
    <t>Profile showing surface                                                                                                                                   -----------------------------------------------------------------------------------------------N.E. Cor. Smith St. Proposed Cor. Cut-Off E.R.A.</t>
  </si>
  <si>
    <t>Smith St. to Parker St.</t>
  </si>
  <si>
    <t>5103                      ------------6049                 ------------6050</t>
  </si>
  <si>
    <t>Plan showing Location of Buildings at New City Yard                                                                           -----------------------------------------------------------------------------------------------Plan showing roadways and grades at City Yard                                                                                                                      -----------------------------------------------------------------------------------------------Plan of Fence Around City Yard</t>
  </si>
  <si>
    <t>Library</t>
  </si>
  <si>
    <t>in Buttonwood Park</t>
  </si>
  <si>
    <t>Transfer of land to N.B. Public Library Board of Trustees</t>
  </si>
  <si>
    <t>S. End</t>
  </si>
  <si>
    <t>Site plan- Bishop + Hacket (Archt) Plan-Old Washington Club-Showing utilities Etc.</t>
  </si>
  <si>
    <t>Library Bldg.</t>
  </si>
  <si>
    <t>671                     -------------5001                       -------------4622                      -------------5351</t>
  </si>
  <si>
    <t>Plan of ground floor                                                                                                                                                                                     -----------------------------------------------------------------------------------------------Blue prints of vault in basement                                                                                                             -----------------------------------------------------------------------------------------------Plan showing outside dimensions of bldg.                                                                                                                    -----------------------------------------------------------------------------------------------Blueprints of same</t>
  </si>
  <si>
    <t>T                      ---------T                         ---------T                              ---------_</t>
  </si>
  <si>
    <t>187                                                    -------------187                                 -------------187                             -------------652</t>
  </si>
  <si>
    <t>Plan of 2nd Floor                                                                                                                                 -----------------------------------------------------------------------------------------------Plan of Gallery                                                                                                                                     -----------------------------------------------------------------------------------------------Plan of First floor                                                                                                                                                        -----------------------------------------------------------------------------------------------Plan of Building showing locaions of stacks etc.</t>
  </si>
  <si>
    <t>Plan showing conduit running from Municipal Bldg. to Library Bldg.</t>
  </si>
  <si>
    <t>License Plates</t>
  </si>
  <si>
    <t>Drawings showing license plates &amp; Badges as issued by City Clerk</t>
  </si>
  <si>
    <t>Light Supply Co.</t>
  </si>
  <si>
    <t>Mass gas and Electric showroom and Warehouse New bedford, Ma. Site Utilities And Drainage</t>
  </si>
  <si>
    <t>Lillian St.</t>
  </si>
  <si>
    <t>Plan of Proposed storage area for D.P.W.</t>
  </si>
  <si>
    <t>Lincoln School</t>
  </si>
  <si>
    <t>Tracing, showing grades and surface on lot</t>
  </si>
  <si>
    <t>Linden St.</t>
  </si>
  <si>
    <t>Profile for paving                                                                                                                                                                       -----------------------------------------------------------------------------------------------St. Construction</t>
  </si>
  <si>
    <t>Plan showing drainage system</t>
  </si>
  <si>
    <t>County to Reynolds</t>
  </si>
  <si>
    <t xml:space="preserve">               --------A</t>
  </si>
  <si>
    <t>6003                          -------------10</t>
  </si>
  <si>
    <t xml:space="preserve">Plan of Grade at County                                                                                                                                                             -----------------------------------------------------------------------------------------------Details of widening at S.W.-N.E.Cor.                                         </t>
  </si>
  <si>
    <t>West of County to Summer</t>
  </si>
  <si>
    <t xml:space="preserve">                         ---------Cogg.</t>
  </si>
  <si>
    <t>4042                      -------------29/61</t>
  </si>
  <si>
    <t>Plan and profile of widening                                                                                                                                                                               -----------------------------------------------------------------------------------------------B.Rodman Est.</t>
  </si>
  <si>
    <t>Lindsey St.</t>
  </si>
  <si>
    <t>Plan-Tracing showing relocation of house owned by heirs of Nancy Mc Cormack</t>
  </si>
  <si>
    <t xml:space="preserve">North to Hillman </t>
  </si>
  <si>
    <t>4342                                                                   -------------4564</t>
  </si>
  <si>
    <t>Plan of cut-up of Gravel lot                                                                                                                                -----------------------------------------------------------------------------------------------Tracing of same</t>
  </si>
  <si>
    <t>Line Construction</t>
  </si>
  <si>
    <t>Union St. Railway Co.</t>
  </si>
  <si>
    <t>Blueprints showing location of tracks, poles, switches, signals, telephone wires, etc., in N.B., Fairhaven,Dartmouth &amp; Oxford</t>
  </si>
  <si>
    <t>Locker</t>
  </si>
  <si>
    <t>Plan-tracing showing floor plan and elevation of locker</t>
  </si>
  <si>
    <t>Locust St.</t>
  </si>
  <si>
    <t>Cedar to Chestnut</t>
  </si>
  <si>
    <t>Plan-Blueprint showing location of S. Mass. Telephone Co.</t>
  </si>
  <si>
    <t>Loftus St.</t>
  </si>
  <si>
    <t>Lotting layout</t>
  </si>
  <si>
    <t>Aug. - 2001</t>
  </si>
  <si>
    <t>Lotting layout of peliminary subdivision plan for DPM development                                  (Scale: 1" = 20')</t>
  </si>
  <si>
    <t>A                ---------A</t>
  </si>
  <si>
    <t>5                              ------------6</t>
  </si>
  <si>
    <t>Profile shawmut Ave-Whitlow St.                                                                                                                 -----------------------------------------------------------------------------------------------Same as Above</t>
  </si>
  <si>
    <t xml:space="preserve">                       ---------Cogg.</t>
  </si>
  <si>
    <t>50024                             -------------2</t>
  </si>
  <si>
    <t xml:space="preserve">Surface                                                                                                                                                                                                                                                            -----------------------------------------------------------------------------------------------Wamsutta Mill Property </t>
  </si>
  <si>
    <t xml:space="preserve">Profile surface </t>
  </si>
  <si>
    <t>Acushnet Ave E.ly</t>
  </si>
  <si>
    <t>S.E. Cor. Acushnet Ave.</t>
  </si>
  <si>
    <t>4901               -------------5351</t>
  </si>
  <si>
    <t>Plan of surface elevation etc. on Wamsutta Mill Property                                                                   -----------------------------------------------------------------------------------------------Profile and grade S. line of.</t>
  </si>
  <si>
    <t>A              --------_                     ---------_                ---------E</t>
  </si>
  <si>
    <t>38                    -------------5878                    -------------5879                          -------------650</t>
  </si>
  <si>
    <t>E.R.A. &amp; W.P.A. Plans                                                                                                                                                             -----------------------------------------------------------------------------------------------Plan of surrounding area                                                                                                                                  -----------------------------------------------------------------------------------------------Proposed baseball Diamond                                                                                                            -----------------------------------------------------------------------------------------------Sketch of playground</t>
  </si>
  <si>
    <t>Lombard St.</t>
  </si>
  <si>
    <t>Fruit St. to Pres. Term</t>
  </si>
  <si>
    <t>Thompson to Rocklan</t>
  </si>
  <si>
    <t>Plan and profile of layout ( See Accepted Sts.)</t>
  </si>
  <si>
    <t>Lord Phillips Apartments</t>
  </si>
  <si>
    <t>Heritage Dr. to Phillips Rd.</t>
  </si>
  <si>
    <t>Plan of land in N.B. (Scale: 1"=60')</t>
  </si>
  <si>
    <t>Lot IA</t>
  </si>
  <si>
    <t>Front and Blackmer Sts.</t>
  </si>
  <si>
    <t>Proposed Site plan (Scale: 1" = 20')</t>
  </si>
  <si>
    <t>Lowell St.</t>
  </si>
  <si>
    <t>Tarkiln Hill Rd to Brockton St.</t>
  </si>
  <si>
    <t>A                          ---------_                --------A</t>
  </si>
  <si>
    <t>133                           -------------4004                                                                          -------------2</t>
  </si>
  <si>
    <t>Profile showing surface                                                                                                                               -----------------------------------------------------------------------------------------------Details of grades near Tarkiln Hill Rd.                                                                                                            -----------------------------------------------------------------------------------------------Profile</t>
  </si>
  <si>
    <t>Brockton to Pine Grove Cem.</t>
  </si>
  <si>
    <t>Luce St.</t>
  </si>
  <si>
    <t>Lucy St.</t>
  </si>
  <si>
    <t>Nash Rd. to King's Hwy.</t>
  </si>
  <si>
    <t>Plan-tracing showing plan and profile of proposed layout</t>
  </si>
  <si>
    <t>Profile Acushnet Ave.-Peckham Farm</t>
  </si>
  <si>
    <t>Luke St.</t>
  </si>
  <si>
    <t>190               ------------85</t>
  </si>
  <si>
    <t>Profile showing surface and grade                                                                                                                                                       -----------------------------------------------------------------------------------------------St. Construction Ridge to Town line</t>
  </si>
  <si>
    <t>Lunds Corner</t>
  </si>
  <si>
    <t>Plan Showing Cors., St. lines, sewers, waterpipe, and Car tracks.</t>
  </si>
  <si>
    <t>Report on pet ? For Sewer</t>
  </si>
  <si>
    <t>Lynn St.</t>
  </si>
  <si>
    <t>Lowell to Church</t>
  </si>
  <si>
    <t>Springfield St. to Worcester St.</t>
  </si>
  <si>
    <t xml:space="preserve">Sepia of plan-Utility Easement 50' Wide </t>
  </si>
  <si>
    <t>Lynnwood St.</t>
  </si>
  <si>
    <t>Macadam</t>
  </si>
  <si>
    <t xml:space="preserve">                           ---------N.B.                                 ---------_</t>
  </si>
  <si>
    <t>1015                                         -------------57-63                                                      -------------5001</t>
  </si>
  <si>
    <t>Section of Macadam St. showing subgrade and surface before and after rolling                                                                                                                                                                                                                 -----------------------------------------------------------------------------------------------Levels to obtain data for above                                                                                                                             -----------------------------------------------------------------------------------------------30' driveway-1/2 cross section</t>
  </si>
  <si>
    <t>Macarthur Dr.</t>
  </si>
  <si>
    <t>Pump station site S. of Fairhaven Bridge</t>
  </si>
  <si>
    <t>Macomber St.</t>
  </si>
  <si>
    <t>Rockdale Ave. to Hathaway Blvd.</t>
  </si>
  <si>
    <t>Madison St.</t>
  </si>
  <si>
    <t>Second to Rive</t>
  </si>
  <si>
    <t>Tracing of pln of Section bounded by Second, South, Madison and the river</t>
  </si>
  <si>
    <t>Water to Sixth</t>
  </si>
  <si>
    <t>Acushnet Ave. to First St.</t>
  </si>
  <si>
    <t>Public Utilities</t>
  </si>
  <si>
    <t>First St. to Second St.</t>
  </si>
  <si>
    <t>Plan showin property of fares Yazbeck + Charlott B. Chase, For Drainage</t>
  </si>
  <si>
    <t>515                      ------------50155                                                                            -------------1027</t>
  </si>
  <si>
    <t>Profile showing gutters, steps, houses on boths sides and grades as established                                                                                                                                                        -----------------------------------------------------------------------------------------------Showing curb and steps on both sides                                                                                                                                                                           -----------------------------------------------------------------------------------------------Profile showing curbing</t>
  </si>
  <si>
    <t>1731                            -------------1036                        ------------317                                                         -------------3662</t>
  </si>
  <si>
    <t>Acushnet Ave. to Fourth St. (School house)</t>
  </si>
  <si>
    <t>Plan of Drains                                                                                                                                                                                                                                    -----------------------------------------------------------------------------------------------Plan of lot showing south line                                                                                                 -----------------------------------------------------------------------------------------------Plan of the school lot</t>
  </si>
  <si>
    <t>9/9/1858</t>
  </si>
  <si>
    <t>Surface, and grade of S.S.of St. as accepted</t>
  </si>
  <si>
    <t>Main Interseptor</t>
  </si>
  <si>
    <t>Layout of Purchase St. and Surrounding Sts.</t>
  </si>
  <si>
    <t>Main St.</t>
  </si>
  <si>
    <t>Acushnet River to River Rd.</t>
  </si>
  <si>
    <t>Profile surface of St. curb, and grade given for macadam</t>
  </si>
  <si>
    <t>River Rd. to Belleville Ave.</t>
  </si>
  <si>
    <t>Plan showing location of Swift prop.</t>
  </si>
  <si>
    <t>50188                                -------------50062                                           ------------50425</t>
  </si>
  <si>
    <t xml:space="preserve">Profile showing surface of St., Curb and grade given for Macadam                                                                                              -----------------------------------------------------------------------------------------------Profile of S. to Determine grade of sewer                                                                                 -----------------------------------------------------------------------------------------------Showing surface of St. </t>
  </si>
  <si>
    <t>Malden St.</t>
  </si>
  <si>
    <t>Shawmut Sve-Highland St.</t>
  </si>
  <si>
    <t>Mall (Wings)</t>
  </si>
  <si>
    <t>Mandell St.</t>
  </si>
  <si>
    <t>Grape-Brier</t>
  </si>
  <si>
    <t>Manhole</t>
  </si>
  <si>
    <t xml:space="preserve">                                   ---------T                           ---------_</t>
  </si>
  <si>
    <t>572                         -------------376                         -------------4837</t>
  </si>
  <si>
    <t>Plan of Manhole casting                                                                                                                                                               -----------------------------------------------------------------------------------------------Plan and section of Manhole and piping used of the School Buildings                                                                                                                                                               -----------------------------------------------------------------------------------------------Manhole castings plan with details</t>
  </si>
  <si>
    <t>C                                ---------C</t>
  </si>
  <si>
    <t>707                 -------------715</t>
  </si>
  <si>
    <t>2 Blueprints of Metropolitan Sewer details                                                                                                      -----------------------------------------------------------------------------------------------Blueprint of M.H. frame + Cover-Sessions Fdy. Co.</t>
  </si>
  <si>
    <t>6068                                -------------6068A</t>
  </si>
  <si>
    <t>Standard Manhole (Tracing)                                                                                                                                                                      -----------------------------------------------------------------------------------------------Two Story Manhole (Tracing)</t>
  </si>
  <si>
    <t>W.P.A. Project</t>
  </si>
  <si>
    <t>Plan showing location of 200 manholes to be built under W.P.A.</t>
  </si>
  <si>
    <t>Manila St.</t>
  </si>
  <si>
    <t>Bismark St. to Acushnet Ave.</t>
  </si>
  <si>
    <t>Manomet Mill</t>
  </si>
  <si>
    <t xml:space="preserve">                      ---------_                                       ---------F              ---------C</t>
  </si>
  <si>
    <t>5001                          -------------3740                              -------------112                               -------------1101</t>
  </si>
  <si>
    <t>Tracing showing Cotton House N.W. Cor. Riverside Ave. &amp; Hathaway Sts.                                                                                     -----------------------------------------------------------------------------------------------Plan of Property belonging to Manomet Mill With high +Low Water + Harbor line                                                                                                                                                                                                                                                                      -----------------------------------------------------------------------------------------------Tracing of some brot. to Date                                                                                                                                                                                                          -----------------------------------------------------------------------------------------------Plan for industrial tracks to Mills</t>
  </si>
  <si>
    <t>F                        --------A               ---------B</t>
  </si>
  <si>
    <t xml:space="preserve">27                           -------------114                     -------------39 </t>
  </si>
  <si>
    <t>Mill site Plans No. 4 Mill                                                                                                                                             -----------------------------------------------------------------------------------------------Cross sec. of that Mill locale                                                                                                                                                                                                      -----------------------------------------------------------------------------------------------Blueprint of bulkhead details</t>
  </si>
  <si>
    <t>Riverside Ave. N. of Davis</t>
  </si>
  <si>
    <t>508                                                              -------------4626</t>
  </si>
  <si>
    <t>D              ---------_</t>
  </si>
  <si>
    <t>Plan of Property of                                                                                                                                                                                                                                  -----------------------------------------------------------------------------------------------Plan of Harbor line and property of</t>
  </si>
  <si>
    <t>Manomet St.</t>
  </si>
  <si>
    <t>Harbor line to Riverside Ave.</t>
  </si>
  <si>
    <t>Profile of surface, showing also depth of Mud                                                                                (Profile Riverside Ave. E.ly 450')</t>
  </si>
  <si>
    <t>E. of Riverside Ave.</t>
  </si>
  <si>
    <t>3427                    -------------5001                   -------------5308</t>
  </si>
  <si>
    <t>Plan showing sewers and surface drains in vicinity of N.B. Rayon Co. Plant                                                        -----------------------------------------------------------------------------------------------Tracing of Manomet St. sewer system                                                                                                                                           -----------------------------------------------------------------------------------------------Tracing of outfall contruction</t>
  </si>
  <si>
    <t>Land belonging to Redley Realty Corp S.S. of Manomet St. From Riverside Ave. E.ly 211.73' (Old Whitman Mill)</t>
  </si>
  <si>
    <t>6/31/1960</t>
  </si>
  <si>
    <t>Land to be taken (Land not taken)</t>
  </si>
  <si>
    <t>Manufactures</t>
  </si>
  <si>
    <t>Map showing Mills + Mill Satistics</t>
  </si>
  <si>
    <t>Manufacturing Statistics</t>
  </si>
  <si>
    <t>C                                 ---------D               ---------D</t>
  </si>
  <si>
    <t>804                                        -------------11                          ------------11</t>
  </si>
  <si>
    <t>South of Bridges                                                                                                                                                                                   -----------------------------------------------------------------------------------------------North of Bridge - B.P.                                                                                                                                                                              -----------------------------------------------------------------------------------------------Negative-South of Bridge</t>
  </si>
  <si>
    <t>Manufacturing Est.</t>
  </si>
  <si>
    <t>Plan for Use in Putting Manf. Est. on Map of City</t>
  </si>
  <si>
    <t>Manufacturing Plants Small</t>
  </si>
  <si>
    <t>Plans for Assessment</t>
  </si>
  <si>
    <t>Map of New Bedford</t>
  </si>
  <si>
    <t>T                          ---------T</t>
  </si>
  <si>
    <t>116                                  -------------211</t>
  </si>
  <si>
    <t>Tracing Map of City of N.B.                                                                                                                                                                                             -----------------------------------------------------------------------------------------------Tracing of the Old Leonard Plan</t>
  </si>
  <si>
    <t>Map (400 Scale)</t>
  </si>
  <si>
    <t>Photograph (Aerial) Showing lot lines superimposed</t>
  </si>
  <si>
    <t>Map (800 Scale)</t>
  </si>
  <si>
    <t>Index Map of N.B.</t>
  </si>
  <si>
    <t>Updated Jan. - 1980</t>
  </si>
  <si>
    <t>Map New Bedford</t>
  </si>
  <si>
    <t>Community Development Eligible-Cencus Tracts and Block Groups Low-Income Moderate Areas</t>
  </si>
  <si>
    <t>C                                        ---------D                             ---------C</t>
  </si>
  <si>
    <t>5000                    -------------91                              ------------5000</t>
  </si>
  <si>
    <t>11/10/1961                                                                                   ---------------------------_                                                   ---------------------------_</t>
  </si>
  <si>
    <t>200 Scale Map of City Newbedford on Sepia Paper                                                                                                       -----------------------------------------------------------------------------------------------400 Scale City map Original                                                                                                                                             -----------------------------------------------------------------------------------------------Tracings in 2 Sections Sepia of Above in 6 Sections</t>
  </si>
  <si>
    <t>City Map 800 Scale</t>
  </si>
  <si>
    <t>D                     ---------D                       ---------D</t>
  </si>
  <si>
    <t>81                                -------------36                           ------------19</t>
  </si>
  <si>
    <t>1959                                                            ---------------------------1959                                                                          ---------------------------1959</t>
  </si>
  <si>
    <t>Original- Not to be used for painting                                                                                                                                                          -----------------------------------------------------------------------------------------------Negative - Use for painting ( without Airport Zoning)                                                                                                     -----------------------------------------------------------------------------------------------NEgative - Use for Printing (With Airport Zoning)</t>
  </si>
  <si>
    <t xml:space="preserve">                        ---------D</t>
  </si>
  <si>
    <t>959                   -------------49</t>
  </si>
  <si>
    <t>Map showing Sts. Numbered                                                                                                                                      -----------------------------------------------------------------------------------------------Map of City showing Accepted Sts.</t>
  </si>
  <si>
    <t>Showing Mills</t>
  </si>
  <si>
    <t>Tracing for Basin Making such a map</t>
  </si>
  <si>
    <t>Plat Divisions of N.B. -Sepias- "800" plus 1200 Scale insert of Phillips Rd. North to Town line (Insert for Wall Map Case Use)</t>
  </si>
  <si>
    <t>G               ---------D</t>
  </si>
  <si>
    <t>171                      -------------91</t>
  </si>
  <si>
    <t>Print                                                                                                                                                                                                   -----------------------------------------------------------------------------------------------Negative</t>
  </si>
  <si>
    <t>800 Scale Sepia showing City sewer &amp; Storm Drain Lines A/O</t>
  </si>
  <si>
    <t>1600 Scale And 2000 Scale</t>
  </si>
  <si>
    <t>Drawers in Drafting office against S. Wall</t>
  </si>
  <si>
    <t>C                  ---------C                    ---------C                    ---------_</t>
  </si>
  <si>
    <t>734                 -------------4901                       -------------1048                       ------------5351</t>
  </si>
  <si>
    <t>City of New Bedford Map</t>
  </si>
  <si>
    <t>C                                              ---------C                                   ---------Cogg.                      --------                Cogg.                                           ---------Cogg.                                                 ---------D</t>
  </si>
  <si>
    <t>734                                           -------------1048                                                                                                                                                                                                                                                                                                              -------------52                             -------------63                                -------------62                                           -------------62</t>
  </si>
  <si>
    <t>Map showing Corrections to Printed Map                                                                                                                                          -----------------------------------------------------------------------------------------------Mao of N.B. From the "The Automobile" Showing Rtes.                                                             -----------------------------------------------------------------------------------------------Tracing + Negative of Map in 4 Sections                                                                                        ----------------------------------------------------------------------------------------------- Map of N. B. +F.</t>
  </si>
  <si>
    <t xml:space="preserve">Map showing correctiond to printed map                                                                                    -----------------------------------------------------------------------------------------------Tracing+ Negatives of Map in 4 Sections                                                                                                                 -----------------------------------------------------------------------------------------------Map of New Bedford                                                                                                                                                       -----------------------------------------------------------------------------------------------Map of New bedford showing words                                                                                                                                                                                                                           -----------------------------------------------------------------------------------------------Commercial Map                                                                                                                                                           -----------------------------------------------------------------------------------------------Population map                                                                                                   </t>
  </si>
  <si>
    <t xml:space="preserve">                                                                ---------------------------_                                                         ---------------------------1875                                                                ---------------------------1875                                                     ---------------------------_                                                                                ---------------------------1918</t>
  </si>
  <si>
    <t>Center of city on 60 scale (Van Dyke neg.) Misc. maps of center</t>
  </si>
  <si>
    <t>Boundstone Map sepia</t>
  </si>
  <si>
    <t>Hurricane Map</t>
  </si>
  <si>
    <t>A               --------D</t>
  </si>
  <si>
    <t>61                                      -------------109</t>
  </si>
  <si>
    <t>9/21/1938                                  ---------------------------_</t>
  </si>
  <si>
    <t>Showing high-water marks                                                                                                                                        -----------------------------------------------------------------------------------------------Maps for potting hurricanes sepia</t>
  </si>
  <si>
    <t>Showing R.R. location frieghtyards, depot</t>
  </si>
  <si>
    <t>Maps of Wards</t>
  </si>
  <si>
    <t>201A                    -------------93</t>
  </si>
  <si>
    <t>800 Map and Small Map  (Outdated Jul. - 2003)</t>
  </si>
  <si>
    <t>Zoning Map of the city New Bedford</t>
  </si>
  <si>
    <t>400 Scale from S. term. to N. term.</t>
  </si>
  <si>
    <t>Maps (U.S.C. &amp; G.S.)</t>
  </si>
  <si>
    <t xml:space="preserve">150                 -------------151                         ------------152                              -------------153               ------------154                         ------------155                            -------------156                                   ------------157                                           </t>
  </si>
  <si>
    <t>1938                                     ---------------------------1938                                    ---------------------------1948                                                ---------------------------1948                                                                      ---------------------------1949                                                      ---------------------------1964                                                                           ---------------------------1969                                          ---------------------------1982</t>
  </si>
  <si>
    <t>Mass. Bay-Soundings                                                                                                                                                     -----------------------------------------------------------------------------------------------Cap Cod Bay-soundings                                                                                                                                                 -----------------------------------------------------------------------------------------------N.B. Harbor-Soundings                                                                                                                              -----------------------------------------------------------------------------------------------Buzzards Bay-soundings                                                                                                                              -----------------------------------------------------------------------------------------------N.B. Harbor-soundsing                                                                                                                               -----------------------------------------------------------------------------------------------N.B. Harbor-soundsing                                                                                                                                     ----------------------------------------------------------------------------------------------- N.B. Harbor-soundsing                                                                                                                                  -----------------------------------------------------------------------------------------------                                                                   Buzzards Bay-Soundings</t>
  </si>
  <si>
    <t>Isogonic Map</t>
  </si>
  <si>
    <t>United States</t>
  </si>
  <si>
    <t>Map showing wetland areas in N.B. (2000 Scale)</t>
  </si>
  <si>
    <t>800 Map</t>
  </si>
  <si>
    <t>Map Showing F.A. Urban Rd. Classification</t>
  </si>
  <si>
    <t xml:space="preserve">Map </t>
  </si>
  <si>
    <t>Metropolitian Sewer System</t>
  </si>
  <si>
    <t>Map showing area drained and system used</t>
  </si>
  <si>
    <t>Showing original purchases of Russell &amp; Kempton Land (Use Sepia for Printing)</t>
  </si>
  <si>
    <t>New Bedford &amp; Towns</t>
  </si>
  <si>
    <t>4641                        -------------70</t>
  </si>
  <si>
    <t>St. Car. Fare units                                                                                                                            -----------------------------------------------------------------------------------------------N. dection on mounted paper</t>
  </si>
  <si>
    <t>Map (Snowstorm)</t>
  </si>
  <si>
    <t>Showing proposed off St. Parking during snow Storms (Sepia of map)</t>
  </si>
  <si>
    <t>Snow Plow Map</t>
  </si>
  <si>
    <t>Showing Rtes for plowing (Sepia)(outdated 7/2003)</t>
  </si>
  <si>
    <t>Showing sand and snow dumoing area</t>
  </si>
  <si>
    <t>6976B</t>
  </si>
  <si>
    <t>Oct. - 1976</t>
  </si>
  <si>
    <t>Bathymetric Survey of Sassaquin Pond (by Tibbetts Engineering Corp.)</t>
  </si>
  <si>
    <t>Map Sewers</t>
  </si>
  <si>
    <t>Showing sewer system of City</t>
  </si>
  <si>
    <t>24                -------------208</t>
  </si>
  <si>
    <t>5/1/1889</t>
  </si>
  <si>
    <t>Tracing of map of city                                                                                                                                                -----------------------------------------------------------------------------------------------                                                                  Tracing showing all wired poles in city</t>
  </si>
  <si>
    <t>City Map 1000 Scale</t>
  </si>
  <si>
    <t>On Sepia paper shows proposed lane &amp; Ramps for Rtes. 195 &amp; 140</t>
  </si>
  <si>
    <t>Fairhaven 900 Scale</t>
  </si>
  <si>
    <t>County Map</t>
  </si>
  <si>
    <t>215/216</t>
  </si>
  <si>
    <t>Southern Mass.</t>
  </si>
  <si>
    <t>Maple St.</t>
  </si>
  <si>
    <t>Plan of lot south side</t>
  </si>
  <si>
    <t>Ash to Tremont</t>
  </si>
  <si>
    <t>4535                               -------------88                        -------------3940</t>
  </si>
  <si>
    <t xml:space="preserve">                                                                                                                                                                                                                                                     ---------A                      ---------_</t>
  </si>
  <si>
    <t>Traing showing buildings in block bounded by Hawthorn, Rotch, Maple and Tremont Sts.                                                                                                                                                                                        -----------------------------------------------------------------------------------------------Profile S. Walk                                                                                                                                            -----------------------------------------------------------------------------------------------Plan and profile of layout</t>
  </si>
  <si>
    <t>Mapleveiw Terr.</t>
  </si>
  <si>
    <t>Tremont St. Westerly</t>
  </si>
  <si>
    <t>Tracing showing buildings in block bounded by Hawthorn, Rotch, Maple and Tremont Sts.</t>
  </si>
  <si>
    <t>W.ly from terminus 187'</t>
  </si>
  <si>
    <t>Maplewood St.</t>
  </si>
  <si>
    <t>Acushnet Ave. E.ly 350'</t>
  </si>
  <si>
    <t>Sewer seperation</t>
  </si>
  <si>
    <t>Marathon Course</t>
  </si>
  <si>
    <t>5908                                                 -------------5908A</t>
  </si>
  <si>
    <t>Eagle's 12 mile Marathon course                                                                                                                                                                 -----------------------------------------------------------------------------------------------Eagle's 30 Kilometer Marathon Course</t>
  </si>
  <si>
    <t>Margaret St.</t>
  </si>
  <si>
    <t>Proposed surface drain</t>
  </si>
  <si>
    <t>Marina</t>
  </si>
  <si>
    <t>Marine Ave.</t>
  </si>
  <si>
    <t>E. French Ave. to w. French Ave.</t>
  </si>
  <si>
    <t>609                    ------------820                        ------------551                                  -------------628</t>
  </si>
  <si>
    <t>Plan of park copied from olf plan (Tracing of this given to War Dept.)                                                                                                  -----------------------------------------------------------------------------------------------Plan of Park and land N. as far as Poor Farm                                                                                       -----------------------------------------------------------------------------------------------Plan and description of Government bench and tide gauge at fort                                                                              -----------------------------------------------------------------------------------------------Plan of sea wall,Fort, etc.</t>
  </si>
  <si>
    <t>4547                          ------------4548                                 -------------4548                        -------------139</t>
  </si>
  <si>
    <t xml:space="preserve">                                ---------_                  ---------_                     ---------A</t>
  </si>
  <si>
    <t>Progress Plan                                                                                                                                                        -----------------------------------------------------------------------------------------------Construction plan                                                                                                                                                                     -----------------------------------------------------------------------------------------------Contract plan for Work                                                                                                                                             -----------------------------------------------------------------------------------------------Profiles and plan</t>
  </si>
  <si>
    <t xml:space="preserve">                                                                          ---------------------------Jul. - 1916                          ---------------------------_                                            ---------------------------1927</t>
  </si>
  <si>
    <t>T                                                          ---------T                        ---------_</t>
  </si>
  <si>
    <t>38                    -------------125                       -------------820</t>
  </si>
  <si>
    <t>Tracing of Extension                                                                                                                                                 -----------------------------------------------------------------------------------------------Tracing of planof proposed Pavillion                                                                                                            -----------------------------------------------------------------------------------------------Plan of pavillion</t>
  </si>
  <si>
    <t>5817                              -------------5885                                               -------------38</t>
  </si>
  <si>
    <t xml:space="preserve"> --------_                ---------_                      ---------A</t>
  </si>
  <si>
    <t xml:space="preserve">                                                                                ---------------------------1947                                                        ---------------------------_</t>
  </si>
  <si>
    <t>P.W.A. plan-rip-rap                                                                                                                                                                                                                                                                         -----------------------------------------------------------------------------------------------Roadways and walks                                                                                                                                                                                                                                         -----------------------------------------------------------------------------------------------E.R.A. &amp; W.P.A. Plans</t>
  </si>
  <si>
    <t>Marion</t>
  </si>
  <si>
    <t>Boys Club</t>
  </si>
  <si>
    <t>Plan of Land in Marion</t>
  </si>
  <si>
    <t>Acushnet Ave. to</t>
  </si>
  <si>
    <t>Profile and surface</t>
  </si>
  <si>
    <t xml:space="preserve">Markers </t>
  </si>
  <si>
    <t>Town Line</t>
  </si>
  <si>
    <t>Tracing Showing Dimensions and Construction</t>
  </si>
  <si>
    <t>(old) Market Sq.</t>
  </si>
  <si>
    <t>E. of Acushnet Ave.</t>
  </si>
  <si>
    <t>Plan of old Market square showing location of new car track and elevations of St. surface with grade of track</t>
  </si>
  <si>
    <t>Marsh Island</t>
  </si>
  <si>
    <t>Plan by A.B. Drake</t>
  </si>
  <si>
    <t>Mary St.</t>
  </si>
  <si>
    <t>C/A</t>
  </si>
  <si>
    <t>Maryland St.</t>
  </si>
  <si>
    <t>Acushnet Ave. to Pine Grove St.</t>
  </si>
  <si>
    <t>A                                    ---------A            ---------A</t>
  </si>
  <si>
    <t>155                                                    -------------1                                     -------------23</t>
  </si>
  <si>
    <t>Acushnet Ave to Pine Grove</t>
  </si>
  <si>
    <t>Caswell to Raymond</t>
  </si>
  <si>
    <t>Profile showig surface                                                                                                                    -----------------------------------------------------------------------------------------------Profile                                                                                                                                                 -----------------------------------------------------------------------------------------------Profile showing surface</t>
  </si>
  <si>
    <t>Raymond to Lowell</t>
  </si>
  <si>
    <t>Acushnet Ave. to Caswell St.</t>
  </si>
  <si>
    <t>A             ---------A</t>
  </si>
  <si>
    <t>154               ------------3</t>
  </si>
  <si>
    <t>Profile showing surface                                                                                                                                          -----------------------------------------------------------------------------------------------Profile conduit-Caswell</t>
  </si>
  <si>
    <t>Massachusetts</t>
  </si>
  <si>
    <t>Map of Mass. R.I. Conn. And part of N.Y. Showing Main Automobile Rtes (Tracing and Neg.)</t>
  </si>
  <si>
    <t>Mastera St.</t>
  </si>
  <si>
    <t>Profile Acushnet Ave. - Bartlett St.</t>
  </si>
  <si>
    <t>Matthew St.</t>
  </si>
  <si>
    <t>Stephen St. E. &amp; W.</t>
  </si>
  <si>
    <t>Rockdale to Town line</t>
  </si>
  <si>
    <t>Profile St. Improvement</t>
  </si>
  <si>
    <t>50081                            -------------3631                                   -------------5318</t>
  </si>
  <si>
    <t>5/25/1908                                                                                           ---------------------------Dec. - 1908                                                                                   ---------------------------1918+1919</t>
  </si>
  <si>
    <t>Soundings                                                                                                                                                                                                -----------------------------------------------------------------------------------------------Fill Above old dredging                                                                                                                 -----------------------------------------------------------------------------------------------Plan showing elevations before and after dredging</t>
  </si>
  <si>
    <t>Jun. - 1903                                            ---------------------------Dec. - 1908                                                                                ---------------------------May. - 1911</t>
  </si>
  <si>
    <t>Soundings                                                                                                                                                                                                -----------------------------------------------------------------------------------------------Soundings taken after dredging to 18'                                                                                                            -----------------------------------------------------------------------------------------------Soundings</t>
  </si>
  <si>
    <t>Plan of Dennison Bros. Prop.</t>
  </si>
  <si>
    <t>At Water St.</t>
  </si>
  <si>
    <t>Plan on Brown Paper showing grade details</t>
  </si>
  <si>
    <t>Purchase to Second</t>
  </si>
  <si>
    <t>Levels and Cross Sec.</t>
  </si>
  <si>
    <t>Walden to Thomas St.</t>
  </si>
  <si>
    <t>Profile showing surface of St., Old Curbings and grade as established</t>
  </si>
  <si>
    <t>Ash Chancery</t>
  </si>
  <si>
    <t>4519/                                                 4483</t>
  </si>
  <si>
    <t>Plan-tracing showing buildings of St. Dept., City Stable Yard</t>
  </si>
  <si>
    <t>Park to Newton</t>
  </si>
  <si>
    <t>A              ---------_                                                     ---------_</t>
  </si>
  <si>
    <t>16                        -------------615                     -------------1488</t>
  </si>
  <si>
    <t>Profile showing grade and surface                                                                                                                             -----------------------------------------------------------------------------------------------Showing surface and grade as established                                                                                        -----------------------------------------------------------------------------------------------Plan of culvert</t>
  </si>
  <si>
    <t xml:space="preserve">A              ---------_                                                     </t>
  </si>
  <si>
    <t>16                              ------------615</t>
  </si>
  <si>
    <t>Profile showing surface an grade                                                                                                                  -----------------------------------------------------------------------------------------------Showing surface and grade</t>
  </si>
  <si>
    <t>A                     ---------_                    ---------A</t>
  </si>
  <si>
    <t>16                                                                                                                                                                    -------------615                                                              -------------6</t>
  </si>
  <si>
    <t>Showing surface and grade established                                                                                                                    -----------------------------------------------------------------------------------------------Showing surface and grade                                                                                                                                 -----------------------------------------------------------------------------------------------Profile Liberty-west</t>
  </si>
  <si>
    <t>Lindsey St. to Hunter St.</t>
  </si>
  <si>
    <t>6025                             -------------4826</t>
  </si>
  <si>
    <t>Tracing-showing grades, dimensions, angles etc. at Sargent Field                                                                                                         -----------------------------------------------------------------------------------------------Tracing of proposed layout of Sargent Field. (later Walsh field)</t>
  </si>
  <si>
    <t>16                 -------------615</t>
  </si>
  <si>
    <t>Profile showing surface and grade established                                                                                                                 -----------------------------------------------------------------------------------------------Profile showing surface and grade as established</t>
  </si>
  <si>
    <t>Maxfield St. (Extention)</t>
  </si>
  <si>
    <t>Tracing showing extension of N., Hillman, and Maxfield Sts. And Cut up of Property</t>
  </si>
  <si>
    <t>May St.</t>
  </si>
  <si>
    <t>In Acushnet From West St. E.ly</t>
  </si>
  <si>
    <t>Maywood St.</t>
  </si>
  <si>
    <t>Irvinton St. to Carlisle St.</t>
  </si>
  <si>
    <t>At Carlisle St.</t>
  </si>
  <si>
    <t>Plan showing proposed cut-up of lots after St. taking</t>
  </si>
  <si>
    <t>May wood St.</t>
  </si>
  <si>
    <t>Brooklawn Ave. to Park Ave.</t>
  </si>
  <si>
    <t>4439                   -------------125</t>
  </si>
  <si>
    <t>Mazeppa St.</t>
  </si>
  <si>
    <t>Mc Cabe St.</t>
  </si>
  <si>
    <t>Laurel Park</t>
  </si>
  <si>
    <t>Plan-blueprint showing layout of Laurel Park in dartmouth</t>
  </si>
  <si>
    <t>County St. tW.</t>
  </si>
  <si>
    <t>Profile of Court running W. from County St. between Linden and Weld</t>
  </si>
  <si>
    <t>Mc. Murry Ct.</t>
  </si>
  <si>
    <t>Meador St.</t>
  </si>
  <si>
    <t>6176/                                                                                     4742</t>
  </si>
  <si>
    <t>Mechanics Ln.</t>
  </si>
  <si>
    <t xml:space="preserve">                    ---------_                            ---------A</t>
  </si>
  <si>
    <t>4051/                                                             5282                                -------------4045                       -------------205</t>
  </si>
  <si>
    <t>12/18/1915                                 ---------------------------_                                                                 ---------------------------_</t>
  </si>
  <si>
    <t>Land in block bounded by Purchase, Elm, Pleasant and Mechanics Ln.                                                                                                                                              -----------------------------------------------------------------------------------------------Plan of underground work                                                                                                                                  -----------------------------------------------------------------------------------------------Profile</t>
  </si>
  <si>
    <t>Plan showing owners and areas of land in square bounded by Elm, Sixth, Pleasant, and Mechanics Ln.</t>
  </si>
  <si>
    <t>Plan and Memorandam of land taken for Construction of a bldg. for municipal purposes</t>
  </si>
  <si>
    <t>Pleasant to 6th</t>
  </si>
  <si>
    <t>4568                     ------------4376</t>
  </si>
  <si>
    <t>Profile along line of purposed conduits between municipal bldgs.                                                                                                        -----------------------------------------------------------------------------------------------White paper of Above</t>
  </si>
  <si>
    <t>4591                         -------------4873/                                                         4834</t>
  </si>
  <si>
    <t>Plan-Tracing showing St. curbing for Municipal lot                                                                                                                       -----------------------------------------------------------------------------------------------Plan of land belonging to City of New Bedford</t>
  </si>
  <si>
    <t>4730                                    -------------4692                               -------------4621</t>
  </si>
  <si>
    <t>Plan Cross Sec. of lot bounded by Mechanics Ln., Pleasant, Elm and Sixth Sts.                                                -----------------------------------------------------------------------------------------------Tracing of above-shoeing cut and fill                                                                                                                -----------------------------------------------------------------------------------------------Grades on City Hall lot</t>
  </si>
  <si>
    <t>Plan-blueprint showing tunnel from Municipal Bldg. to Library</t>
  </si>
  <si>
    <t>Plan-tracing showing proposed widening of Sixth St., &amp; Post Office site</t>
  </si>
  <si>
    <t>Merchant's Wharf</t>
  </si>
  <si>
    <t>Meriam St.</t>
  </si>
  <si>
    <t>Bedford to Moreland Ter.</t>
  </si>
  <si>
    <t>Merrill St.</t>
  </si>
  <si>
    <t>Belleville Rd. to Bates St.</t>
  </si>
  <si>
    <t>50056                              -------------50075</t>
  </si>
  <si>
    <t>Profile and grade                                                                                                                                                                    -----------------------------------------------------------------------------------------------Profile</t>
  </si>
  <si>
    <t>Merrills Wharf</t>
  </si>
  <si>
    <t>Now Homer's Wharf</t>
  </si>
  <si>
    <t>Plan-tracing showing soundings on N/ and S. Sides of Wharf</t>
  </si>
  <si>
    <t xml:space="preserve">                 ---------_                 ---------T</t>
  </si>
  <si>
    <t>4948                -------------4848               -------------532</t>
  </si>
  <si>
    <t xml:space="preserve">Now Homer's Wharf </t>
  </si>
  <si>
    <t>1936                                    ---------------------------Apr. - 1917                                                                                      ---------------------------_</t>
  </si>
  <si>
    <t>Soundings                                                                                                                                                                             -----------------------------------------------------------------------------------------------Tracing showing soundings on N. and south Side of Wharf                                                                   -----------------------------------------------------------------------------------------------For land + Bldgs.</t>
  </si>
  <si>
    <t>Merrima Ave.</t>
  </si>
  <si>
    <t>Merimac St.</t>
  </si>
  <si>
    <t>Acrosss old Colony R.R.</t>
  </si>
  <si>
    <t>From Purchase St. E.</t>
  </si>
  <si>
    <t>Showing old lots, owners and deeds</t>
  </si>
  <si>
    <t>R.R. to Purchase St.</t>
  </si>
  <si>
    <t>Acushnet River to Acushnet Ave.</t>
  </si>
  <si>
    <t>Plan and profile showing surface of St.</t>
  </si>
  <si>
    <t>From 350' to 290' E. of Acushnet Ave.</t>
  </si>
  <si>
    <t>Plan-tracing showing location of 30" encircling main of N.B. Water Works</t>
  </si>
  <si>
    <t>S. E. Cor. Chestnut</t>
  </si>
  <si>
    <t>Tracing showing Bay window on house belonging to T.F. Gay</t>
  </si>
  <si>
    <t>Chestnut to Cottage</t>
  </si>
  <si>
    <t>Of Alteration of Line</t>
  </si>
  <si>
    <t>89                 -------------286</t>
  </si>
  <si>
    <t>D              ---------T</t>
  </si>
  <si>
    <t>Plan contour map for Merrimac St. Sewer                                                                                                       -----------------------------------------------------------------------------------------------Plan showing principal sub divisions of sewer system</t>
  </si>
  <si>
    <t>the River to Acushnet Ave.</t>
  </si>
  <si>
    <t>B                   ---------B</t>
  </si>
  <si>
    <t>293               -------------295</t>
  </si>
  <si>
    <t>Tracing showing settlement of sewer under R.R., Also paper profile of above                                                      -----------------------------------------------------------------------------------------------New cross section - Reconstruction of sewer in Merrimac St. under tracks of Old Colony R.R.</t>
  </si>
  <si>
    <t>B                    ---------T                                     ---------_</t>
  </si>
  <si>
    <t>126                     -------------320                         -------------4514</t>
  </si>
  <si>
    <t>Plan-profile showing proposed extension of sewer into Acushnet River                                                                       -----------------------------------------------------------------------------------------------At outlet of sewer                                                                                                                                       -----------------------------------------------------------------------------------------------The river to Acushnet Ave. sewer details</t>
  </si>
  <si>
    <t>Acushnet Ave. to River</t>
  </si>
  <si>
    <t>15                     -------------213</t>
  </si>
  <si>
    <t>Tracing of plan and profile                                                                                                                           -----------------------------------------------------------------------------------------------Profile and ection showing enlargement of Sewer</t>
  </si>
  <si>
    <t>Metcalf St.</t>
  </si>
  <si>
    <t>D                 ---------A</t>
  </si>
  <si>
    <t>83                     -------------154</t>
  </si>
  <si>
    <t>Tarkiln Hill Rd. N. 400'                                                                                                                             ----------------------------------------------------------------------------------------------- Profile</t>
  </si>
  <si>
    <t>Tarkiln Hill Rd. to Pontiac St.</t>
  </si>
  <si>
    <t>_/D</t>
  </si>
  <si>
    <t>4063/2</t>
  </si>
  <si>
    <t>Meteorological</t>
  </si>
  <si>
    <t>Tracing of tide gauge report/tracing of self Rec. Barometer/Tracing of cinemos Cope.</t>
  </si>
  <si>
    <t>Meteorological Instruments</t>
  </si>
  <si>
    <t>Pipe Frame</t>
  </si>
  <si>
    <t>Plan-Tracing showing pipe frame for the Thermometer box</t>
  </si>
  <si>
    <t>Meteorological Reports</t>
  </si>
  <si>
    <t xml:space="preserve">                   --------_               ---------D</t>
  </si>
  <si>
    <t>4391              -------------5001                        ------------79</t>
  </si>
  <si>
    <t>Table for Reproduction                                                                                                                                                     -----------------------------------------------------------------------------------------------Tracing of Above                                                                                                                                                                  -----------------------------------------------------------------------------------------------Report Neg.</t>
  </si>
  <si>
    <t>N.B. Mass.</t>
  </si>
  <si>
    <t>4578/                                                       4576</t>
  </si>
  <si>
    <t>1813-1941/                                                                                                               1814-1941</t>
  </si>
  <si>
    <t>Mean temp. Diagram/Precipitation diagram</t>
  </si>
  <si>
    <t>Middle Rd.</t>
  </si>
  <si>
    <t>Profile and layout of Middle Rd.</t>
  </si>
  <si>
    <t>Middle Rd. in Acushnet</t>
  </si>
  <si>
    <t>D                ---------B</t>
  </si>
  <si>
    <t>94                     ------------558</t>
  </si>
  <si>
    <t>Plan of layout by Mass. D.P.W.                                                                                                                                           -----------------------------------------------------------------------------------------------Middle Rd. in Acushnet</t>
  </si>
  <si>
    <t>1962                                                 ---------------------------_</t>
  </si>
  <si>
    <t>Front St. to Water St.</t>
  </si>
  <si>
    <t>Plan of property in Vicinity of Bridge Sq.</t>
  </si>
  <si>
    <t>Water St. to Front St. - Bridge Sq.</t>
  </si>
  <si>
    <t>Union St. Railway Co. Conduits and Manholes</t>
  </si>
  <si>
    <t>Midde St.</t>
  </si>
  <si>
    <t>Water St. E.</t>
  </si>
  <si>
    <t>Plan and profile of change in Grade</t>
  </si>
  <si>
    <t>Plan showing pipes, Ducts, Sewer etc.</t>
  </si>
  <si>
    <t>Water St. to pleasant St.</t>
  </si>
  <si>
    <t>Tracing showing land and buildings between Middle And High St.</t>
  </si>
  <si>
    <t>Front to Second St.</t>
  </si>
  <si>
    <t>T                 ---------T</t>
  </si>
  <si>
    <t>4901                     -------------6072</t>
  </si>
  <si>
    <t>Tracing copy of assesor's plot                                                                                                                -----------------------------------------------------------------------------------------------Plan for Traffic Study</t>
  </si>
  <si>
    <t>Second St. to Summer St.</t>
  </si>
  <si>
    <t>N.B. G. + E.L. Co. and U.S.R. Co.joint ducts and separate manholes</t>
  </si>
  <si>
    <t>At Second St.</t>
  </si>
  <si>
    <t>Plan showing conduits pipes Etc.</t>
  </si>
  <si>
    <t>Front to Purchase</t>
  </si>
  <si>
    <t>Profile showing elevations of Curbs and Middle of St. Before Bridge Changes</t>
  </si>
  <si>
    <t>Plan showing car track sidewalks Etc.</t>
  </si>
  <si>
    <t>Plan showing owners and areas of land in square bounded by Elm, Middle, Purchase and Pleasant Sts.</t>
  </si>
  <si>
    <t>Plan showing location of N.B. Gas and Edison Light Co.s Conduit</t>
  </si>
  <si>
    <t>Purchase to Summer Sts.</t>
  </si>
  <si>
    <t>Plan showing Bldgs. Owners and valuations</t>
  </si>
  <si>
    <t>Pleasant St. to Foster St.</t>
  </si>
  <si>
    <t>Plan of Curb around site of New Bedford Hotel</t>
  </si>
  <si>
    <t>4765                   ------------4880</t>
  </si>
  <si>
    <t>Plan-tracing showing location of Post office                                                                                                                                                             -----------------------------------------------------------------------------------------------Tracing showing trees around Post office</t>
  </si>
  <si>
    <t>T                       ---------_</t>
  </si>
  <si>
    <t>456                   -------------4536</t>
  </si>
  <si>
    <t>Plan-tracing showing Municipal and united States property                                                                                  -----------------------------------------------------------------------------------------------Tracing f St. and lot curb around public Bldgs.</t>
  </si>
  <si>
    <t>4512                    ------------4904</t>
  </si>
  <si>
    <t>Plan-tracing showing proposed widening of Sixth St. and Post office site                                                                                                 -----------------------------------------------------------------------------------------------Curbing around post ofc. Bldg.</t>
  </si>
  <si>
    <t>Plan showing owners and areas of land in square bounded by Elm, Middle ,Pleasant and sixth Sts.</t>
  </si>
  <si>
    <t>Cottage to Cedar</t>
  </si>
  <si>
    <t xml:space="preserve">                 ---------_</t>
  </si>
  <si>
    <t>1043             -------------67</t>
  </si>
  <si>
    <t>Plan to Accompany any grade affliction no. 1440                                                                                                          -----------------------------------------------------------------------------------------------St. Construction</t>
  </si>
  <si>
    <t>50047                 -------------3676</t>
  </si>
  <si>
    <t>Surface and grade established from Emerson to Chancery                                                                                    -----------------------------------------------------------------------------------------------Plan and profile</t>
  </si>
  <si>
    <t xml:space="preserve">Chancery yo Liberty </t>
  </si>
  <si>
    <t>Chnacery to Rockdale Ave</t>
  </si>
  <si>
    <t>3676                -------------991                -------------50017</t>
  </si>
  <si>
    <t>Plan and profile                                                                                                                                 -----------------------------------------------------------------------------------------------Plan and profile                                                                                                                                                              -----------------------------------------------------------------------------------------------Florence to Rounds - Profile of surface and grade</t>
  </si>
  <si>
    <t>Newton to Reed</t>
  </si>
  <si>
    <t>Liberty yo Rockdale Ave.</t>
  </si>
  <si>
    <t>James to Liberty</t>
  </si>
  <si>
    <t>Plan-tracing showing lot 78, plot 50, owned by City of N.B.</t>
  </si>
  <si>
    <t>Reed St to Rockdale Ave.</t>
  </si>
  <si>
    <t>Middle Point Rd.(Brock Ave.)</t>
  </si>
  <si>
    <t>T                 ---------T            ---------T</t>
  </si>
  <si>
    <t>81                       -------------111                      -------------117</t>
  </si>
  <si>
    <t>Tracing of proposed widening                                                                                                                    -----------------------------------------------------------------------------------------------Same as above but 80'                                                                                                                                         -----------------------------------------------------------------------------------------------Plan</t>
  </si>
  <si>
    <t>Butler to W. French Ave.</t>
  </si>
  <si>
    <t xml:space="preserve">Profile of surface and grade established </t>
  </si>
  <si>
    <t>Miles Park</t>
  </si>
  <si>
    <t>Sassaquin Pond</t>
  </si>
  <si>
    <t>Survey for Plots</t>
  </si>
  <si>
    <t>Milford St.</t>
  </si>
  <si>
    <t xml:space="preserve">                  ---------A             ---------_</t>
  </si>
  <si>
    <t>4439                   -------------125                      -------------3968</t>
  </si>
  <si>
    <t>Plan showing angles and distances on survey                                                                                          -----------------------------------------------------------------------------------------------Profile                                                                                                                                                  -----------------------------------------------------------------------------------------------Plan and Profile of Layout</t>
  </si>
  <si>
    <t>Mill index</t>
  </si>
  <si>
    <t>Names of all old Mills in the city with their Addresses Names of the actual structures and owners</t>
  </si>
  <si>
    <t>Mill property</t>
  </si>
  <si>
    <t>See under general term "Water Front" and ownership of property</t>
  </si>
  <si>
    <t>Mills</t>
  </si>
  <si>
    <t>T            ---------C</t>
  </si>
  <si>
    <t>365               -------------804</t>
  </si>
  <si>
    <t>Tracing to use in showing mills on city Map                                                                                                      -----------------------------------------------------------------------------------------------Map of Mills and Statistics</t>
  </si>
  <si>
    <t>Mill Rd.</t>
  </si>
  <si>
    <t>Main St. to Acushnet Ave.</t>
  </si>
  <si>
    <t>Showing surface and grade established                                                                                                                 -----------------------------------------------------------------------------------------------Showing angle bounds, steps, eyeholes, culverts, sill of houses,surface of St. and Grade established</t>
  </si>
  <si>
    <t>4856                    -------------4194</t>
  </si>
  <si>
    <t>Plan-tracing proposed cut-up of land between Mill rd., Acushnet Ave. and Tarkiln Hill Rd.                                                                                                                                       -----------------------------------------------------------------------------------------------Plan at intersection of Middle Rd showing paving, curb, houses etc.</t>
  </si>
  <si>
    <t>Plan-tracing showing proposed Sts. Between Acushnet Ave and Mill Rd., N. of Main St.</t>
  </si>
  <si>
    <t>E. Side N. of Tarkiln Hill Rd.</t>
  </si>
  <si>
    <t>Tracing-Right pf Way for Sewer, Through Acushnet Saw Mill Prop.</t>
  </si>
  <si>
    <t>Profile Tarkiln Hill Rd.-Belleville Ave.</t>
  </si>
  <si>
    <t>E. of Mezzapa</t>
  </si>
  <si>
    <t>Mill St.</t>
  </si>
  <si>
    <t>Profile showing surface and grade (in connection with Bridge way)</t>
  </si>
  <si>
    <t>Second to Acushnt Ave.</t>
  </si>
  <si>
    <t>4587                         -------------6059</t>
  </si>
  <si>
    <t>Plan-tracing to define lines of old way in line with Mill St.                                                                                            -----------------------------------------------------------------------------------------------Plan by MEtcalf of N.B. Men's Mission</t>
  </si>
  <si>
    <t>136               -------------5823</t>
  </si>
  <si>
    <t>Plan showing Bldgs., owners and valuations                                                                         -----------------------------------------------------------------------------------------------S.W.C. of Mill St. at Purchase St.</t>
  </si>
  <si>
    <t>Profile for Established pavement Grade</t>
  </si>
  <si>
    <t>Summer St. to Chestnut St.</t>
  </si>
  <si>
    <t>Plan showing old high school:location dimensions etc.</t>
  </si>
  <si>
    <t>Cook to Park</t>
  </si>
  <si>
    <t>Plan of land on south Side owned by City of N.B.</t>
  </si>
  <si>
    <t>Plan-tracing showingproposed subway at St. Marys home</t>
  </si>
  <si>
    <t>Summit to Rockale</t>
  </si>
  <si>
    <t>507                       -------------4566</t>
  </si>
  <si>
    <t>Tracing-School lot showing surface                                                                                                                               -----------------------------------------------------------------------------------------------Showing curb Cor. on school lot</t>
  </si>
  <si>
    <t>Mill and North Sts.</t>
  </si>
  <si>
    <t>Flooding</t>
  </si>
  <si>
    <t>Clains of Edw. O. Spooner</t>
  </si>
  <si>
    <t xml:space="preserve">                               --------_               ---------_                        ---------A                 ---------T</t>
  </si>
  <si>
    <t>891                                     -------------3847                  -------------4956                  -------------46                     -------------34</t>
  </si>
  <si>
    <t xml:space="preserve">                                                        ---------------------------_                                                                                                                 ---------------------------_                                                                          ---------------------------1934                                            ---------------------------_</t>
  </si>
  <si>
    <t>Showing Grades                                                                                                                             -----------------------------------------------------------------------------------------------Showing Land at Cor. of Kempton St.                                                                                                                 -----------------------------------------------------------------------------------------------Tracing showing poles, Trees and walks                                                                                                     -----------------------------------------------------------------------------------------------Profile for paving                                                                                                                                                                                -----------------------------------------------------------------------------------------------Tracing of extension</t>
  </si>
  <si>
    <t>Millard Bdg.</t>
  </si>
  <si>
    <t>Milton St.</t>
  </si>
  <si>
    <t>Monmouth St.</t>
  </si>
  <si>
    <t>Acushnet Ave. to Jocelyn St.</t>
  </si>
  <si>
    <t>Morgans Lane</t>
  </si>
  <si>
    <t>Water St. W.ly</t>
  </si>
  <si>
    <t>Plan and profile of alteration of grade</t>
  </si>
  <si>
    <t>Morgans's Ln.</t>
  </si>
  <si>
    <t xml:space="preserve">                  --------A</t>
  </si>
  <si>
    <t>890                  -------------170</t>
  </si>
  <si>
    <t>Morris St.</t>
  </si>
  <si>
    <t>From Stratford St. to Elliot St.</t>
  </si>
  <si>
    <t xml:space="preserve">                               ---------T</t>
  </si>
  <si>
    <t>6852D                       ------------737</t>
  </si>
  <si>
    <t>Plan showing method of Damage                                                                                                            ----------------------------------------------------------------------------------------------- Profile showing surface and grade</t>
  </si>
  <si>
    <t>Easement for Storm Drain 50' Wide plan                                                                                                                              -----------------------------------------------------------------------------------------------                                                                                                                                            Sepia</t>
  </si>
  <si>
    <t>easement 50' Wide from Norwood St. to Stratford St. for utility purposes</t>
  </si>
  <si>
    <t>Morris St. Sewer Ext.</t>
  </si>
  <si>
    <t>Preliminary Study from Westland St. N.ly to Sheffield St.</t>
  </si>
  <si>
    <t>Morse twist Drill Co.</t>
  </si>
  <si>
    <t xml:space="preserve">                     ---------T                                              ---------F</t>
  </si>
  <si>
    <t>728                               -------------28                     -------------116</t>
  </si>
  <si>
    <t>Showing grades for paving in yard                                                                                                                -----------------------------------------------------------------------------------------------Tracing of land and buildings plan showing grade for paving driveway west of new bldg.                                                                                                                                                                             -----------------------------------------------------------------------------------------------Mill Site Plan</t>
  </si>
  <si>
    <t>Morse Twist Drill and Mech Co.</t>
  </si>
  <si>
    <t>Plan showing drainage of property on Wing-Sixth-Bedford and Pleasant Sts.</t>
  </si>
  <si>
    <t>Plan showing grades for repaving Bedford St. yard</t>
  </si>
  <si>
    <t>Morton Ave. Soccer Field</t>
  </si>
  <si>
    <t>Profile Phillips Rd.-Forbes St.</t>
  </si>
  <si>
    <t>Morton Ave.</t>
  </si>
  <si>
    <t xml:space="preserve">Braley rd. N.ly 290.30' </t>
  </si>
  <si>
    <t>Land taking for School Purposes</t>
  </si>
  <si>
    <t>Ivers to Meadow</t>
  </si>
  <si>
    <t>Sassaquin Ave. S.ly</t>
  </si>
  <si>
    <t>West side-foot of Ivers St.</t>
  </si>
  <si>
    <t>20' Wide for utility purposes (Easement)</t>
  </si>
  <si>
    <t>W.S. foot of May St.</t>
  </si>
  <si>
    <t xml:space="preserve">Plan drainage Easement -30' Wide </t>
  </si>
  <si>
    <t>from June to Tobey Sts.</t>
  </si>
  <si>
    <t>Plan of 50' wide easement for utility purposes</t>
  </si>
  <si>
    <t>West side - Foot of Leroy St.</t>
  </si>
  <si>
    <t>6895B</t>
  </si>
  <si>
    <t>Plan for 20' wide easement for drainage purposes</t>
  </si>
  <si>
    <t>Morton Ct.</t>
  </si>
  <si>
    <t>Cove St. N.ly about 502'</t>
  </si>
  <si>
    <t>50131                                    ------------513                        -------------50264</t>
  </si>
  <si>
    <t>Profile showing surface and grade                                                                                                              -----------------------------------------------------------------------------------------------                                 Profile showing surface of street, houses, and steps and grade as established                                                                                                                                                                      -----------------------------------------------------------------------------------------------                                                                                         profile of N. end</t>
  </si>
  <si>
    <t>Mosher St.</t>
  </si>
  <si>
    <t>Nov. - 1943</t>
  </si>
  <si>
    <t>Sewer investagation</t>
  </si>
  <si>
    <t>210                   -------------210</t>
  </si>
  <si>
    <t>1920                                              ---------------------------1920</t>
  </si>
  <si>
    <t>Profile of Paving                                                                                                                                                                                                 -----------------------------------------------------------------------------------------------St. Construction</t>
  </si>
  <si>
    <t>Moss St.</t>
  </si>
  <si>
    <t>Butler St. South</t>
  </si>
  <si>
    <t>A                 ---------A</t>
  </si>
  <si>
    <t>96                 -------------201</t>
  </si>
  <si>
    <t>Profile                                                                                                                                                               -----------------------------------------------------------------------------------------------St. Construction</t>
  </si>
  <si>
    <t>Motor Vehicles</t>
  </si>
  <si>
    <t>Yr.ly report Drawer</t>
  </si>
  <si>
    <t>Tracing of Monthly Report Form</t>
  </si>
  <si>
    <t>Mott St.</t>
  </si>
  <si>
    <t>N.E. Cor. Of Brock Ave.</t>
  </si>
  <si>
    <t>3001A</t>
  </si>
  <si>
    <t>Plan showing grading of Engine House lot</t>
  </si>
  <si>
    <t>Mt. Pleasant Ln.</t>
  </si>
  <si>
    <t>Mt. Pleasant St. to Vine St.</t>
  </si>
  <si>
    <t>886                   -------------201</t>
  </si>
  <si>
    <t>Plan and profile of layout                                                                                                                                                -----------------------------------------------------------------------------------------------St. Construction</t>
  </si>
  <si>
    <t xml:space="preserve">                              ---------A</t>
  </si>
  <si>
    <t>5809                  -------------201</t>
  </si>
  <si>
    <t>Reservoir fencing plan                                                                                                                                               -----------------------------------------------------------------------------------------------St. Construction</t>
  </si>
  <si>
    <t>Mt. Vernon St. South 637' ±</t>
  </si>
  <si>
    <t>Plan and profile (Accepted 25' W. of W. line)</t>
  </si>
  <si>
    <t>Mt. Vernon St. to Water Works Reservior</t>
  </si>
  <si>
    <t>Plan showing Bldg. Line</t>
  </si>
  <si>
    <t>Peckham St. Hathaway Rd.</t>
  </si>
  <si>
    <t>Mt Pleasant St.</t>
  </si>
  <si>
    <t>201                   -------------19</t>
  </si>
  <si>
    <t>1923                                         --------------------------1932</t>
  </si>
  <si>
    <t>St. Construction                                                                                                                                          -----------------------------------------------------------------------------------------------Profile of Part of West gutter</t>
  </si>
  <si>
    <t>Sawyer to R.R.</t>
  </si>
  <si>
    <t>Sawyer St. to Buchanan St.</t>
  </si>
  <si>
    <t>5324                                            -------------117</t>
  </si>
  <si>
    <t>School house site, showing contours, grades, lot lines etc.                                            -----------------------------------------------------------------------------------------------School lot grades, sidewalk Etc.</t>
  </si>
  <si>
    <t>Sawyer to Nauset</t>
  </si>
  <si>
    <t>119                          -------------184</t>
  </si>
  <si>
    <t>plan-tracing showing proposed layout of Sts.                                                                                     -----------------------------------------------------------------------------------------------St. Construction</t>
  </si>
  <si>
    <t>Sawyer to  Buchanan</t>
  </si>
  <si>
    <t>Plan-tracing showing land taken by City for school purposes</t>
  </si>
  <si>
    <t>Van Buren St. to Jefferson St.</t>
  </si>
  <si>
    <t>D                ---------D</t>
  </si>
  <si>
    <t>503                            -------------101</t>
  </si>
  <si>
    <t>Proposed sub-division of Municipal Hospital Site                                                                               -----------------------------------------------------------------------------------------------Contour and st. grade plan for Hospital site</t>
  </si>
  <si>
    <t>Area-Water Main Rehabiltation</t>
  </si>
  <si>
    <t>Jefferson St. to Nauset St.</t>
  </si>
  <si>
    <t>Plan of L.C. Subdivision</t>
  </si>
  <si>
    <t>Mt. Pleasant</t>
  </si>
  <si>
    <t xml:space="preserve">Plan of Wm. R. West land bounded by Mt. Pleasant St. Nauset St. and Hathaway Rd. </t>
  </si>
  <si>
    <t>Between Hathaway Rd. and R.R.</t>
  </si>
  <si>
    <t>4922                     -------------194</t>
  </si>
  <si>
    <t>Plan showing all utilities on E. Side for Housing used by Air Force</t>
  </si>
  <si>
    <t>E.S. Mt. Pleasant St.</t>
  </si>
  <si>
    <t>Surf. Drain Drainage Easement granted to the City of New Bedford by Deloid &amp; Gomes Const. Co. (Sepia)</t>
  </si>
  <si>
    <t>Hathaway Rd. to Tarkiln Hill Rd.</t>
  </si>
  <si>
    <t>1946-1947-1949</t>
  </si>
  <si>
    <t>Plans of State Chapter 90 Work</t>
  </si>
  <si>
    <t>from South of Barret St. to Nash Rd.</t>
  </si>
  <si>
    <t>Land Court cut-up</t>
  </si>
  <si>
    <t>F.R.R.R. to Nash Rd.</t>
  </si>
  <si>
    <t>D                 --------A</t>
  </si>
  <si>
    <t>112                     -------------145</t>
  </si>
  <si>
    <t>Tracing showing surface drain though property of Continental Screw Co.                                            ----------------------------------------------------------------------------------------------- St. Construction</t>
  </si>
  <si>
    <t xml:space="preserve">Profile surface and grade established from F.R.R.R. to Tarkiln Hill Rd.                                                                                          -----------------------------------------------------------------------------------------------St. Construction                                                                             </t>
  </si>
  <si>
    <t>Nash Rd. to King's Highway</t>
  </si>
  <si>
    <t>13                       ------------5827</t>
  </si>
  <si>
    <t>Proposed cinderwalk C.W.A.                                                                                                                                                                                                                             -----------------------------------------------------------------------------------------------Plan of City Property</t>
  </si>
  <si>
    <t>1025/                                 1026</t>
  </si>
  <si>
    <t>2 Plans of proposed sutups of a lot of land on Each Side of Mt. Pleasant N. of Nash Rd.</t>
  </si>
  <si>
    <t>Nash Rd. to Plainville Rd.</t>
  </si>
  <si>
    <t>Setion and profile</t>
  </si>
  <si>
    <t>A Hathaway Rd.</t>
  </si>
  <si>
    <t>Plan showing islands and signal instalation (Proposed)</t>
  </si>
  <si>
    <t>King's highway to Plainville Rd.</t>
  </si>
  <si>
    <t>Tracing cut-up of  Property</t>
  </si>
  <si>
    <t>W.P.A. Plan-as developed                                                                                                                               -----------------------------------------------------------------------------------------------Location of Backstop (Baseball)</t>
  </si>
  <si>
    <t>Sacred Heart Cem.</t>
  </si>
  <si>
    <t>Location of Flag pole</t>
  </si>
  <si>
    <t>Of Land belonging to Mt. Pleasant  Syndicate (Loaned to S.H. Cook 4/4/02)</t>
  </si>
  <si>
    <t>Mt. Vernon St.</t>
  </si>
  <si>
    <t>Mt. Pleasant to Vine</t>
  </si>
  <si>
    <t>Profile of Side Walks</t>
  </si>
  <si>
    <t>Vine to Highland</t>
  </si>
  <si>
    <t xml:space="preserve">                       ---------Cogg.                           ---------A</t>
  </si>
  <si>
    <t xml:space="preserve">Plan of lot N.E. Cor. Highland belonging to City of N.B.                                                                                                                          ----------------------------------------------------------------------------------------------- Water Works Lots                                                                                                                                                                        -----------------------------------------------------------------------------------------------Profile of Surface                                                                                                            </t>
  </si>
  <si>
    <t>3838                      -------------22                          -------------59-or-69</t>
  </si>
  <si>
    <t>Highland to Shawmut Ave.</t>
  </si>
  <si>
    <t>Plan-blueprint showing proposed sewer in Wilson St.</t>
  </si>
  <si>
    <t>Bullock to Dewolf</t>
  </si>
  <si>
    <t>Plan-blueprint showing propoesed sewer in Wilson St.</t>
  </si>
  <si>
    <t xml:space="preserve">                                      --------A</t>
  </si>
  <si>
    <t>4531                       ------------195</t>
  </si>
  <si>
    <t>Plan-tracing showing suggested layout of Sts. Funished at request of Anna F. Cook                                                                                                                                                                   -----------------------------------------------------------------------------------------------Profile showing surface and grade</t>
  </si>
  <si>
    <t>Mulberry St.</t>
  </si>
  <si>
    <t>Rivet to Larch</t>
  </si>
  <si>
    <t>Plan and profile of Layout see Accepted st.</t>
  </si>
  <si>
    <t>Municipal Building</t>
  </si>
  <si>
    <t>Profile along line of Proposed conduit between Municipal Bldgs.                                                                                                                                                                 -----------------------------------------------------------------------------------------------White paper of Above                                                                                                                        -----------------------------------------------------------------------------------------------Details of tunnel and Drainage</t>
  </si>
  <si>
    <t>4538                                  -------------4376                                                                                        -------------                                                                                             Tube in Closet</t>
  </si>
  <si>
    <t>D             ---------D               ---------D                 ---------D               ---------T</t>
  </si>
  <si>
    <t>31                 ------------31                -------------31                                    -------------31                         -------------556</t>
  </si>
  <si>
    <t>Plan-blueprint showing foundation                                                                                                                  -----------------------------------------------------------------------------------------------Profile of Conduit                                                                                                                         -----------------------------------------------------------------------------------------------Profile of building drains                                                                                                                                                                   -----------------------------------------------------------------------------------------------Tunnel across William St. to Library                                                                                                                                                       -----------------------------------------------------------------------------------------------Drive in (now gone)</t>
  </si>
  <si>
    <t>4450                  ------------5001</t>
  </si>
  <si>
    <t>Plan showing conduit running from Municipal Bldg. to Library Bldg.                                                                                                -----------------------------------------------------------------------------------------------   City Messenger -Plan of rooms</t>
  </si>
  <si>
    <t xml:space="preserve">T                   ---------_                  </t>
  </si>
  <si>
    <t>395                       -------------1001</t>
  </si>
  <si>
    <t>Plan and memorandum of land taken for constrution of- bounded by William - Sixth-Machanics Ln.-Pleasant                                                                                                                 -----------------------------------------------------------------------------------------------Municipal Bldg. floor plan</t>
  </si>
  <si>
    <t>Comfort Station</t>
  </si>
  <si>
    <t>For Plans see drawers No. 46 &amp; No. 48 in bldg. Dept. Office</t>
  </si>
  <si>
    <t>Municipal Disposal Plant</t>
  </si>
  <si>
    <t>Plan showing area of City Dump off Shawmut Ave.</t>
  </si>
  <si>
    <t>Municipal Dump</t>
  </si>
  <si>
    <t>Shawmut Ave. Incinerator Bldg.</t>
  </si>
  <si>
    <t>Same Cabinet as Aerial Photos</t>
  </si>
  <si>
    <t>Land Taking</t>
  </si>
  <si>
    <t>Proposed land taking for Sanitary landfill Solid Waste Disposal Area off Shawmut Ave.</t>
  </si>
  <si>
    <t>Municipal Garage</t>
  </si>
  <si>
    <t>Oct. - 1977</t>
  </si>
  <si>
    <t>Construction plans for new Municipal Garage Bldg. Consructed at City Yard</t>
  </si>
  <si>
    <t>Sept. 1938</t>
  </si>
  <si>
    <t>Buckner Irrigation System</t>
  </si>
  <si>
    <t>Break Down and index of Golf Course</t>
  </si>
  <si>
    <t>Municipal Hospital</t>
  </si>
  <si>
    <t xml:space="preserve">                         ---------D</t>
  </si>
  <si>
    <t>5317                  -------------216</t>
  </si>
  <si>
    <t>Tracing showing sewer for the Municipal Hospital</t>
  </si>
  <si>
    <t>Municipal Lot</t>
  </si>
  <si>
    <t>5332                             -------------5333</t>
  </si>
  <si>
    <t>Tracing, showing lot used for parking purposes; and pipe railing                                                                                                                                         -----------------------------------------------------------------------------------------------                                      Grading Plan of lot</t>
  </si>
  <si>
    <t>4591                   ------------5943</t>
  </si>
  <si>
    <t>Plan-tracing showing street curbing for block bounded by Willim, Sixth, Elm, and Pleasant Sts.                                                                                                                                                                         -----------------------------------------------------------------------------------------------Grades for new Surface</t>
  </si>
  <si>
    <t>Jun. - 1955</t>
  </si>
  <si>
    <t>5426                          -------------5420</t>
  </si>
  <si>
    <t xml:space="preserve">Tracing :showing grades, Cartrack, sidewalks, sewers in surrounding Sts.                                                          -----------------------------------------------------------------------------------------------Plan for parking automobiles                            </t>
  </si>
  <si>
    <t>My Bread Baking Co.</t>
  </si>
  <si>
    <t>E                                --------_</t>
  </si>
  <si>
    <t>298                   -------------2307</t>
  </si>
  <si>
    <t>8/10/1957                                                                       ---------------------------10/31/1958</t>
  </si>
  <si>
    <t>Topographical Survey                                                                                                                                   -----------------------------------------------------------------------------------------------Drain in Phillips Ave.</t>
  </si>
  <si>
    <t>Myrtle St.</t>
  </si>
  <si>
    <t>Plan and profile of Sewer line</t>
  </si>
  <si>
    <t>Tracing of lot belonging to City of New Bedford</t>
  </si>
  <si>
    <t>North of Weld St.</t>
  </si>
  <si>
    <t xml:space="preserve">St. construction </t>
  </si>
  <si>
    <t>Clark to Penniman</t>
  </si>
  <si>
    <t xml:space="preserve">                                            --------- _                                           ---------_/_/A</t>
  </si>
  <si>
    <t>50127                       -------------507                           -------------599/                 50232/                                                      49</t>
  </si>
  <si>
    <t xml:space="preserve">                                                        ---------------------------2/1/1894                                   ---------------------------_</t>
  </si>
  <si>
    <t>Profile showing surface                                                                                                                                                                   -----------------------------------------------------------------------------------------------Profile made for A. C. Perry chairman City Property Com                                                                                                                                                                                   -----------------------------------------------------------------------------------------------Showing surface and grade established</t>
  </si>
  <si>
    <t>S.W. Cor. Of Penniman St.</t>
  </si>
  <si>
    <t>Plan showing grades for paving Laundry Yard Drive</t>
  </si>
  <si>
    <t>Penniman to Cedar Grove</t>
  </si>
  <si>
    <t>50127                            -------------559                  -------------50232                                                     -------------64                               -------------3826</t>
  </si>
  <si>
    <t xml:space="preserve">                                                                                ---------_                                           ---------_                                    ---------A                               ---------_</t>
  </si>
  <si>
    <t xml:space="preserve">                                                                                            ---------------------------_                                                                    ---------------------------_                                                                    ---------------------------1929                                                             ---------------------------_</t>
  </si>
  <si>
    <t>A                          --------T                    ---------_</t>
  </si>
  <si>
    <t>169                              -------------423                     -------------4803</t>
  </si>
  <si>
    <t>Showing surface and grade                                                                                                                                             -----------------------------------------------------------------------------------------------Showing surface and grade                                                                                                                                                   -----------------------------------------------------------------------------------------------of surface                                                                                                                                                                                                             ----------------------------------------------------------------------------------------------- Plan and profile of layout</t>
  </si>
  <si>
    <t xml:space="preserve">Showing grades given Union St. Railway Co.                                                                                                                     -----------------------------------------------------------------------------------------------                                                                                                                                                                       Plan showing curves for Union St. Railway Co. at N.W.C.                                                                                                      -----------------------------------------------------------------------------------------------                                                                                                    Showing cubing at N.W.C.                                                                                  </t>
  </si>
  <si>
    <t>Peckham to Coggeshall St.</t>
  </si>
  <si>
    <t>50127/           559                        -------------508/506                                                    -------------516/118                  -------------1019</t>
  </si>
  <si>
    <t xml:space="preserve">                    ---------_                            ---------_/A                  ---------_</t>
  </si>
  <si>
    <t>Profile showing surface and grade established                                                                                                                            -----------------------------------------------------------------------------------------------Profile made for A.C. Perry chairman City Property Com.                                                                                                  -----------------------------------------------------------------------------------------------Profile showing surface and grade established                                                                                                                                                                                  -----------------------------------------------------------------------------------------------Profile given Ald. Duff</t>
  </si>
  <si>
    <t xml:space="preserve">                                                                                           ---------------------------2/1/1944                                                               ---------------------------_                                                                                       ---------------------------1893</t>
  </si>
  <si>
    <t>Plan 60' Scale, on detail paper of land bounded by Peckham St. Mt. Pleasant St. Fall River R.R. and Purchase St.</t>
  </si>
  <si>
    <t>Peckham to Sawyer</t>
  </si>
  <si>
    <t>Plan-blueprint showing proposed location of union St. Railway Co. tracks</t>
  </si>
  <si>
    <t>Coggeshall to sawyer</t>
  </si>
  <si>
    <t xml:space="preserve">               ---------D</t>
  </si>
  <si>
    <t>961                 -------------32</t>
  </si>
  <si>
    <t>Plan                                                                                                                                                                                   -----------------------------------------------------------------------------------------------                                                                                                                            Plan on detail paper 60'scale Peckham-Mt. Pleasant, Fall River R.R., Purchase St.</t>
  </si>
  <si>
    <t>At S.E&gt; Cor. Sawyer</t>
  </si>
  <si>
    <t>T                ---------_</t>
  </si>
  <si>
    <t>423                     -------------4803</t>
  </si>
  <si>
    <t>Plan-tracing showing curves for Union St. Railway Co.                                                                                                                                                                           -----------------------------------------------------------------------------------------------Curbing for S.E.C.</t>
  </si>
  <si>
    <t>D                  ---------A</t>
  </si>
  <si>
    <t>32                   -------------118</t>
  </si>
  <si>
    <t>Plan-tracing showing proposed lay out of Sts.</t>
  </si>
  <si>
    <t>D                              --------A                  ---------_</t>
  </si>
  <si>
    <t>32                         -------------118                                       ------------3787</t>
  </si>
  <si>
    <t>Plan 60' Scale, on detail paper of land bounded by Peckham St. Mt. Pleasant St. Fall River R.R. and Purchase St.                                                                                                                                                                                            ----------------------------------------------------------------------------------------------- Profile of surface</t>
  </si>
  <si>
    <t>Plan 60' Scale, on detail paper of land bounded by Peckham St. Mt. Pleasant St. Fall River R.R. and Purchase St.                                                                                                                             -----------------------------------------------------------------------------------------------Profile of surface                                                                                                                                      -----------------------------------------------------------------------------------------------Plan and profile</t>
  </si>
  <si>
    <t>?                  ---------D</t>
  </si>
  <si>
    <t>?                          -------------101</t>
  </si>
  <si>
    <t>Proposed sub-division of Municipal Hospital Site                                                                                               -----------------------------------------------------------------------------------------------Contour and St. grade plan for site of Hospital</t>
  </si>
  <si>
    <t>to Nauset</t>
  </si>
  <si>
    <t>Plan-tracing General plan for Cut-up</t>
  </si>
  <si>
    <t>Thos N. Nash</t>
  </si>
  <si>
    <t>Tracing of Land belonging to T.N.Nash</t>
  </si>
  <si>
    <t>Nash Point</t>
  </si>
  <si>
    <t xml:space="preserve">                  ---------_</t>
  </si>
  <si>
    <t>4537                    -------------627</t>
  </si>
  <si>
    <t>1915/1888                           ---------------------------_</t>
  </si>
  <si>
    <t>Plan-traing showing condition of Nash Point in 1915 and condition in 1888                                                                            -----------------------------------------------------------------------------------------------Plan</t>
  </si>
  <si>
    <t>Nash Rd.</t>
  </si>
  <si>
    <t>Tracing of Proposed Extension</t>
  </si>
  <si>
    <t>Acushnet Ave.  To Bowditch</t>
  </si>
  <si>
    <t>Showing surface and grade established</t>
  </si>
  <si>
    <t>Water Works-New Supply Main-Curve</t>
  </si>
  <si>
    <t>Nash rd.</t>
  </si>
  <si>
    <t>Church to O.C..R.R.</t>
  </si>
  <si>
    <t>12                           -------------50064</t>
  </si>
  <si>
    <t xml:space="preserve">Profile showing surface and grade established                                                                                                                                    -----------------------------------------------------------------------------------------------Profile showing grade </t>
  </si>
  <si>
    <t>S.E. Cor. Of Church St.</t>
  </si>
  <si>
    <t>Alterations of corner</t>
  </si>
  <si>
    <t>Brook North of Nash Rd.</t>
  </si>
  <si>
    <t>Tracing brook and sewer system</t>
  </si>
  <si>
    <t>O.C.R.R. to Purchase Ave.</t>
  </si>
  <si>
    <t xml:space="preserve">                 ---------F                   ---------G</t>
  </si>
  <si>
    <t>50427                           -------------149                -------------233</t>
  </si>
  <si>
    <t xml:space="preserve">Profile of St. surface and grade                                                                                                                                -----------------------------------------------------------------------------------------------Plan for grade crossing Elimination                                                                                                                                                      -----------------------------------------------------------------------------------------------Nash Rd. Crossing W. of Church St.                                                              </t>
  </si>
  <si>
    <t>N.Y.N.H. &amp; H R.R. to Mt. Pleasant St.</t>
  </si>
  <si>
    <t>D                                      ---------A</t>
  </si>
  <si>
    <t>507                       -------------43</t>
  </si>
  <si>
    <t>Blueprint of Spillway N.S. Nash Rd. W. of R.R.(Copper Co.)                                                                              -----------------------------------------------------------------------------------------------??</t>
  </si>
  <si>
    <t>Dec. - 1967</t>
  </si>
  <si>
    <t>Plan of Detail of Weir at the pond</t>
  </si>
  <si>
    <t>Location of Copper Cos. Brook S. of Nash Rd.</t>
  </si>
  <si>
    <t>T                    --------A</t>
  </si>
  <si>
    <t>167                         -------------46</t>
  </si>
  <si>
    <t>Plan and profile of layout                                                                                                                                           -----------------------------------------------------------------------------------------------Profile</t>
  </si>
  <si>
    <t>Mt. Pleasant to Shawmut</t>
  </si>
  <si>
    <t xml:space="preserve">Purchase Ave. to Mt. Pleasant </t>
  </si>
  <si>
    <t>50427                                       -------------43</t>
  </si>
  <si>
    <t>Profile of St. Surface and grade</t>
  </si>
  <si>
    <t>From Shawmut Ave. to Mt. Pleasant St.</t>
  </si>
  <si>
    <t>10' Wideening on the North Side slope Easements and Drainage (Sepias)</t>
  </si>
  <si>
    <t>Nash Villa</t>
  </si>
  <si>
    <t>Plan-Tracing Showing cut-up of  Citizens Ice Co. With Proposed Cut-up of City of this and surrounding country</t>
  </si>
  <si>
    <t>Nashawena Mill</t>
  </si>
  <si>
    <t>53                        ------------124</t>
  </si>
  <si>
    <t>B                    ---------F</t>
  </si>
  <si>
    <t>Plan-blueprint showing proposed fill and salt water supply for power plant of Nashawena Mill                                                                                                                              -----------------------------------------------------------------------------------------------Mill Site Plans</t>
  </si>
  <si>
    <t>Pan showing power conduit to Cross St.</t>
  </si>
  <si>
    <t>Nashua</t>
  </si>
  <si>
    <t>Hapwell to Durfee</t>
  </si>
  <si>
    <t>Nashville Heights</t>
  </si>
  <si>
    <t>25                           -------------118</t>
  </si>
  <si>
    <t>Tracing of Plan                                                                                                                                              -----------------------------------------------------------------------------------------------Same</t>
  </si>
  <si>
    <t>National Park Service</t>
  </si>
  <si>
    <t>N.E.C. William and Second Sts. Site Plan</t>
  </si>
  <si>
    <t>Existing conditions</t>
  </si>
  <si>
    <t>National Spun Silk Co.</t>
  </si>
  <si>
    <t>Brook St., Deane St. and R.R.</t>
  </si>
  <si>
    <t>F                     ---------D</t>
  </si>
  <si>
    <t>21                     -------------59</t>
  </si>
  <si>
    <t>Mill Site plans                                                                                                                                     -----------------------------------------------------------------------------------------------Blue print, ground plan, service pipes soil pipes, sewers, and electric conduits points located where drain was dug up</t>
  </si>
  <si>
    <t>Aug. 18/22</t>
  </si>
  <si>
    <t>D                    ---------A</t>
  </si>
  <si>
    <t>128                 -------------118</t>
  </si>
  <si>
    <t>Profiles of Tracks                                                                                                                                                         -----------------------------------------------------------------------------------------------Purchase St. Crossing to N. profile of surface</t>
  </si>
  <si>
    <t>Purchase St. N.</t>
  </si>
  <si>
    <t>Mill Site Plan-Beacon Mfg. Co.</t>
  </si>
  <si>
    <t>Purchase Ave. to Myrtle</t>
  </si>
  <si>
    <t>Plan,60 Scale, and detail paper of area bounded by Peckham St. Mt. Pleasant St. Fall Rvier R.R. and Purchase St.</t>
  </si>
  <si>
    <t>150                      -------------50408</t>
  </si>
  <si>
    <t>Tracing plan and profile of layout                                                                                                                                          -----------------------------------------------------------------------------------------------Profile of surface and grade</t>
  </si>
  <si>
    <t>Purchase Ave. to Hathaway Rd.</t>
  </si>
  <si>
    <t xml:space="preserve">Profile showing surface and grade established                                                                                                                                    </t>
  </si>
  <si>
    <t>Myrtle to Mt. Pleasant</t>
  </si>
  <si>
    <t>A                 ---------_</t>
  </si>
  <si>
    <t>119               -------------5845</t>
  </si>
  <si>
    <t>Plan-tracing showing proposed layout of Sts., E. of Mt. Pleasant St.                                                         -----------------------------------------------------------------------------------------------Land Ct. Subdivision of City Property</t>
  </si>
  <si>
    <t>Mt. Pleasant St. to Hathaway Rd.</t>
  </si>
  <si>
    <t>3408              ------------13</t>
  </si>
  <si>
    <t>1927                                                     ---------------------------_</t>
  </si>
  <si>
    <t>Plan of Wm R. West land bounded by Nauset St. Mt. Pleasant St. and Hathaway Rd.                                                                                                                                                                             -----------------------------------------------------------------------------------------------Proposed Grading E.R.A.</t>
  </si>
  <si>
    <t>Nauset Warehouse Co.</t>
  </si>
  <si>
    <t>Mill Site Plan</t>
  </si>
  <si>
    <t>Nautilus St.</t>
  </si>
  <si>
    <t>Profile Dolphin-Bream</t>
  </si>
  <si>
    <t>Nelson St.</t>
  </si>
  <si>
    <t>Nelson , Morris &amp; Co.</t>
  </si>
  <si>
    <t>Plan of Property in Vicinity of Bridge Sq.</t>
  </si>
  <si>
    <t>Nemasket St.</t>
  </si>
  <si>
    <t>A                                                                               ---------A                 --------A</t>
  </si>
  <si>
    <t>196                                    -------------1                           -------------5</t>
  </si>
  <si>
    <t>1925                                           ---------------------------_                                                      ---------------------------_</t>
  </si>
  <si>
    <t>Profile St. Construction                                                                                                                          -----------------------------------------------------------------------------------------------Profile Rockdale-West of Cornell                                                                                                                              -----------------------------------------------------------------------------------------------Profile Rockdale-Cornell</t>
  </si>
  <si>
    <t>New Bedford</t>
  </si>
  <si>
    <t>D                                                     ---------D</t>
  </si>
  <si>
    <t>53                    -------------66</t>
  </si>
  <si>
    <t>Map of New Bedford Showing Churches, Manufactories, Fire Stations, Hospitals, Grocieries, Schools, Railway Lines, and Barred Zone                                       -----------------------------------------------------------------------------------------------Map of New Bedford Harbor Made by Commission of Public Lands and Waterways of Mass.</t>
  </si>
  <si>
    <t>D                    ---------D                   ---------D                                            ---------D                                     ---------Cogg.            ---------Cogg.</t>
  </si>
  <si>
    <t>119                                          -------------96                                    -------------206/207/  208                     -------------215                                                                         -------------6                                    -------------68</t>
  </si>
  <si>
    <t>Tracing of City -800' Scale                                                                                                                           -----------------------------------------------------------------------------------------------Neg. of the Same                                                                                                                                                     -----------------------------------------------------------------------------------------------Tracing of City -400" Scale                                                                                                                                   -----------------------------------------------------------------------------------------------Neg. of above north and south Sec.                                                                                                                                             -----------------------------------------------------------------------------------------------Contour map of N.B.                                                                                                                                                                                                                                                                                                     -----------------------------------------------------------------------------------------------Map of N.B.</t>
  </si>
  <si>
    <t>D               ---------Cogg.</t>
  </si>
  <si>
    <t>61                  -------------123</t>
  </si>
  <si>
    <t>Map showing N.B. and Dartmouth with Boundaries                                                                                   -----------------------------------------------------------------------------------------------Blueprint N.B. and Surrounding Towns</t>
  </si>
  <si>
    <t>Plan and Blueprint showing orginial purchasers of Russell and Kempton Land</t>
  </si>
  <si>
    <t>Map (Cast Iron Gas Mains)</t>
  </si>
  <si>
    <t>1"=800' Scale</t>
  </si>
  <si>
    <t>Third District Court</t>
  </si>
  <si>
    <t>Site plan layout</t>
  </si>
  <si>
    <t xml:space="preserve">                ---------A</t>
  </si>
  <si>
    <t>1001                   -------------22</t>
  </si>
  <si>
    <t>Govt. Maps of Harborlines                                                                                                                                   -----------------------------------------------------------------------------------------------Geographical Center of City</t>
  </si>
  <si>
    <t>Map showing harborline and Depths on 800 Scale plan of City</t>
  </si>
  <si>
    <t>496                  -------------500</t>
  </si>
  <si>
    <t>Plan of Area bounded by 6th, Park, Middle, Madison, and Maple Sts. Used by U.S. Dept. of Agriculture on Jap. Beetle Work                                                                                                                        -----------------------------------------------------------------------------------------------Downtown area Bounded by Rivet, Walnut St., County St. and North St.- Purchase, Sixth, Union and North Sts.</t>
  </si>
  <si>
    <t>C                  ---------C                     --------_                       --------_                   ---------C                                                                                 ---------C                         ---------D</t>
  </si>
  <si>
    <t>375                       -------------734                              -------------4901                   -------------1048                               -------------804                                   -------------1052                   -------------38</t>
  </si>
  <si>
    <t>Map of Trolly Rds. And Business Sections                                                                                                                                       -----------------------------------------------------------------------------------------------Map with corrections to date                                                                                                                      -----------------------------------------------------------------------------------------------Map of automobilertes. through city                                                                                               -----------------------------------------------------------------------------------------------Tracing and eg. of map in  4 secs.                                                                                                                                    -----------------------------------------------------------------------------------------------Showing mills and mill Statistics                                                                                                                                   -----------------------------------------------------------------------------------------------Tracings of Corrections                                                                                                                                               -----------------------------------------------------------------------------------------------North Sec. (Mounted paper)</t>
  </si>
  <si>
    <t>D               ---------A               ---------A               ---------_              ---------_</t>
  </si>
  <si>
    <t>231                          -------------119                   ------------37                          -------------4831                          -------------4892</t>
  </si>
  <si>
    <t xml:space="preserve">                                                                                             ---------------------------                             _                                                     ---------------------------1932                                                   ---------------------------_                                                                                             ---------------------------1895-1915</t>
  </si>
  <si>
    <t>Showing catch basins-inlets and eyeholes                                                                                              -----------------------------------------------------------------------------------------------Map showing filling satations                                                                                                                                           -----------------------------------------------------------------------------------------------Community gardens                                                                                                                           -----------------------------------------------------------------------------------------------Map of City N. of Phillips Rd.                                                                                                               -----------------------------------------------------------------------------------------------Downtown Streets widened</t>
  </si>
  <si>
    <t>4575                             -------------4576</t>
  </si>
  <si>
    <t>1813-1913                                                        ---------------------------1814-1914</t>
  </si>
  <si>
    <t>Mean temp. Diagram                                                                                                                                                            -----------------------------------------------------------------------------------------------Precipitation Diagram</t>
  </si>
  <si>
    <t>128                -------------134</t>
  </si>
  <si>
    <t>A                    ---------D</t>
  </si>
  <si>
    <t>Showing sewer system of City                                                                                                                                     -----------------------------------------------------------------------------------------------Sewers N. of Coffin Ave.</t>
  </si>
  <si>
    <t>Sewer Plans</t>
  </si>
  <si>
    <t>Tracings (2) of N.&amp;S. Secs. Of city where seporate system Drains are required</t>
  </si>
  <si>
    <t>N.B. and Fairhaven by R.C. Ingraham                                                                                                                                 -----------------------------------------------------------------------------------------------N.B. Harbor showing area granted for sewerage deposition</t>
  </si>
  <si>
    <t>1857                                         ---------------------------1872</t>
  </si>
  <si>
    <t>165                        -------------60                        -------------62                     -------------42                        -------------4671</t>
  </si>
  <si>
    <t>F               ---------F                ---------F                                    ---------F                  ---------_</t>
  </si>
  <si>
    <t>Map of City showing sewers, depths and sizes of pipe                                                                    -----------------------------------------------------------------------------------------------Showing B.S. needed                                                                                                                       -----------------------------------------------------------------------------------------------Showing St. Grades                                                                                                                                                                 -----------------------------------------------------------------------------------------------Showing History of Town Lines                                                                                                    -----------------------------------------------------------------------------------------------Table showing drainage areas</t>
  </si>
  <si>
    <t>C                               ---------D               ---------_</t>
  </si>
  <si>
    <t>808              ------------3                       -------------959</t>
  </si>
  <si>
    <t>Showing ward and preinct lines also Sts. Nos, as cors, on lines                                                                                                      -----------------------------------------------------------------------------------------------Blueprint showing ownerships N. of Fall River Branch                                                                                           -----------------------------------------------------------------------------------------------Map of Sts. Numbered</t>
  </si>
  <si>
    <t>2/1/1897</t>
  </si>
  <si>
    <t>Statistics</t>
  </si>
  <si>
    <t>D             ---------Cogg.</t>
  </si>
  <si>
    <t>36                     -------------17</t>
  </si>
  <si>
    <t>Map of New Bedford Showing Location of Mills, Channel, anchorage basin, prposed channel yard of N.Y., N.H., and H. R.R., and Table showing Mills, Bales of cotton,coal used, Etc.                                                                                                                                                  -----------------------------------------------------------------------------------------------Tracing of N.B. M'f'g Co.</t>
  </si>
  <si>
    <t>Statistics (Areas of Parks)</t>
  </si>
  <si>
    <t>Button wood                                                        94 Acreas 75.02 Rd                                                                                     Brooklawn                                                         88     "       82.45  "                                                                                                            Hazelwood                                                        23     "       8.39    "                                                                                                   Water Front                                                         1    "    121.94   "                                                                                                                                         Common                                                              7    "      32.00     "                                                                                                                         Bridge approach                                             1    "        13.86  "                                                                                                                                                                      Grove                                                                               149.54  "                                                                                                                              Triangle                                                                            25.87   "                                                                                                                                                 Ashley                                                                 4   "      51.38   "</t>
  </si>
  <si>
    <t>Statistics - Lengths and Areas</t>
  </si>
  <si>
    <r>
      <t xml:space="preserve">Length of City, Clarks point to Free towm+ Acushnet Cor. 10.73 Miles                                                                                                -----------------------------------------------------------------------------------------------Breadth of City 3.10 Miles at Widest, Perpendicular to Above                                                                                                                        -----------------------------------------------------------------------------------------------Area of City about 19 </t>
    </r>
    <r>
      <rPr>
        <sz val="11"/>
        <color theme="1"/>
        <rFont val="Calibri"/>
        <family val="2"/>
      </rPr>
      <t>⅓ Sq. Miles                                                                                                                                                    -----------------------------------------------------------------------------------------------Legth of N.B. and Fairhaven Bridge is 4869' = .922 Miles from Main to Water St.</t>
    </r>
  </si>
  <si>
    <t>Tracing Chart to Accompany Statistics, of N.B.  Harbor, showing Rtes. And Cotton Statistics</t>
  </si>
  <si>
    <t>Cotton Mill Stats. 1911</t>
  </si>
  <si>
    <t xml:space="preserve">                ---------D</t>
  </si>
  <si>
    <t>4804                -------------113</t>
  </si>
  <si>
    <t>Table                                                                                                                                                                                             -----------------------------------------------------------------------------------------------Showing Mill, Capital, Spindales Looms, Employes, Bales of Cotton and tons of coal</t>
  </si>
  <si>
    <t>Mill Stats.</t>
  </si>
  <si>
    <t xml:space="preserve">D                              ---------D                      ---------C                            ---------D                                          </t>
  </si>
  <si>
    <t>37                        -------------37                                                       -------------804                                                   -------------37</t>
  </si>
  <si>
    <t>Sec.-N. of Bridge                                                                                                                                                                                                         -----------------------------------------------------------------------------------------------Sec. S. of Bridge                                                                                                                                                                                                                     -----------------------------------------------------------------------------------------------Sec. S. of Bridge                                                                                                                                                             -----------------------------------------------------------------------------------------------Neg. of Both Secs.</t>
  </si>
  <si>
    <t>Mounted Map</t>
  </si>
  <si>
    <t>Map published by C. and A. Taber from survey by H. T. Walling</t>
  </si>
  <si>
    <t>and Towns</t>
  </si>
  <si>
    <t>4841                  -------------226/246</t>
  </si>
  <si>
    <t>St. Car Fare Limits                                                                                                                                                              -----------------------------------------------------------------------------------------------Same as Above</t>
  </si>
  <si>
    <t>Plan-tracing showing townline between N.B. and Fairhaven</t>
  </si>
  <si>
    <t>Population</t>
  </si>
  <si>
    <t>Curve showing growth from 1878 to 1910 and estimate to 1930</t>
  </si>
  <si>
    <t>Anti Tuberculosis Ass'n</t>
  </si>
  <si>
    <t xml:space="preserve">                        ---------_              ---------_                ---------D</t>
  </si>
  <si>
    <t>4579                          ------------4585                           -------------4018                     ------------128</t>
  </si>
  <si>
    <t xml:space="preserve">                                                                               ---------------------------7/23/1910                                    ---------------------------_                                               ---------------------------_</t>
  </si>
  <si>
    <t>Topographical Map of Land purchased on Acushnet Ave.                                                                            -----------------------------------------------------------------------------------------------Pla of all land owned                                                                                                                   -----------------------------------------------------------------------------------------------Showing contours and loc. of Bldgs.                                                                                          -----------------------------------------------------------------------------------------------General Plan of Destruct</t>
  </si>
  <si>
    <t>R.R.- Walnut to Nash Rd.</t>
  </si>
  <si>
    <t>298                -------------297</t>
  </si>
  <si>
    <t>General Plan Showing location, Frieght Yards, Depot and Sts. (400 Scale)                                                                      -----------------------------------------------------------------------------------------------Map (800 Scale) do Above</t>
  </si>
  <si>
    <t>1908                                             ---------------------------_</t>
  </si>
  <si>
    <t>N.B. Country Club</t>
  </si>
  <si>
    <t>North Dartmouth</t>
  </si>
  <si>
    <t>Dec. - 1902</t>
  </si>
  <si>
    <t>General Plan</t>
  </si>
  <si>
    <t>N.B. and Fairhaven Bridge</t>
  </si>
  <si>
    <t>Jul. - 1897</t>
  </si>
  <si>
    <t xml:space="preserve">Plan and profile </t>
  </si>
  <si>
    <t>N.B. and Fairhaven R.R.</t>
  </si>
  <si>
    <t>South Rte.</t>
  </si>
  <si>
    <t>N.B. Cotton Mills, Corp</t>
  </si>
  <si>
    <t>Petition for R.R.</t>
  </si>
  <si>
    <t xml:space="preserve">Plan accompanying petition of above, Taber Mills, etali., for location of R.R. track                                                                                                                                                                                                                                  -----------------------------------------------------------------------------------------------Plan of Bldgs. and piping present and proposed                                                                                            </t>
  </si>
  <si>
    <t>Coffin Ave., Church and Collette Sts.</t>
  </si>
  <si>
    <t>Plan showing proposed location of 20" Pipe sewer on property, by city of N.B.</t>
  </si>
  <si>
    <t>N.B. Harbor</t>
  </si>
  <si>
    <t>Harbor Approaches (10 Sheets)</t>
  </si>
  <si>
    <t>Whalers Tooth</t>
  </si>
  <si>
    <t>Preliminary Fence and Sidewalk Layout</t>
  </si>
  <si>
    <t>N.B. Yacht Club</t>
  </si>
  <si>
    <t>Wyatch Club's Wharf and proposed Extentions</t>
  </si>
  <si>
    <t>N.B. Gas and Edison Light Co.</t>
  </si>
  <si>
    <t xml:space="preserve">                                     ---------B</t>
  </si>
  <si>
    <t>4922                   -------------145</t>
  </si>
  <si>
    <t>Tracing of surface drain through property                                                                                                                                                                                                                                 -----------------------------------------------------------------------------------------------Blueprint plan for Bulkhead and solid Fill. Granted</t>
  </si>
  <si>
    <t>N.B. Gas Co.</t>
  </si>
  <si>
    <t>At Wamsutta and Acushnet Ave.</t>
  </si>
  <si>
    <t>Plan-blueprint showing proposed duct line for Gas Co.                                                                                      -----------------------------------------------------------------------------------------------Manhole Frame and cover (Plan)</t>
  </si>
  <si>
    <t>Coggeshall St. Bridge</t>
  </si>
  <si>
    <t>Showing proposed location of pipe across channel of Acushnet River</t>
  </si>
  <si>
    <t>Pole Locations</t>
  </si>
  <si>
    <t>Acushnet Ave. Both sides Davis St. to Main St. Coles to be used in Common with the Union St. R.R. Co.</t>
  </si>
  <si>
    <t>N.B. Gas and Electric Light Co.</t>
  </si>
  <si>
    <t>Tracing of location of the conduits of the electric Light Co., the Automatic Tel. Co., and the Bell Tel. Co.</t>
  </si>
  <si>
    <t>Water St.</t>
  </si>
  <si>
    <t>B                     ---------B                  ---------B</t>
  </si>
  <si>
    <t>4                   -------------7                         -------------8</t>
  </si>
  <si>
    <t>Tracing - Harbor line, High and Low water                                                                                                               -----------------------------------------------------------------------------------------------Blueprint - (Boston Steel and Iron Co. Prop.) Plan and details of proposed pile Wharf-Harborline high and low water line                                                                                                                                                   -----------------------------------------------------------------------------------------------Blueprint (Boston Steel and Iron Co. prop.) Plan by F.M. Metcalf</t>
  </si>
  <si>
    <t>Showing Property Lines</t>
  </si>
  <si>
    <t>Water St.- Coffin to Walnut</t>
  </si>
  <si>
    <t xml:space="preserve">                   ---------B                 ---------B</t>
  </si>
  <si>
    <t>3775                  -------------314                    -------------26</t>
  </si>
  <si>
    <t>Plan of Property belonging to the N.B. Gas and Edison Light Co.                                                                   -----------------------------------------------------------------------------------------------Tracing of Some - Blueprint                                                                                                                   -----------------------------------------------------------------------------------------------Blueprint - Plan and details of proposed stone Wharf. Harbor, High Water and low water lines</t>
  </si>
  <si>
    <t>Location of U.6. Tube for Edison Lights in County and Middle Sts.</t>
  </si>
  <si>
    <t>Plan showing proposed alteration to Existing40' Easement on Site of former Coffin St. E. of S. Water St.</t>
  </si>
  <si>
    <t>Water St., Cannon to Coffin</t>
  </si>
  <si>
    <t>T                  --------T</t>
  </si>
  <si>
    <t>442                   -------------185</t>
  </si>
  <si>
    <t>Plan-Tracing showing property belonging to N.B. Gas and Edison Light Co.                                                                -----------------------------------------------------------------------------------------------Plan of property line of gas company at Coffin St.</t>
  </si>
  <si>
    <t>N.B. Gas Company</t>
  </si>
  <si>
    <t>Plan-Blueprint showing proposed location of gas pipe in Channel of Acushnet River</t>
  </si>
  <si>
    <t>New Bedford High School</t>
  </si>
  <si>
    <t>Site Utility Plan (Copy of Original)</t>
  </si>
  <si>
    <t>N.B. Hotel</t>
  </si>
  <si>
    <t>Plan of Bldg. Walks See plan 1940 for Widening of Pleasant St. in Front of Hotel</t>
  </si>
  <si>
    <t>1/18/1946&amp;9/24/1953</t>
  </si>
  <si>
    <t>N.B. Housing Authority</t>
  </si>
  <si>
    <t>A                 ---------T</t>
  </si>
  <si>
    <t>77                    -------------511</t>
  </si>
  <si>
    <t>1952                                                   ---------------------------_</t>
  </si>
  <si>
    <t>Prop. Line Map Bounded by Smith, Liberty, and Hillman Sts.                                                                       -----------------------------------------------------------------------------------------------Bay Village Project Site Plan (Numbering System)</t>
  </si>
  <si>
    <t>Blueprints Above Case T (Wrapped in Brown Paper) Presidential Hights and Bay Village</t>
  </si>
  <si>
    <t>N.B. Municipal Airport</t>
  </si>
  <si>
    <t>Work Scheduel</t>
  </si>
  <si>
    <t>N.B. Regional Technical Vocational High School</t>
  </si>
  <si>
    <t>D                        ---------D</t>
  </si>
  <si>
    <t>69                   -------------105</t>
  </si>
  <si>
    <t>1973                                                     ---------------------------_</t>
  </si>
  <si>
    <t>Sepia Showing Perimeter and Topo on Ashley Blv. Site Utility, Drainage, Layout                                                                                                                                                   -----------------------------------------------------------------------------------------------Plans of Sewer and surface drain in School prop. on Ashley Blv. Site</t>
  </si>
  <si>
    <t>N.B. Storage Warehouse</t>
  </si>
  <si>
    <t>Sawyer St., Jean to N.Y. N.H. and H. R.R.</t>
  </si>
  <si>
    <t>4665                   -------------5303</t>
  </si>
  <si>
    <t>Plan-Tracing showing Drainage                                                                                                       -----------------------------------------------------------------------------------------------Tracing of proposed wharf</t>
  </si>
  <si>
    <t>N.B. theatre</t>
  </si>
  <si>
    <t>D                       ---------_</t>
  </si>
  <si>
    <t>24                      -------------4920</t>
  </si>
  <si>
    <t>Tracing of Seating Plan                                                                                                                -----------------------------------------------------------------------------------------------Z?</t>
  </si>
  <si>
    <t xml:space="preserve">Rochester </t>
  </si>
  <si>
    <t>Plans for Bldg. for Storage pf Chorine Tanks</t>
  </si>
  <si>
    <t>Drawn May. - 1967</t>
  </si>
  <si>
    <t>N.B. Vocational Tech. School</t>
  </si>
  <si>
    <t>Sewer and pipeline</t>
  </si>
  <si>
    <t>N.B. Vocational High School</t>
  </si>
  <si>
    <t>Oct. - 1988</t>
  </si>
  <si>
    <t>Plan of School layout focusing on hydts. Sprinkler Systems and city Water</t>
  </si>
  <si>
    <t>N.B. W.W. Conduit</t>
  </si>
  <si>
    <t>W. of Bowditch</t>
  </si>
  <si>
    <t>Showing buildings of Dominique J. Jarry on Conduit Location                                                                                                  -----------------------------------------------------------------------------------------------Pipe Specifications of New Supply Main</t>
  </si>
  <si>
    <t>Repair Shop</t>
  </si>
  <si>
    <t>Plan of land purchased by the City of N.B. for the relocation of the Water Works repairs shop, on Water St. S. of North St.</t>
  </si>
  <si>
    <t>Newcombe St.</t>
  </si>
  <si>
    <t>Land Ct. Cut-up</t>
  </si>
  <si>
    <t>N.E. Cotton Yarn Co.</t>
  </si>
  <si>
    <t>B                  ---------C</t>
  </si>
  <si>
    <t>142                                -------------1101</t>
  </si>
  <si>
    <t>Plan-blueprint showing extension of fillinf and reconstruction of bulkhead for salt water intake at Bennett Mills                                                                                          -----------------------------------------------------------------------------------------------Plan of Industrial tracks to Mills</t>
  </si>
  <si>
    <t xml:space="preserve">                       ---------_                      --------_                         ---------F                   ---------F                        --------B</t>
  </si>
  <si>
    <t>3766                  -------------3766                       ------------3767                           -------------116                         ------------116                              -------------28</t>
  </si>
  <si>
    <t>of Bennett Mill                                                                                                                                                                                -----------------------------------------------------------------------------------------------of Columbia Mill                                                                                                                                                                      -----------------------------------------------------------------------------------------------of Rotch Mill                                                                                                                                                                                         -----------------------------------------------------------------------------------------------Tracing of 3766 (Millsite plan at North,Hillman,Water and Second Sts.)                                                                                                                                                                                                             -----------------------------------------------------------------------------------------------Tracing of 3767                                                                                                                                                               -----------------------------------------------------------------------------------------------Blueprint-Plan of Store house for Bennett Mills, Soundings + Harbor Line</t>
  </si>
  <si>
    <t>Newton Ct.</t>
  </si>
  <si>
    <t>Tracing of Plan of land bounded byNewton Ct., Park, and Elm Sts.</t>
  </si>
  <si>
    <t>Newton St.</t>
  </si>
  <si>
    <t>4490                       -------------4521                   -------------5001</t>
  </si>
  <si>
    <t>Plan showing Cross Sec. of hathaway playground lot                                                                    -----------------------------------------------------------------------------------------------Tracing of Above                                                                                                                              -----------------------------------------------------------------------------------------------Profile of Bottom of Fence at Hathaway Playground</t>
  </si>
  <si>
    <t>50019                 ------------563                  ------------3880</t>
  </si>
  <si>
    <t>Profile surface and grade as established                                                                                                                  -----------------------------------------------------------------------------------------------surface and grade as established                                                                                                          -----------------------------------------------------------------------------------------------Plan, profile and grade</t>
  </si>
  <si>
    <t>N.Y. N.H. and H.R.R.</t>
  </si>
  <si>
    <t>Tracing of Valuation of land and Bldgs. On E. and W. Sides of Tracks</t>
  </si>
  <si>
    <t>Showing lcation of Tracks from Mrrill's Wharf to Logan St.</t>
  </si>
  <si>
    <t>C                  ---------A</t>
  </si>
  <si>
    <t>1212                         -------------130</t>
  </si>
  <si>
    <t>Plan of Tracks for Garfield and Proctor Coal Co.                                                                                              -----------------------------------------------------------------------------------------------Crapo's plan of original Location</t>
  </si>
  <si>
    <t>Walnut St. to</t>
  </si>
  <si>
    <t>Profile of Track-Sta. 74 to Sta. 170 Cross Secs.- Sta. 43 to Sta. 105</t>
  </si>
  <si>
    <t>Old Colony</t>
  </si>
  <si>
    <t>Profile of Old colony System N.B.</t>
  </si>
  <si>
    <t>Acushnet Ave. , Wamsutta to Merrimac</t>
  </si>
  <si>
    <t>Plan- Blueprint showing property of Wamsutta Mills &amp; N.Y.,N.H. &amp; H.R.R. Co.</t>
  </si>
  <si>
    <t>Walnut to Nash Rd.</t>
  </si>
  <si>
    <t>B                       ---------B                ---------A</t>
  </si>
  <si>
    <t>298                      ------------297                        ------------128</t>
  </si>
  <si>
    <t>General Plan showing location, Frieght Yards, Depot and Sts. (400 Scale)                                                                      -----------------------------------------------------------------------------------------------Map (800 Scale) do above                                                                                                                                           -----------------------------------------------------------------------------------------------Profiles of Tracks</t>
  </si>
  <si>
    <t>Feb. - 1954</t>
  </si>
  <si>
    <t>S. of Kilburn St. to Howard Ave.</t>
  </si>
  <si>
    <t>Location of Proposed Spur Track</t>
  </si>
  <si>
    <t>Fallriver Branch, Purchase to Nausett</t>
  </si>
  <si>
    <t>A                       --------A</t>
  </si>
  <si>
    <t>118                      -------------118</t>
  </si>
  <si>
    <t>Profile on W. line of R.R. Profiles of Tracks. Purchase to Swamp with Scheme for Crossing of Purchase Ave.</t>
  </si>
  <si>
    <t>Watuppa Branch</t>
  </si>
  <si>
    <t>210                      -------------6074</t>
  </si>
  <si>
    <t>Profile of Track                                                                                                                                                                                             -----------------------------------------------------------------------------------------------Prop. Track Farm Service Stores Inc.</t>
  </si>
  <si>
    <t>Nonquitt Spinning Co.</t>
  </si>
  <si>
    <t>B                ---------B                --------F</t>
  </si>
  <si>
    <t>54                     ------------58                        -------------123</t>
  </si>
  <si>
    <t>Plan-Blueprint showing proposed Fill and Salt Water Supply for the Nonquitt Spinning Co.                                                                                                                                                                        -----------------------------------------------------------------------------------------------Blueprint of Bulkhead to be built in the Acushnet River                                                                                     -----------------------------------------------------------------------------------------------Mill Site Plan- Belleville Rd. to Shaw</t>
  </si>
  <si>
    <t>Norman St.</t>
  </si>
  <si>
    <t xml:space="preserve">                    ---------_                              ---------A/_                           ---------_</t>
  </si>
  <si>
    <t>3784                  -------------5001                       -------------63/50292                              -------------4516</t>
  </si>
  <si>
    <t>Plan of brook, Norman St. N.                                                                                                                              -----------------------------------------------------------------------------------------------Plan of Curb for School Lot                                                                                                                         -----------------------------------------------------------------------------------------------Plan and profile for grading school lot                                                                                                      -----------------------------------------------------------------------------------------------Tracing of Addition to Brock Ave. School</t>
  </si>
  <si>
    <t>Normandin Junior High</t>
  </si>
  <si>
    <t>Tracing-athletic field</t>
  </si>
  <si>
    <t>Sewer line</t>
  </si>
  <si>
    <t>North End</t>
  </si>
  <si>
    <t>Interceptor Relief Sewer</t>
  </si>
  <si>
    <t>Feb. - 1995</t>
  </si>
  <si>
    <t>Intereptors and Force Main</t>
  </si>
  <si>
    <t>North Elementary School</t>
  </si>
  <si>
    <t>Exsisting site survey (Scale 1" = 40')</t>
  </si>
  <si>
    <t>North End Separate System</t>
  </si>
  <si>
    <t>(sheet 1) Truro St. Belleville Ave. and Harwich St.</t>
  </si>
  <si>
    <t>North End Terr.</t>
  </si>
  <si>
    <t>4777                          ------------4033</t>
  </si>
  <si>
    <t>Plan and profile of Layouts of Sts. Of North End Terr. And Surrounding Territory</t>
  </si>
  <si>
    <t>121                    -------------321</t>
  </si>
  <si>
    <t>Tracing showing title of property and Water privileges                                                                             -----------------------------------------------------------------------------------------------Plan of Soundings across channel in line with North St.</t>
  </si>
  <si>
    <t>The River to Water</t>
  </si>
  <si>
    <t>611                          -------------5813</t>
  </si>
  <si>
    <t xml:space="preserve">Plan and Profile of proposed new Bridge across Channel                                                                            Layout of Propery lines and wharves              </t>
  </si>
  <si>
    <t>Water St. to Purchase St.</t>
  </si>
  <si>
    <t>4901                                                                -------------4068</t>
  </si>
  <si>
    <t>Showing Copy of Assessors plots                                                                                                                              -----------------------------------------------------------------------------------------------Blueprint of land taken for Water Dept.</t>
  </si>
  <si>
    <t>East of Second St.</t>
  </si>
  <si>
    <t>Plan and profile of proposed Scales</t>
  </si>
  <si>
    <t>4890                      -------------4540                     -------------1003</t>
  </si>
  <si>
    <t>Plan showing detail of proposed grades at fire station                                                                -----------------------------------------------------------------------------------------------Showing Central Fire Station                                                                                                        -----------------------------------------------------------------------------------------------Profile showing new Grade</t>
  </si>
  <si>
    <t>At. N.E. Cor. Pleasant St.</t>
  </si>
  <si>
    <t>4889                     -------------4828</t>
  </si>
  <si>
    <t>Plan-Tracing showing property transferred from Lydia C. Church Heirs to City Tracing - Showing location of Test Pits</t>
  </si>
  <si>
    <t>Plan showing Bldgs. Owners and Valuations</t>
  </si>
  <si>
    <t>Hill to County</t>
  </si>
  <si>
    <t xml:space="preserve">                                               ---------T</t>
  </si>
  <si>
    <t>3837                 -------------295</t>
  </si>
  <si>
    <t>Pan showing grade at Prochial School</t>
  </si>
  <si>
    <t>Plan showing Old High School: Location Dimensions Etc.</t>
  </si>
  <si>
    <t>Plan of Sewer</t>
  </si>
  <si>
    <t>Cottage to Rockdale</t>
  </si>
  <si>
    <t>1021                     ------------4342                       -------------4564                                   -------------4829</t>
  </si>
  <si>
    <t>plan showing fences of ball Park                                                                                                   -----------------------------------------------------------------------------------------------Plan of cut-up of "gravel lot" N.S.                                                                                                             -----------------------------------------------------------------------------------------------Tracing of Same                                                                                                                                                               -----------------------------------------------------------------------------------------------Plan of plot 56 lot 71 owned by the City</t>
  </si>
  <si>
    <t>Summit to Rockdale</t>
  </si>
  <si>
    <t>D                      ---------_</t>
  </si>
  <si>
    <t>507                              -------------4566</t>
  </si>
  <si>
    <t>Tracing-School lot- Showing surface                                                                                                            -----------------------------------------------------------------------------------------------Showing curb Cors. on School lot</t>
  </si>
  <si>
    <t>T                                               ---------_</t>
  </si>
  <si>
    <t>170                      -------------937/940</t>
  </si>
  <si>
    <t>Plan of proposed layout                                                                                                                             -----------------------------------------------------------------------------------------------Plan of Layout</t>
  </si>
  <si>
    <t>Jenny Lind to Watson</t>
  </si>
  <si>
    <t>573                            ------------937/940</t>
  </si>
  <si>
    <t>Profile of surface                                                                                                                                    -----------------------------------------------------------------------------------------------Plan of Layout</t>
  </si>
  <si>
    <t>Watson to Kempton</t>
  </si>
  <si>
    <t>573                  -------------937/940</t>
  </si>
  <si>
    <t>Extention through Cornell propoerty</t>
  </si>
  <si>
    <t>Tracing showing extention of North St. and Cut-up of property</t>
  </si>
  <si>
    <t>Dock (See Water Front)</t>
  </si>
  <si>
    <t>Tracing of amount of dredging necessary for new berth</t>
  </si>
  <si>
    <t>Playground (W.P.A. project)</t>
  </si>
  <si>
    <t>24, Improvement</t>
  </si>
  <si>
    <t>No. Front</t>
  </si>
  <si>
    <t>On Willard Nye Farm</t>
  </si>
  <si>
    <t>Tracing of Proposed Layout</t>
  </si>
  <si>
    <t>Logan to Hicks St. W.S.</t>
  </si>
  <si>
    <t>Location of drains from houses</t>
  </si>
  <si>
    <t>Plan showing curn in sq. at Junction of Acushnet Ave. and No. Front St.</t>
  </si>
  <si>
    <t>N. and S. Terminal</t>
  </si>
  <si>
    <t>N.B. Redevelopment Authority</t>
  </si>
  <si>
    <t>Urban Renewal project</t>
  </si>
  <si>
    <t>N. Terminal</t>
  </si>
  <si>
    <t>Hervey Tichon Ave. N.ly</t>
  </si>
  <si>
    <t>Plan of Area (Sepia)</t>
  </si>
  <si>
    <t>North Teminal</t>
  </si>
  <si>
    <t>Mar. 1978</t>
  </si>
  <si>
    <t>Plans for upgrading Bulk Head</t>
  </si>
  <si>
    <t>Second Project Central Water Front General Neighborhood renewal Project</t>
  </si>
  <si>
    <t>Urban Renewal Project</t>
  </si>
  <si>
    <t>Second Project CentralWater Front General Neighborhood Renewal Project</t>
  </si>
  <si>
    <t>No. Rochester Rd.</t>
  </si>
  <si>
    <t>Water Work</t>
  </si>
  <si>
    <t>Grade 48" W.W. Right of Way S. of N. Rochester Rd. (Grade 509-31)</t>
  </si>
  <si>
    <t>Northwest Blv.</t>
  </si>
  <si>
    <t>Rockdale Ave to Parker St.</t>
  </si>
  <si>
    <t>6028               ------------207</t>
  </si>
  <si>
    <t>Tracing- proposed layout of Sts.                                                                                                                                                               -----------------------------------------------------------------------------------------------Kempton St. to Hathaway Rd. Profile Showing Surface</t>
  </si>
  <si>
    <t>Norwell St.</t>
  </si>
  <si>
    <t>Norwood St.</t>
  </si>
  <si>
    <t>E.ly from Acushnet Ave to Morris St. 562'±</t>
  </si>
  <si>
    <t>Property of Charles E. Simpson</t>
  </si>
  <si>
    <t>Acushnet Ave. E.ly 636.61'</t>
  </si>
  <si>
    <t>Between Norwood and Westland Sts.</t>
  </si>
  <si>
    <t>Nursing Home</t>
  </si>
  <si>
    <t>Shawmut Ave., Coggeshal St. and Hathaway Blv.</t>
  </si>
  <si>
    <t>Nye St.</t>
  </si>
  <si>
    <t>Acushnet Ave. to Belleville Ave.</t>
  </si>
  <si>
    <t>Tracing of Plan and profile</t>
  </si>
  <si>
    <t>Tracing showing Water Works Conduit through property of Joseph Blecha</t>
  </si>
  <si>
    <t>Bowditch St. to Oneko Mill Prop.</t>
  </si>
  <si>
    <t>3730                         -------------103</t>
  </si>
  <si>
    <t>Plan and profile and grade of layout                                                                                                             -----------------------------------------------------------------------------------------------Profile of Surface</t>
  </si>
  <si>
    <t>Nye Willard</t>
  </si>
  <si>
    <t>Plan on Brown paper showing propsed layout of Diman St. through Property of Nye heirs. (See also Diman St.)</t>
  </si>
  <si>
    <t>Sept. - 1978</t>
  </si>
  <si>
    <t>Plan showing Nyes Ln. in Acushnet (Print of Plan)</t>
  </si>
  <si>
    <t>Nyes Ln.</t>
  </si>
  <si>
    <t>Nye's Oil Factory</t>
  </si>
  <si>
    <t>Plan-Blueprint showing property of Nye's Oil Factory and Standard Oil Co.</t>
  </si>
  <si>
    <t>Oak St.</t>
  </si>
  <si>
    <t>S.W. Cor. Dartmouth</t>
  </si>
  <si>
    <t>Plan of Proposed Addition to Rural Cemetary</t>
  </si>
  <si>
    <t>Rockland to Dartmouth</t>
  </si>
  <si>
    <t>162/846</t>
  </si>
  <si>
    <t>Dartmouth to Harrison</t>
  </si>
  <si>
    <t>4551                      ------------4559</t>
  </si>
  <si>
    <t>Plan of Land for addition to Rural cem.                                                                                                                                         -----------------------------------------------------------------------------------------------Plan for Improment of Same</t>
  </si>
  <si>
    <t>Plan for Extension of Oak St. sewer, Two Schemes</t>
  </si>
  <si>
    <t>(E. Side) Allen St. S.</t>
  </si>
  <si>
    <t>T.B. Tripp to Dennis Shea</t>
  </si>
  <si>
    <t>N. of Allen to Bedford</t>
  </si>
  <si>
    <t>5277                  ------------5278</t>
  </si>
  <si>
    <t>Plan and profile                                                                                                                                                       -----------------------------------------------------------------------------------------------Plan and profile</t>
  </si>
  <si>
    <t>Plan for connection with Tripp's brook Sewer</t>
  </si>
  <si>
    <t>Oak St. Court</t>
  </si>
  <si>
    <t>Rural Cem. To Oak St.</t>
  </si>
  <si>
    <t>4551                   -------------4559</t>
  </si>
  <si>
    <t>Plan of Land for addition to Cem.                                                                                                                                                                                     -----------------------------------------------------------------------------------------------Plan for improvement of land added to rural Cem.</t>
  </si>
  <si>
    <t>Oakland St.</t>
  </si>
  <si>
    <t>Durfee to Potter</t>
  </si>
  <si>
    <t xml:space="preserve">                      ---------D</t>
  </si>
  <si>
    <t>4531                                 ------------508</t>
  </si>
  <si>
    <t>Plan-tracing showing suggested layout of Sts. Furnished at Request of Anna F. Cook                                                                                                                                                                                                    -----------------------------------------------------------------------------------------------Profile showing surface</t>
  </si>
  <si>
    <t>Oaklawn St.</t>
  </si>
  <si>
    <t>162                  -------------90</t>
  </si>
  <si>
    <t>Profile showing surface and grade                                                                                                                                                                  -----------------------------------------------------------------------------------------------Of curbs and walks</t>
  </si>
  <si>
    <t>Oakley St.</t>
  </si>
  <si>
    <t>Ocean St.</t>
  </si>
  <si>
    <t>Union to Maple</t>
  </si>
  <si>
    <t>"Octopus" Intersection</t>
  </si>
  <si>
    <t>Plan showing intersecion of Hill-Foster-Kempton-Mill-Sixth-Pleasant-N.B.-FHVN. Bridge Approaches (Tracing and Sepia)</t>
  </si>
  <si>
    <t>Odd Fellow's' Bldg</t>
  </si>
  <si>
    <t>Plan of Rooms on Second Floor</t>
  </si>
  <si>
    <t>Oesting, F. William Cornell Farm</t>
  </si>
  <si>
    <t>T                                 --------D</t>
  </si>
  <si>
    <t>330                   -------------56</t>
  </si>
  <si>
    <t>Tracing showing extension of North, Hillman and Maxfield Sts. And Cut-up of Property                                                                                                                                                                                                                     -----------------------------------------------------------------------------------------------Tracing of Property</t>
  </si>
  <si>
    <t>Oesting St.</t>
  </si>
  <si>
    <t>Profile Kempton- Grant</t>
  </si>
  <si>
    <t>Office</t>
  </si>
  <si>
    <t xml:space="preserve">                  ---------_                 ---------T                 ---------_</t>
  </si>
  <si>
    <t>3972                   -------------5001                  -------------412                  -------------3972</t>
  </si>
  <si>
    <t>Plan of City Engineers Office in New Municipal Bldg.                                                                                                       -----------------------------------------------------------------------------------------------Plan of City Messengers in New Municipal Bldg.                                                                                                          -----------------------------------------------------------------------------------------------Plan of City Engineers Office in New Municipal Bldg.                                                                                         -----------------------------------------------------------------------------------------------Blueprint-showing furniture, Engineer's Office</t>
  </si>
  <si>
    <t>Ohio St.</t>
  </si>
  <si>
    <t>Acushnet Ave. to Pine Grove</t>
  </si>
  <si>
    <t xml:space="preserve">Sawyer to Deane </t>
  </si>
  <si>
    <t>O.C.R.R.</t>
  </si>
  <si>
    <t>Plan of Proposed side-Track to Dawson's Brewery</t>
  </si>
  <si>
    <t>T                 --------_</t>
  </si>
  <si>
    <t>Original Location plan</t>
  </si>
  <si>
    <t>390                 ------------50060</t>
  </si>
  <si>
    <t>Profile on line of brook E. of R.R. between S. Line Coggeshall and N. line Sawyer</t>
  </si>
  <si>
    <t>at Ray (Acushnet Ave.) and Wamsutta</t>
  </si>
  <si>
    <t>Plan-blueprint showing prop. Belonging to Wamsutta Mills and Old Colony R.R.</t>
  </si>
  <si>
    <t>(Blueprint) Location plan-Pearl North and Acushnet Branch</t>
  </si>
  <si>
    <t>Deane to Nauset</t>
  </si>
  <si>
    <t>Plan-Tracing Showing proposed sewer in Purchase St.</t>
  </si>
  <si>
    <t>Old Plainville</t>
  </si>
  <si>
    <t>Leboeuf St. to Mt. Pleasant</t>
  </si>
  <si>
    <t>Plan showing proposed discontinuance of Old Plainville Rd. 40' Wide                          (1" = 200')</t>
  </si>
  <si>
    <t>Olive St.</t>
  </si>
  <si>
    <t>Oliver St.</t>
  </si>
  <si>
    <t>Park to Tarkiln Hill Rd.</t>
  </si>
  <si>
    <t>A              --------D</t>
  </si>
  <si>
    <t>145                  ------------83</t>
  </si>
  <si>
    <t>Cross-Sec.                                                                                                                                            -----------------------------------------------------------------------------------------------Tarkiln Hill Rd. N.ly 800' Profile</t>
  </si>
  <si>
    <t>Tarkiln Hill Rd. to Brockton St.</t>
  </si>
  <si>
    <t>A                              ---------_</t>
  </si>
  <si>
    <t>133                   -------------4004</t>
  </si>
  <si>
    <t>Profile showing surface                                                                                                                  -----------------------------------------------------------------------------------------------Details of grades at Tarkiln Hill Rd.</t>
  </si>
  <si>
    <t>Olympia Theatre</t>
  </si>
  <si>
    <t>4920/                                                4921</t>
  </si>
  <si>
    <t>Setting plan</t>
  </si>
  <si>
    <t>Oneida St.</t>
  </si>
  <si>
    <t>Kempton St. S.ly</t>
  </si>
  <si>
    <t>50093                     -------------5279</t>
  </si>
  <si>
    <t>Profile showing surface and grade                                                                                            -----------------------------------------------------------------------------------------------Kempton St. S.ly 381' Plan and Profile</t>
  </si>
  <si>
    <t>Oneko Ln.</t>
  </si>
  <si>
    <t>Philloips Ave. to Collette St.</t>
  </si>
  <si>
    <t>6126/                                              6127</t>
  </si>
  <si>
    <t>Oneko Mills</t>
  </si>
  <si>
    <t>Plan-tracing Showing elevation of pond and Brook</t>
  </si>
  <si>
    <t>Open Door Baptist Church</t>
  </si>
  <si>
    <t>Jouvette St.</t>
  </si>
  <si>
    <t>Orchard St.</t>
  </si>
  <si>
    <t>Cove Rd to Rivet</t>
  </si>
  <si>
    <t>Tracing of plan of Sec. bounded by Cove Rd., Orchard, Rivet and Crapo Sts.</t>
  </si>
  <si>
    <t>to Katherine St.</t>
  </si>
  <si>
    <t>5801                      ------------4081</t>
  </si>
  <si>
    <t>Plan-Tracing showing location of fences on S. pat of Lot                                                                                               -----------------------------------------------------------------------------------------------Cross Secs. and Grades on Football Field</t>
  </si>
  <si>
    <t>To Katherine</t>
  </si>
  <si>
    <t>3932                 ------------4677</t>
  </si>
  <si>
    <t>Plan showing Katherine St. School lot                                                                                               -----------------------------------------------------------------------------------------------Showing propsed school house site and amounts of fill and cut</t>
  </si>
  <si>
    <t>At Katherine St.</t>
  </si>
  <si>
    <t>4802                   ------------4812</t>
  </si>
  <si>
    <t>Plan-Tracing showing area purchased and Area left; From N.E. Cotton Yarn Co. for School House Site                                                                                                                                                                                        -----------------------------------------------------------------------------------------------Showing proposed sewer in Orchard St. and Drain for School</t>
  </si>
  <si>
    <t>Plan showing Ashley Park, With Contours</t>
  </si>
  <si>
    <t>To Rivet St.</t>
  </si>
  <si>
    <t>Plan-Tracing showing land conveyed by the N.E. Cotton Yard Co. to the City of N.B.</t>
  </si>
  <si>
    <t>Rivet St.</t>
  </si>
  <si>
    <t>Profiles on lot bound by Orchard, Rivet Bolton Sts. And Mill Rd. #2</t>
  </si>
  <si>
    <t>Mill Rd. #2 to Rivet St.</t>
  </si>
  <si>
    <t>Plam-Tracing showing proposed school house site and amounts of fill and cut</t>
  </si>
  <si>
    <t>Sewer-Profile Thompson South 3000'</t>
  </si>
  <si>
    <t>Fair to Washington</t>
  </si>
  <si>
    <t>Thompson to Fair</t>
  </si>
  <si>
    <t>Showing grades to be Used</t>
  </si>
  <si>
    <t>S.W. Cor. Rockland</t>
  </si>
  <si>
    <t>Plan showing house belonging to Heirs of Henery Eames</t>
  </si>
  <si>
    <t>Rockland to Washington</t>
  </si>
  <si>
    <t>Allen St. to Beford St.</t>
  </si>
  <si>
    <t>104                        -------------4148</t>
  </si>
  <si>
    <t>Profile and Cross secs.                                                                                                                               -----------------------------------------------------------------------------------------------Plan and Profile</t>
  </si>
  <si>
    <t xml:space="preserve">Beford to Hawthorn </t>
  </si>
  <si>
    <t>T                   ---------A</t>
  </si>
  <si>
    <t>394                   -------------201</t>
  </si>
  <si>
    <t>Copy of part of plots 40+41 Showing area bounded by Allen, Borden, Bedford, Ash, Hawthorn and Orchard                                                                                                     -----------------------------------------------------------------------------------------------St. Construction</t>
  </si>
  <si>
    <t>Profile of W. Curb</t>
  </si>
  <si>
    <t>W.S. Clinton to Arnold</t>
  </si>
  <si>
    <t xml:space="preserve">                                                      ---------Cogg.                    ---------_</t>
  </si>
  <si>
    <t>50361                                                              -------------?                           -------------50361A</t>
  </si>
  <si>
    <t>Profile and grade of Curb                                                                                                                                                    -----------------------------------------------------------------------------------------------Sewer-Bush-Arnold                                                                                                                         -----------------------------------------------------------------------------------------------Profile showing curb and Gutter</t>
  </si>
  <si>
    <t>Rotch Ct. to Union</t>
  </si>
  <si>
    <t>Orchar St.</t>
  </si>
  <si>
    <t>5001                  ------------205</t>
  </si>
  <si>
    <t>Plan-Tracing showing I.H.. Bartlett, Jr. Est.                                                                                     -----------------------------------------------------------------------------------------------St. Construction</t>
  </si>
  <si>
    <t>T               ---------T                 ---------_</t>
  </si>
  <si>
    <t>165                     -------------176                  -------------836</t>
  </si>
  <si>
    <t>Tracing plan of proposed extension                                                                                                                 -----------------------------------------------------------------------------------------------Plan of furnished A.P.Smith                                                                                                                   -----------------------------------------------------------------------------------------------Plan and profile of layout</t>
  </si>
  <si>
    <t>Organization Chart</t>
  </si>
  <si>
    <t>5341                  -------------5341</t>
  </si>
  <si>
    <t>1921                                      ---------------------------1992</t>
  </si>
  <si>
    <t>Chart showing organization of Engineering Dept.                                                                                                                                                                           -----------------------------------------------------------------------------------------------Chart for Enginering, Highways, Forestry, Solid Waste and Wastewater Dev.'s</t>
  </si>
  <si>
    <t>Orleans St.</t>
  </si>
  <si>
    <t>6032                 -------------102</t>
  </si>
  <si>
    <t>Osborn St.</t>
  </si>
  <si>
    <t>Topo of Lots 67+69 on plot 17-A</t>
  </si>
  <si>
    <t>Outfall Intercepting Sewer</t>
  </si>
  <si>
    <t>Interceting Sewer</t>
  </si>
  <si>
    <t>Plan, profile and details of outfall, intercepting sewer</t>
  </si>
  <si>
    <t>Outlets of Sewers</t>
  </si>
  <si>
    <t>Plan showing outlets of Sewers</t>
  </si>
  <si>
    <t>Sewer Outfalls and Bellow Tide Water</t>
  </si>
  <si>
    <t>232/247</t>
  </si>
  <si>
    <t>Oxford</t>
  </si>
  <si>
    <t>Plan-Blueprint showing lcation of Tracks, poles, Switches, signals, telephones, Wire, etc. in N.B., FHVN., Dartmouth and Oxford;of Union St. Railway Co.</t>
  </si>
  <si>
    <t>Padnaram Ave.</t>
  </si>
  <si>
    <t>Rogers St. to Cove Rd.</t>
  </si>
  <si>
    <t>Page Mfg. Co.</t>
  </si>
  <si>
    <t>F               ---------C</t>
  </si>
  <si>
    <t>109                        ------------1101</t>
  </si>
  <si>
    <t>Tracing- School lot showing grades, contours angles etc.                                                                                  ----------------------------------------------------------------------------------------------- Profile of grades of school lot</t>
  </si>
  <si>
    <t xml:space="preserve">Plan showing land and buildings                                                                                                                    -----------------------------------------------------------------------------------------------Plan of Industrial track to Mills                                                                                                  </t>
  </si>
  <si>
    <t>Page Mill</t>
  </si>
  <si>
    <t>Cove Rd. W. of Bonney St.</t>
  </si>
  <si>
    <t>Plan for Salt Water Condenser pipe</t>
  </si>
  <si>
    <t>Page St.</t>
  </si>
  <si>
    <t>Tracing of Assesment plan of Sewer</t>
  </si>
  <si>
    <t>Allen to Taber</t>
  </si>
  <si>
    <t>T              ---------_</t>
  </si>
  <si>
    <t>457                  -------------4617</t>
  </si>
  <si>
    <t>Tracing showing plan and profile of St. Lukes Hospital Drain                                                                                           -----------------------------------------------------------------------------------------------Plan of Hospital Drains</t>
  </si>
  <si>
    <t>Tracing-St. Lukes Hospital Driveway and Grounds                                                                -----------------------------------------------------------------------------------------------Same (!949)</t>
  </si>
  <si>
    <t>Allen to Hawthorn</t>
  </si>
  <si>
    <t>T                         ---------Cogg.</t>
  </si>
  <si>
    <t>253                  -------------135</t>
  </si>
  <si>
    <t>Plan of Rte. Of Proposed relief sewer Oak St. to Arnold St.                                                                                                                           -----------------------------------------------------------------------------------------------Page Land</t>
  </si>
  <si>
    <t>Plan and Profile showing proposed Relief of Tripps Brook Sewer</t>
  </si>
  <si>
    <t>Pairpoint M'f'g. Co.</t>
  </si>
  <si>
    <t xml:space="preserve">                        ---------F                   ---------B                  ---------C</t>
  </si>
  <si>
    <t>3773                   -------------108                           -------------32                  -------------1101</t>
  </si>
  <si>
    <t>Plan of Porperty belonging to the Pairpoint Mfg Co.                                                                                -----------------------------------------------------------------------------------------------Tracing of same-blueprint                                                                                                                                                                                      -----------------------------------------------------------------------------------------------Blueprint-Plan and details of Bulkhea harbor and low water lines                                                                                         -----------------------------------------------------------------------------------------------Plan of industrial tracks to mills</t>
  </si>
  <si>
    <t>4                     -------------5351</t>
  </si>
  <si>
    <t>B                  ---------_</t>
  </si>
  <si>
    <t>Tracing-Harborline, shore line and soundings for bulkhead                                                                                   -----------------------------------------------------------------------------------------------Cross Sec. of Dirt pile on new lot</t>
  </si>
  <si>
    <t>Palmer Island</t>
  </si>
  <si>
    <t>Topographic Survey Plan of Area Btwn Island and N.B. Hurricane Dike</t>
  </si>
  <si>
    <t>Palmer St.</t>
  </si>
  <si>
    <t>861                        -------------941</t>
  </si>
  <si>
    <t>Plan of Layout 50'Wide                                                                                                                                                                   -----------------------------------------------------------------------------------------------Plan and profile of 40' wide layout</t>
  </si>
  <si>
    <t>50137                               -------------518</t>
  </si>
  <si>
    <t>Profile showing surface and grade established                                                                                     -----------------------------------------------------------------------------------------------Showing surface and grade established</t>
  </si>
  <si>
    <t>Parks</t>
  </si>
  <si>
    <t>City of Newbedford</t>
  </si>
  <si>
    <t>4666                     ------------630</t>
  </si>
  <si>
    <t>Table showing areas                                                                                                                               -----------------------------------------------------------------------------------------------Brooklawn Park Property Line, Angles, Walls</t>
  </si>
  <si>
    <t>Blackburn Park</t>
  </si>
  <si>
    <t>Water, Blackmer, Rivet and Front</t>
  </si>
  <si>
    <t>3636                             -------------1044</t>
  </si>
  <si>
    <t>Plan                                                                                                                                                                                                                                                -----------------------------------------------------------------------------------------------Tracing showing location proposed for new school</t>
  </si>
  <si>
    <t>Park</t>
  </si>
  <si>
    <t>Clarks Point N. of Gov't Prop.</t>
  </si>
  <si>
    <t>Tracing showing owners and areas of prop. In vicinity of City Farm</t>
  </si>
  <si>
    <t>Clasky Park</t>
  </si>
  <si>
    <t>Wading Pool on Purchase and Pope Sts.</t>
  </si>
  <si>
    <t>Clasky Common Park</t>
  </si>
  <si>
    <t>As-Built</t>
  </si>
  <si>
    <t>From Pearl St. to Pope St. and From County St. to Pleasant St.</t>
  </si>
  <si>
    <t>Marine</t>
  </si>
  <si>
    <t>Plan and profile of proposed park, so. Of N.B and fairhaven Bridge</t>
  </si>
  <si>
    <t>Grove Park</t>
  </si>
  <si>
    <t>Tracing showing ledge</t>
  </si>
  <si>
    <t>Sylvan Grove Park</t>
  </si>
  <si>
    <t>Park off Acushnet Ave. and Jordan St.</t>
  </si>
  <si>
    <t>Plan and Also Land Takings</t>
  </si>
  <si>
    <t>Pulaski Park</t>
  </si>
  <si>
    <t>From Zygmunt Poczatek on Acushnet Ave.</t>
  </si>
  <si>
    <t>Plan (Sepia of Plan)</t>
  </si>
  <si>
    <t>Senior Citizen's Park</t>
  </si>
  <si>
    <t>off Cedar Grove St. under Rte. 195</t>
  </si>
  <si>
    <t>Jul. - 1970</t>
  </si>
  <si>
    <t>Plan of Proposed Senior Citizens Park</t>
  </si>
  <si>
    <t>Park Dept.</t>
  </si>
  <si>
    <t>at Bartlett St.</t>
  </si>
  <si>
    <t>Plan of Purposed land taking for recreation purposes</t>
  </si>
  <si>
    <t>Triangle Park</t>
  </si>
  <si>
    <t>Ward, Clay and Hickory</t>
  </si>
  <si>
    <t>629A                   -------------532                       -------------533</t>
  </si>
  <si>
    <t>Showing prop. Lines, angles, walls and distances of Chepatched Park                                                                                 -----------------------------------------------------------------------------------------------Showing lines distances and angles of Grove School Park                                                                                                                             -----------------------------------------------------------------------------------------------Showing lines, Distances and Angles of Common</t>
  </si>
  <si>
    <t>Park Ave.</t>
  </si>
  <si>
    <t>Somerset to Bowditch</t>
  </si>
  <si>
    <t>Somerset to Layfayette</t>
  </si>
  <si>
    <t>Bowditch St. to Tarkiln Hill Rd.</t>
  </si>
  <si>
    <t xml:space="preserve">Park Ave. </t>
  </si>
  <si>
    <t>_/A                                               ---------_</t>
  </si>
  <si>
    <t>4523/189        -------------4646</t>
  </si>
  <si>
    <t>Plan-Tracing showing details of New Supply main of N.B. Water Works                                                   -----------------------------------------------------------------------------------------------New Supply Main Curve</t>
  </si>
  <si>
    <t>Ashley Blvd.-Mary St.</t>
  </si>
  <si>
    <t>Rochambeau to Chruch</t>
  </si>
  <si>
    <t>Plan showing abgles and distances on survey</t>
  </si>
  <si>
    <t xml:space="preserve">Triangle Bounded by Park Ave. Church St. and Tarkiln Hill Rd. </t>
  </si>
  <si>
    <t>Church to Tarkiln Hill rd.</t>
  </si>
  <si>
    <t>At Tarkiln Hill Rd.</t>
  </si>
  <si>
    <t>Plan showing detail of Water pipe</t>
  </si>
  <si>
    <t>Park Dr.</t>
  </si>
  <si>
    <t xml:space="preserve">Acushnet Ave. to Waldo S.S. </t>
  </si>
  <si>
    <t>Chain Link Fence Plan (Later Called Brooklawn St.)</t>
  </si>
  <si>
    <t>Park Place</t>
  </si>
  <si>
    <t>Tracing-Land to Be Taken by School Dept.</t>
  </si>
  <si>
    <t>Present Terminus to Eighth St.</t>
  </si>
  <si>
    <t>Sixth to Eighth</t>
  </si>
  <si>
    <t>Plan of proposed extension</t>
  </si>
  <si>
    <t>Plot 52/L(s) 266 and 360</t>
  </si>
  <si>
    <t>Land Belonging to Citizens Credit Union</t>
  </si>
  <si>
    <t>20' Wide Easements - for utility purposes (Water Main Intallation)</t>
  </si>
  <si>
    <t>Park Service Bldg.</t>
  </si>
  <si>
    <t>N.E.C. William/ Second Sts.</t>
  </si>
  <si>
    <t>Misc.</t>
  </si>
  <si>
    <t>Site Plan</t>
  </si>
  <si>
    <t>Park St.</t>
  </si>
  <si>
    <t>Tracing of Plan</t>
  </si>
  <si>
    <t>Land Bounded by Newton Court, Park, and Elm Sts.</t>
  </si>
  <si>
    <t>For Extension for Bonney St. Sewer</t>
  </si>
  <si>
    <t>Layout for Extension of Bonney St. Sewer</t>
  </si>
  <si>
    <t>Maple to Court</t>
  </si>
  <si>
    <t>3                           -------------6</t>
  </si>
  <si>
    <t>Profile Arnold-Union                                                                                                                                                                                                                    -----------------------------------------------------------------------------------------------Profile Union-200' South</t>
  </si>
  <si>
    <t xml:space="preserve">                          --------_                           ---------A</t>
  </si>
  <si>
    <t>50016                       -------------641                   ------------145</t>
  </si>
  <si>
    <t>Profile Grade as Established and used                                                                                           -----------------------------------------------------------------------------------------------Showing surface and grade                                                                                                                                     -----------------------------------------------------------------------------------------------St. Construction</t>
  </si>
  <si>
    <t>Elm to Kempton</t>
  </si>
  <si>
    <t>587                                       -------------145</t>
  </si>
  <si>
    <t>Plan and Profile of Layout                                                                                                            -----------------------------------------------------------------------------------------------St. Construction</t>
  </si>
  <si>
    <t>Mill to Hillman</t>
  </si>
  <si>
    <t>Maill to Hillman</t>
  </si>
  <si>
    <t>T                              --------A</t>
  </si>
  <si>
    <t>71                 ------------145</t>
  </si>
  <si>
    <t>Shillman to Maxfield</t>
  </si>
  <si>
    <t>Tracing Copy of Part of Layout                                                                                                                  -----------------------------------------------------------------------------------------------St. Construction</t>
  </si>
  <si>
    <t>Maxfield to Parker</t>
  </si>
  <si>
    <t>Park Way</t>
  </si>
  <si>
    <t>Around Clarks Point</t>
  </si>
  <si>
    <t>Showing proposed park Way</t>
  </si>
  <si>
    <t>1040                ------------1044</t>
  </si>
  <si>
    <t>Plan of Drainage Parker St. School                                                                                               -----------------------------------------------------------------------------------------------Tracing showing School and lot with Areas</t>
  </si>
  <si>
    <t>Cedar to Oak Grove Cem.</t>
  </si>
  <si>
    <t>Plan and profile copied from city clerk's Book of Plans</t>
  </si>
  <si>
    <t>Caroline to Liberty</t>
  </si>
  <si>
    <t xml:space="preserve">                                           ---------A                 ---------A                  ---------_</t>
  </si>
  <si>
    <t>4919                 -------------13                   -------------13                        ------------4910</t>
  </si>
  <si>
    <t>Relocation of Sextons house,Tracing                                                                                                                                       -----------------------------------------------------------------------------------------------Proposed cut-off S.E. Cor. Liberty                                                                                                                      -----------------------------------------------------------------------------------------------Profile Liberty E, Both Sides                                                                                                                                      -----------------------------------------------------------------------------------------------Relocation of Bldgs. in Cem.</t>
  </si>
  <si>
    <t>Park St. to Rockdale Ave.</t>
  </si>
  <si>
    <t>4851                  ------------195</t>
  </si>
  <si>
    <t>Plan-Tracing showing land of Wm. A. Reed Heirs adjacent to Oak Grove Cem.                                      -----------------------------------------------------------------------------------------------Profile showing Surface</t>
  </si>
  <si>
    <t>Liberty to Hunter St.</t>
  </si>
  <si>
    <t>Plan of Land bounded by Parker, Hunter, Smith And Liberty Sts.</t>
  </si>
  <si>
    <t>Profile showing surface in center and on N. and S. Sides and also bottom of ditches on and south Sides</t>
  </si>
  <si>
    <t>Liberty to Hathaway Blvd.</t>
  </si>
  <si>
    <t>Hathaway Blvd. to Rockdale Ave.</t>
  </si>
  <si>
    <t>Plan of City Property</t>
  </si>
  <si>
    <t>Parker St. Dump Area</t>
  </si>
  <si>
    <t>T                 ---------E</t>
  </si>
  <si>
    <t>604                     -------------649</t>
  </si>
  <si>
    <t>Plan of Land taking for School pruposes (1/5/1993)                                                                                  -----------------------------------------------------------------------------------------------Plan of land taking for new high school</t>
  </si>
  <si>
    <t>Parker St. School</t>
  </si>
  <si>
    <t>County to Summer St.</t>
  </si>
  <si>
    <t>3763                 -------------5351</t>
  </si>
  <si>
    <t>Jul. 1904                                                                  ---------------------------_</t>
  </si>
  <si>
    <t>Plan for Grading lot at Parker St. School                                                                                                                    -----------------------------------------------------------------------------------------------Plan for Curbing at Parker St. School and the School District</t>
  </si>
  <si>
    <t>Parker's Wharf</t>
  </si>
  <si>
    <t>Parking Area</t>
  </si>
  <si>
    <t>West Rodney French at Old Screen House Boat Ramp</t>
  </si>
  <si>
    <t>Boat Trailer Parking Lot</t>
  </si>
  <si>
    <t>_                           ---------T                  ---------D                       ---------T                    ---------T                  ---------T</t>
  </si>
  <si>
    <t>5953                     -------------552                      -------------89                  -------------564                  -------------599                   ------------664</t>
  </si>
  <si>
    <t xml:space="preserve">Plan of Proposed Parking Area between High and Kempton                                                                        -----------------------------------------------------------------------------------------------Parking Area-Pier 4                                                                                                                                              -----------------------------------------------------------------------------------------------Off St. Parking Lots                                                                                                                                                         -----------------------------------------------------------------------------------------------Kempton &amp; Mill Sts.                                                                                                                                   -----------------------------------------------------------------------------------------------City Vehicles - Municipal Garage                                                                                                         -----------------------------------------------------------------------------------------------Boat Ramp E. Rod. Fr. Blvd.                                                                                                                                                                                      </t>
  </si>
  <si>
    <t>Parking Areas</t>
  </si>
  <si>
    <t>For West Beach Parking West Rodney French Blvd.</t>
  </si>
  <si>
    <t>Plans showing contemplated work along the Shore line sepias &amp; Tracing of Proposed posts &amp; Chain on the West hore of Clarks Point</t>
  </si>
  <si>
    <t>Parking Layout</t>
  </si>
  <si>
    <t>See Folder Pier 3</t>
  </si>
  <si>
    <t>Parking Lot</t>
  </si>
  <si>
    <t>Coggeshall St. Parking Lot</t>
  </si>
  <si>
    <t>Plans of Landscapng, lighting Etc.</t>
  </si>
  <si>
    <t>S.W.C. of Coggeshall and North Front St.</t>
  </si>
  <si>
    <t>Proposed parking lot including landscaping (Scale 1"=10')</t>
  </si>
  <si>
    <t>Parking lot</t>
  </si>
  <si>
    <t>Foot of Fredrick St. at Boat Ramp</t>
  </si>
  <si>
    <t>664                       -------------99</t>
  </si>
  <si>
    <t>West Side of Rodney French Blvd. (E) Behind Hurricane Barrier inconjunction with Fredrick St. Boat Ramp</t>
  </si>
  <si>
    <t>Sepia of Plan</t>
  </si>
  <si>
    <t>Whales tooth Parking Lot</t>
  </si>
  <si>
    <t>N.B. Redevlopment Authority Overall Site Plan</t>
  </si>
  <si>
    <t>Parking Lots</t>
  </si>
  <si>
    <t>D               --------D              ---------T                      ---------D                ---------D                                ---------D                 ---------D               ---------D</t>
  </si>
  <si>
    <t>89                      -------------89                         -----------553                                    -------------89                     -------------111                         -------------89                   -------------89                ------------89</t>
  </si>
  <si>
    <t xml:space="preserve">Phillips Ave.                                                                                                                                                                                                  -----------------------------------------------------------------------------------------------                                                                                           Prop off St. arking Lots                                                                                                                                                                                                                                                                                                                                                       -----------------------------------------------------------------------------------------------Parking Area for Nashawena Mills Retaining Walls S.W. Cor. Belleville Ave. and Belleville Rd                                                                                                                                                             ----------------------------------------------------------------------------------------------- Sawyer-Acushnet Ave                                                                                                                                                                                      -----------------------------------------------------------------------------------------------S.W. Cor. Coggeshall St. + Acushnet Ave.                                                                                                                 -----------------------------------------------------------------------------------------------Barkers - Acushnet Ave.-William St. Second St.                                                                                              -----------------------------------------------------------------------------------------------Division and So. Water St.                                                                                                                                                                                                                                         -----------------------------------------------------------------------------------------------Water, Delano And Water                                                                            </t>
  </si>
  <si>
    <t>at Ledge off Hathaway Rd. by State D.P.W.</t>
  </si>
  <si>
    <t>Scheme of Proposed Commuter Parking</t>
  </si>
  <si>
    <t>Lot bounded by Sixth Elm, and Pleasant Sts. For Bus Terminal</t>
  </si>
  <si>
    <t>Parking Meters</t>
  </si>
  <si>
    <t>Location Plans</t>
  </si>
  <si>
    <t>Passenger Station</t>
  </si>
  <si>
    <t>Plan Showing proposed New Passenger Station</t>
  </si>
  <si>
    <t xml:space="preserve">Paving </t>
  </si>
  <si>
    <t xml:space="preserve">                   ---------_                       ---------T</t>
  </si>
  <si>
    <t>4924                        ------------5900                  -------------714</t>
  </si>
  <si>
    <t>Tracing showing paving along between R.R. tracks in Connection with Endurite and asphalt pavements                                                                                                                        -----------------------------------------------------------------------------------------------Standard construction Bit Conc. Between Tracks                                                                                         -----------------------------------------------------------------------------------------------Stone Block Paving in Historic Area Roadway and Walks Inc. Patterns</t>
  </si>
  <si>
    <t>Peak St.</t>
  </si>
  <si>
    <t>Mt. Pleasant to Highland</t>
  </si>
  <si>
    <t>Pearl St. Sewer</t>
  </si>
  <si>
    <t>Pearl St.</t>
  </si>
  <si>
    <t>Plan showing Pearl St. and Willis St. Sewers Across R.R. Propoerty</t>
  </si>
  <si>
    <t>R.R. to Pleasant St.</t>
  </si>
  <si>
    <t>D               ---------_                   ---------A</t>
  </si>
  <si>
    <t>227                    -------------5001                                  -------------205</t>
  </si>
  <si>
    <t>Plan-Tracing Showing Location of union St. Railway Co.                                                                                  -----------------------------------------------------------------------------------------------Profile- E. and W. of Acushnet Ave. Showing Tracks and Surface+ Proposed track Grades                                                                                                                                                                                         -----------------------------------------------------------------------------------------------St. Constuction</t>
  </si>
  <si>
    <t xml:space="preserve">                                                     ---------------------------1911                                                     ---------------------------1919</t>
  </si>
  <si>
    <t>Profile showing surface and grade of North Sidewalk</t>
  </si>
  <si>
    <t>Profile Showing Curbing On Both Sides of St.</t>
  </si>
  <si>
    <t>47                          -------------5001</t>
  </si>
  <si>
    <t>Profile showing curbing on both sides of St.                                                                                                                                                               -----------------------------------------------------------------------------------------------Plan of South Sidewalk Showing Steps Etc.</t>
  </si>
  <si>
    <t>Pease St.</t>
  </si>
  <si>
    <t>E. French Ave To Brock Ave.</t>
  </si>
  <si>
    <t>Peckham Rd.</t>
  </si>
  <si>
    <t>Land court plan showing subdivision of Pump Station lot</t>
  </si>
  <si>
    <t>Bowdr and Middle Rd</t>
  </si>
  <si>
    <t>Proposed Force Main</t>
  </si>
  <si>
    <t>Pump Station Site near Town Line</t>
  </si>
  <si>
    <t>6891B</t>
  </si>
  <si>
    <t>Plan of Taking</t>
  </si>
  <si>
    <t>print of plan of Forestdale Boundaies</t>
  </si>
  <si>
    <t>Off Peckham Rd. in Acushnet</t>
  </si>
  <si>
    <t>Peckham St.</t>
  </si>
  <si>
    <t>Cross Sec. of Lot for Gravel for Coggeshall St. School Lot</t>
  </si>
  <si>
    <t>Banister to Myrtle</t>
  </si>
  <si>
    <t>Profile made for A.C. Perry Chairman City Prop. Com.</t>
  </si>
  <si>
    <t>Peckham And Mt. Pleasant Sts.</t>
  </si>
  <si>
    <t>Pipe Plans</t>
  </si>
  <si>
    <t>At Myrtle St.</t>
  </si>
  <si>
    <t xml:space="preserve">                     ---------T</t>
  </si>
  <si>
    <t>4803                             -------------423</t>
  </si>
  <si>
    <t>Plan-tracing showing curbing for N.W. Cor.                                                                                                           -----------------------------------------------------------------------------------------------Tracing of Curve for Union St. Railway Company</t>
  </si>
  <si>
    <t>508                    ------------1019</t>
  </si>
  <si>
    <t>2/1/1894                                                                ---------------------------1893</t>
  </si>
  <si>
    <t>Profile made for A.C. Perry Chairman City Property Com.                                                                                        -----------------------------------------------------------------------------------------------ProfileFurnished John Duff</t>
  </si>
  <si>
    <t>At. S.E. Cor. Summer</t>
  </si>
  <si>
    <t>T                 --------_             ---------_</t>
  </si>
  <si>
    <t>423                  -------------4803                  ------------5001</t>
  </si>
  <si>
    <t>Plan-tracing showing curves for Union St. Railway Co.                                                                                                 -----------------------------------------------------------------------------------------------Showing curbing for S.E. Cor.                                                                                                                                                              -----------------------------------------------------------------------------------------------Showing proposed Union St. Railway Co. Tracks</t>
  </si>
  <si>
    <t>Pembroke St.</t>
  </si>
  <si>
    <t>Acushnet Ave.-Town Line</t>
  </si>
  <si>
    <t>Penniman St.</t>
  </si>
  <si>
    <t>A/A                                                                                        ---------A</t>
  </si>
  <si>
    <t>49 / 43               -------------124</t>
  </si>
  <si>
    <t>Showing surface of St and Grade                                                                                                                   -----------------------------------------------------------------------------------------------St. Construction</t>
  </si>
  <si>
    <t xml:space="preserve">Reynolds to Myrtle </t>
  </si>
  <si>
    <t>Plan of Proposed Schools house lot Made for A.C. Perry Chirman City. Prop. Com.</t>
  </si>
  <si>
    <t>Pequot St.</t>
  </si>
  <si>
    <t>A                      ---------A</t>
  </si>
  <si>
    <t>3                         -------------7</t>
  </si>
  <si>
    <t>Profile Acushnet Ave.-Tobey St.                                                                                                                -----------------------------------------------------------------------------------------------New Grade at Morton Ave.</t>
  </si>
  <si>
    <t>Pump Station Site</t>
  </si>
  <si>
    <t>6899B</t>
  </si>
  <si>
    <t>Pump Station Site(S.W. Cor. Pequot &amp;Tobey Sts.</t>
  </si>
  <si>
    <t>Tracinfer to be from Park Dept. to D.P.W. (Plan)</t>
  </si>
  <si>
    <t>Drainage Easment in Pequot St. From Tobey St. W.ly to Land of Costa and in Costa Land W.ly</t>
  </si>
  <si>
    <t>Perry St.</t>
  </si>
  <si>
    <t>Philadelphia &amp; Reading Whf.</t>
  </si>
  <si>
    <t>Foot of Walnut St.</t>
  </si>
  <si>
    <t>Tracing showing drdging Quntities</t>
  </si>
  <si>
    <t>Phillips Ave.</t>
  </si>
  <si>
    <t>Belleville Ave. to Riverside Ave.</t>
  </si>
  <si>
    <t>114                     -------------50360</t>
  </si>
  <si>
    <t>Tracing of Plan and profile of Layout                                                                                                                 -----------------------------------------------------------------------------------------------Profile of Surface a Grade</t>
  </si>
  <si>
    <t>214                   -------------967</t>
  </si>
  <si>
    <t xml:space="preserve">Phillips Rd. Profile </t>
  </si>
  <si>
    <t>Top of "K" Cabinet in Drafting Room</t>
  </si>
  <si>
    <t>Intersection with Braley Rd. and Theo. Rice Blvd.</t>
  </si>
  <si>
    <t>Misc. Dr.8</t>
  </si>
  <si>
    <t>Between Church St. and Braley Rd.</t>
  </si>
  <si>
    <t>6 Drainage Easement</t>
  </si>
  <si>
    <t>at Braley Rd.</t>
  </si>
  <si>
    <t>A                  --------B</t>
  </si>
  <si>
    <t>77                    -------------514</t>
  </si>
  <si>
    <t>Plan and Elevation of Lot curbing                                                                                                     ----------------------------------------------------------------------------------------------- Plan and elevation of lot curbing</t>
  </si>
  <si>
    <t xml:space="preserve">RAMPS at Braley Rd.                                                                                                                                                                                                        -----------------------------------------------------------------------------------------------RAMPS at Braley Rd. (Construction)                                                                       </t>
  </si>
  <si>
    <t>Church St. to Braley Rd.</t>
  </si>
  <si>
    <t>85                 -------------86</t>
  </si>
  <si>
    <t>Sta. 0 to 38                                                                                                                                                                  -----------------------------------------------------------------------------------------------Sta. 35 to 90</t>
  </si>
  <si>
    <t>Mason to Acushnet Ave.</t>
  </si>
  <si>
    <t>North Side W. of Acushnet Ave.</t>
  </si>
  <si>
    <t>4160                               ------------5344</t>
  </si>
  <si>
    <t>1924                                                     ---------------------------_</t>
  </si>
  <si>
    <t>Schoolhouse site taken by City                                                                                                   -----------------------------------------------------------------------------------------------Tracing of Above</t>
  </si>
  <si>
    <t>Acushnet Ave W.ly</t>
  </si>
  <si>
    <t>Plan showing school lot and Murphy land</t>
  </si>
  <si>
    <t>At Church St.</t>
  </si>
  <si>
    <t>Plan of Culvert</t>
  </si>
  <si>
    <t>Swamps and paths west of Phillips Rd.</t>
  </si>
  <si>
    <t>Plan-Tracing showing construction of new bridge on old foundation of culvert</t>
  </si>
  <si>
    <t>Off Welbt Rd.</t>
  </si>
  <si>
    <t>Wet Well Constr</t>
  </si>
  <si>
    <t>Photographs</t>
  </si>
  <si>
    <t>Miscellaneous old photographs</t>
  </si>
  <si>
    <t>Pier</t>
  </si>
  <si>
    <t>Coal Pocket Pier Between State Pier and Homer's Wharf off Mac Aurthur Drive                                                                                                                                                                                                ---------------------------------------------------------------------------------Pla of Coal Pocket Pier and Streamship Wharf</t>
  </si>
  <si>
    <t>713                                             ------------730</t>
  </si>
  <si>
    <t>Aug. - 1976                                                               ---------------------------Jun. - 1979                                                                                                   (Revised) 2/13/1980</t>
  </si>
  <si>
    <t>Pier and Bulkhead Lines</t>
  </si>
  <si>
    <t>Pier No. 3</t>
  </si>
  <si>
    <t>T                            ---------A</t>
  </si>
  <si>
    <t>526                                          -------------72</t>
  </si>
  <si>
    <t>Approved plan (bleprint) which accompanied petition to Repair City Pier No. 3 in Acushnet River                                                                                                                                                                   -----------------------------------------------------------------------------------------------Sepias of As Built drawings</t>
  </si>
  <si>
    <t>Pier No. 4</t>
  </si>
  <si>
    <t>Sepias of As Built Drawings</t>
  </si>
  <si>
    <t>Pierce Mfg Co.</t>
  </si>
  <si>
    <t>Coffin Ave.</t>
  </si>
  <si>
    <t>Plan-blueprint showing property lines of Piere Mfg. Corp., Whitman Mills, and Soule Mill Corp.</t>
  </si>
  <si>
    <t>Pierce Mill</t>
  </si>
  <si>
    <t>3769            ------------128                                                                                                           ------------402                                                       ------------1101</t>
  </si>
  <si>
    <t xml:space="preserve">                   ---------F               ---------T                            ---------C</t>
  </si>
  <si>
    <t>Plan of Property belonging to the Pierce Mill                                                                                                                    -----------------------------------------------------------------------------------------------Tracing of Same-Blueprint                                                                                                                                    -----------------------------------------------------------------------------------------------Tracing of same with habor line and gov't soundings                                                                                      -----------------------------------------------------------------------------------------------Plan for industrial track to Mills</t>
  </si>
  <si>
    <t>Pierce Bros. Limited</t>
  </si>
  <si>
    <t>Pierce Mill Lot Playground</t>
  </si>
  <si>
    <t>Plan of Chain Link Fence</t>
  </si>
  <si>
    <t>Pierce St.</t>
  </si>
  <si>
    <t>Union St. to Court St.</t>
  </si>
  <si>
    <t>50269                  -------------800</t>
  </si>
  <si>
    <t>Profile of surface and grade                                                                                                                                                             -----------------------------------------------------------------------------------------------Plan od cut up of house lots</t>
  </si>
  <si>
    <t>Pine St.</t>
  </si>
  <si>
    <t>Water St. to Cross St.</t>
  </si>
  <si>
    <t>A                                                                               ---------A                 --------T</t>
  </si>
  <si>
    <t>210                         -------------210                      -------------99</t>
  </si>
  <si>
    <t>1920                                                          ---------------------------1920                                                                      ---------------------------_</t>
  </si>
  <si>
    <t>Profile for Paving                                                                                                                                              -----------------------------------------------------------------------------------------------St. Construction                                                                                                                                             -----------------------------------------------------------------------------------------------Tracing of plan and profile</t>
  </si>
  <si>
    <t>Pine Grove St.</t>
  </si>
  <si>
    <t>Tarkiln Hill Rd to Pine Grove Cem.</t>
  </si>
  <si>
    <t>Profile of Brook</t>
  </si>
  <si>
    <t>Pine Hill Acres</t>
  </si>
  <si>
    <t>E.S. of Phillips Rd. - S. of lnd. Park</t>
  </si>
  <si>
    <t>D                       ---------D                     ---------T</t>
  </si>
  <si>
    <t>114                         -------------114                             -------------622</t>
  </si>
  <si>
    <t>1960                                     ---------------------------_                                             ---------------------------_</t>
  </si>
  <si>
    <t>Pine Grove St. to Pine Grove Cem. Near Monmouth St.</t>
  </si>
  <si>
    <t>Recreation Area</t>
  </si>
  <si>
    <t>Mar. 1991</t>
  </si>
  <si>
    <t>Existing topo plan DPW- Engineering division</t>
  </si>
  <si>
    <t>Plan showing Sut-up lot Numbs. Our Plot Numbers house Numbers Corner St. Signs</t>
  </si>
  <si>
    <t>Pinette St.</t>
  </si>
  <si>
    <t>Brownell Ave. to Town Line</t>
  </si>
  <si>
    <t>Pipe Flow Charts</t>
  </si>
  <si>
    <t>Design Charts for Pipe Lines, Showing Size, Slope, Cap'y, Velocity</t>
  </si>
  <si>
    <t>Pitman St.</t>
  </si>
  <si>
    <t>Shawmut Ave. W.ly</t>
  </si>
  <si>
    <t>A                       --------A             ---------A                                ---------_</t>
  </si>
  <si>
    <t>13                    -------------3                      -------------5                        -------------50088</t>
  </si>
  <si>
    <t>Sewer Layout                                                                                                                                               -----------------------------------------------------------------------------------------------Cut-up and ther Data                                                                                                                                                                                                                                                              ----------------------------------------------------------------------------------------------- Sewer and Surface drain inverts at Manholes</t>
  </si>
  <si>
    <t xml:space="preserve">Grading E.R.A.                                                                                                                                                 -----------------------------------------------------------------------------------------------Profile Easton - Lancaster                                                                                                                  -----------------------------------------------------------------------------------------------Same                                                                                                                                                                                                                                  -----------------------------------------------------------------------------------------------Profile showing Surface                                                                                                                  </t>
  </si>
  <si>
    <t>Drainage to Rte. 140</t>
  </si>
  <si>
    <t>Pitman St. Extended</t>
  </si>
  <si>
    <t>2'X10' for Drainage purposes</t>
  </si>
  <si>
    <t>Plainville Rd.</t>
  </si>
  <si>
    <t>Mt. Pleasant St. and Tarkiln Hill Rd.</t>
  </si>
  <si>
    <t>5877                               ------------5001</t>
  </si>
  <si>
    <t>Plan of Proposed Traffic Island                                                                                                                                                                                                                          -----------------------------------------------------------------------------------------------Tracing of Cut-up of Charles S. Knowles Property</t>
  </si>
  <si>
    <t>Mt. Pleasant to Shawmut Ave.</t>
  </si>
  <si>
    <t>D                        ---------A             ---------A</t>
  </si>
  <si>
    <t>94                   ------------71                -------------46</t>
  </si>
  <si>
    <t xml:space="preserve">                                                                      ---------------------------1934                                       --------------------------1935</t>
  </si>
  <si>
    <t>Blueprint showing proposed aviation field                                                                                                          -----------------------------------------------------------------------------------------------Plan of Rd. at curves                                                                                                                                     -----------------------------------------------------------------------------------------------Profile for pavement</t>
  </si>
  <si>
    <t>W. of Mt. Pleasant St.</t>
  </si>
  <si>
    <t>Plan of Proposed Cut-off at Angle C.W.A.</t>
  </si>
  <si>
    <t>4829                    -------------6016</t>
  </si>
  <si>
    <t>plan-tracing showing lot 2, plot 125, owned by city of N.B.                                                                            -----------------------------------------------------------------------------------------------Schoolhouse site taken</t>
  </si>
  <si>
    <t>4523                        -------------189</t>
  </si>
  <si>
    <t>Plan-Tracing showing details of New Supply main of N.B. Water Works                                                   -----------------------------------------------------------------------------------------------Plan-tracing showing new water supply main</t>
  </si>
  <si>
    <t>Shawmut Ave. to Townline</t>
  </si>
  <si>
    <t>160                  -------------4952</t>
  </si>
  <si>
    <t>Profile                                                                                                                                                                                                                                       -----------------------------------------------------------------------------------------------Tracing at turners pond showing cross sec.</t>
  </si>
  <si>
    <t>Shawmut Ave. E.ly</t>
  </si>
  <si>
    <t>F                  ---------D</t>
  </si>
  <si>
    <t>201                      -------------139</t>
  </si>
  <si>
    <t>Tracing showing contours                                                                                                                        -----------------------------------------------------------------------------------------------Mounted paper showing contours</t>
  </si>
  <si>
    <t>R.R. to Town Line</t>
  </si>
  <si>
    <t>Contour Map of Land both sides</t>
  </si>
  <si>
    <t>S.E. Cor.Shawmut Ave.</t>
  </si>
  <si>
    <t>90                    -------------71</t>
  </si>
  <si>
    <t>1928                                                 ---------------------------1935</t>
  </si>
  <si>
    <t>St. Construction                                                                                                                                                                                               -----------------------------------------------------------------------------------------------Plan Penolithic</t>
  </si>
  <si>
    <t>Plainville Rd. North</t>
  </si>
  <si>
    <t>Outfll for Surface Drain</t>
  </si>
  <si>
    <t>Plan and profile Grade Etc.</t>
  </si>
  <si>
    <t>Plainville Rd. (New)</t>
  </si>
  <si>
    <t>Mt. Pleasant St. to Plainville Rd.</t>
  </si>
  <si>
    <t>D                        ---------B</t>
  </si>
  <si>
    <t>105                                                      -------------552</t>
  </si>
  <si>
    <t>State Layout                                                                                                                                                            -----------------------------------------------------------------------------------------------See Also</t>
  </si>
  <si>
    <t>From New Plainville Rd. into Dartmouth</t>
  </si>
  <si>
    <t xml:space="preserve">                                                              ---------E</t>
  </si>
  <si>
    <t>4268                     -------------316</t>
  </si>
  <si>
    <t>1948                                        ---------------------------_</t>
  </si>
  <si>
    <t>Plans of Widening and Relocation (State Chapter 90 Work)                                                                                    -----------------------------------------------------------------------------------------------See Also</t>
  </si>
  <si>
    <t>Nash Rd. to Tarkiln</t>
  </si>
  <si>
    <t>Report on Pettition for sewers in Wood St., Covell St. and Lund's Cor. School Showing location of house,brooks and proposed sewers</t>
  </si>
  <si>
    <t>Plan Case</t>
  </si>
  <si>
    <t>Plan of Plan Case</t>
  </si>
  <si>
    <t>Planter</t>
  </si>
  <si>
    <t>Commercial Area Improvement</t>
  </si>
  <si>
    <t>Typical Plan of Detail For tree planter grating</t>
  </si>
  <si>
    <t>Plat Case</t>
  </si>
  <si>
    <t>Plan-Traicing showing case used for plots and plans in Old office</t>
  </si>
  <si>
    <t>Plates</t>
  </si>
  <si>
    <t>Intecepting Sewer</t>
  </si>
  <si>
    <t>Used in report on sewer</t>
  </si>
  <si>
    <t>Cor. County and Cove</t>
  </si>
  <si>
    <t>Of V. Firemans Play Grounds</t>
  </si>
  <si>
    <t>Hathaway School</t>
  </si>
  <si>
    <t>Union St.-Tremont St. - Court St. - Newton St. Site for New School</t>
  </si>
  <si>
    <t>Gomes Playground</t>
  </si>
  <si>
    <t>Sketch of Playground at Hicks and Logan Sts.</t>
  </si>
  <si>
    <t>E                           --------A</t>
  </si>
  <si>
    <t>650                                           -------------38</t>
  </si>
  <si>
    <t>10/28/1964                           ---------------------------_</t>
  </si>
  <si>
    <t>Sketch of Play ground                                                                                                                                                                                                                                                                                  -----------------------------------------------------------------------------------------------E.R.A. &amp; W.P.A. Plans</t>
  </si>
  <si>
    <t>Playgrounds</t>
  </si>
  <si>
    <t>Pleasant St.</t>
  </si>
  <si>
    <t>T                ---------T                        ---------T            ---------T</t>
  </si>
  <si>
    <t>54                         -------------60                           -------------74                     -------------78</t>
  </si>
  <si>
    <t>Tracing of plan of grade                                                                                                                                                                                                        -----------------------------------------------------------------------------------------------of grade and sewer                                                                                                                                                                                                                                    -----------------------------------------------------------------------------------------------of abutters ondate of widening and as present                                                                                                                 -----------------------------------------------------------------------------------------------of abutters on date of widening and on present date</t>
  </si>
  <si>
    <t>Tracing of Fire Reservoir</t>
  </si>
  <si>
    <t>Washington St t Grinnell St.</t>
  </si>
  <si>
    <t>County St. to Grinell St.</t>
  </si>
  <si>
    <t>Plan of Conc. Curb and layout of Park</t>
  </si>
  <si>
    <t>Bedford to Russell</t>
  </si>
  <si>
    <t>Endurite pavement Profile of finished surface</t>
  </si>
  <si>
    <t>96                       -------------5334</t>
  </si>
  <si>
    <t>1926                                                     ---------------------------_</t>
  </si>
  <si>
    <t>Profiles etc. for Widening                                                                                                                                                  -----------------------------------------------------------------------------------------------Traffic count at intersection of Union St.</t>
  </si>
  <si>
    <t>Union St. to Sears Ct.</t>
  </si>
  <si>
    <t>Plan-tracing showing buildings and owners in Block-Union, Purchase, Sears Ct. &amp; Pleasant St.</t>
  </si>
  <si>
    <t>T                                                    ---------T                                               ---------T                                                              ---------_</t>
  </si>
  <si>
    <t>240                  -------------51                   ------------95                  -------------1738</t>
  </si>
  <si>
    <t>Tracing showing area of St.                                                                                                                               -----------------------------------------------------------------------------------------------Plan of widening                                                                                                                                                  -----------------------------------------------------------------------------------------------Same                                                                                                                                                                                               -----------------------------------------------------------------------------------------------Plan of sidewalk in front of Millard Bldg.</t>
  </si>
  <si>
    <t>Union St. to Market St.</t>
  </si>
  <si>
    <t>540                   ------------636                  -------------4152</t>
  </si>
  <si>
    <t>Showing steps, and curb on West side; also grade for same side                                                                                          -----------------------------------------------------------------------------------------------Showing surface and grade                                                                                                                                               -----------------------------------------------------------------------------------------------Widening</t>
  </si>
  <si>
    <t>Union to Market</t>
  </si>
  <si>
    <t>50106                     ------------50313</t>
  </si>
  <si>
    <t>Showing present curbing and grade established for E. side of widening                                                                                       -----------------------------------------------------------------------------------------------Showing grade for asphalt</t>
  </si>
  <si>
    <t>422                            -------------126</t>
  </si>
  <si>
    <t>Plan showing Sts. In Centre N.B. Mass.                                                                                                            -----------------------------------------------------------------------------------------------Plan showing Sewers</t>
  </si>
  <si>
    <t>Market to William</t>
  </si>
  <si>
    <t>50106                      -------------636                                                              -------------50313</t>
  </si>
  <si>
    <t>Profile showing present curbing and grade established for each side of widening                                                                                                                                                           -----------------------------------------------------------------------------------------------Showing surface and grade                                                                                                                                                                                                            -----------------------------------------------------------------------------------------------Showing grade for asphalt</t>
  </si>
  <si>
    <t>Plan showing elevation of Sewer of City Hall Lot</t>
  </si>
  <si>
    <t>Market to Middle</t>
  </si>
  <si>
    <t xml:space="preserve">                   ---------T</t>
  </si>
  <si>
    <t>4536                                                 -------------456</t>
  </si>
  <si>
    <t>Plan-tacing showing St. and Lot curb around public bldgs.                                                                                               -----------------------------------------------------------------------------------------------Showing Municipal and United State Prop.</t>
  </si>
  <si>
    <t>at Sear's Ct.</t>
  </si>
  <si>
    <t>Photo of lamp post</t>
  </si>
  <si>
    <t>William to Mechanics Ln.</t>
  </si>
  <si>
    <t>T                    --------D</t>
  </si>
  <si>
    <t>395                   -------------31</t>
  </si>
  <si>
    <t>Plan&amp;Memorandum of land taken for construction of a building for municipal purposes                                                                                                                                                                                                                                                                                         -----------------------------------------------------------------------------------------------Plan showing tunnel from to Municipal bldg. to the library</t>
  </si>
  <si>
    <t>4512                           -------------204</t>
  </si>
  <si>
    <t>Plan-Tracing showing proposed widening of sixth St., and Post Office Site                                                                                                                                         -----------------------------------------------------------------------------------------------Profile, Levels, Cross Sec.</t>
  </si>
  <si>
    <t>William St. to Elm St.</t>
  </si>
  <si>
    <t>4621                                 -------------4629</t>
  </si>
  <si>
    <t>Plan showing grades on Square William, Sixth, Elm and Pleasant Sts.                                                                                              -----------------------------------------------------------------------------------------------Plan showing Bldgs. and plot figures of above Sq.</t>
  </si>
  <si>
    <t>Plan-tracing showing St. curbing for Municipal Lot</t>
  </si>
  <si>
    <t>Mechanics Ln. to Elm St.</t>
  </si>
  <si>
    <t>4730                   ------------4692</t>
  </si>
  <si>
    <t>Plan of Cross Sec. of lot bounded by Mechanics Ln., Sixth, Elm and Pleasant Sts.                                                                                                                                                                         -----------------------------------------------------------------------------------------------Tracing of above-showing cut and fill</t>
  </si>
  <si>
    <t>4572                     -------------50074</t>
  </si>
  <si>
    <t>Plan showing owners and areas of land in Sq. bounded by Elm,Mechanics ln.,Sixth, and Pleasant Sts.                                                                                                                                                -----------------------------------------------------------------------------------------------E. Side Profile</t>
  </si>
  <si>
    <t>Land in Block bounded by Purchase, Elm, Pleasant, and Mechanics Ln.</t>
  </si>
  <si>
    <t>4512                       -------------4873/                   4834</t>
  </si>
  <si>
    <t>Plan-tracing showing proposed widening of Sixth St., &amp; Post Office Site                                                                                                    -----------------------------------------------------------------------------------------------Plan of Land Belonging to City of N.B</t>
  </si>
  <si>
    <t>Elm to Middle</t>
  </si>
  <si>
    <t>4765                      -------------4880                          -------------4905                                                                           ------------4512</t>
  </si>
  <si>
    <t>Plan-tracing showing location of Post office                                                                                                                                                  -----------------------------------------------------------------------------------------------Tracing showing trees around Post office                                                                                                           -----------------------------------------------------------------------------------------------Showing curb around post office                                                                                                                                                -----------------------------------------------------------------------------------------------showing proposed widening of 6th St. and Post office site</t>
  </si>
  <si>
    <t xml:space="preserve">                               ---------A                     --------_</t>
  </si>
  <si>
    <t>4697                     -------------159                        -------------996</t>
  </si>
  <si>
    <t>Plan-tracing showing proposed use of government land (Post office Site) for widening                                                                                                                                                                         -----------------------------------------------------------------------------------------------Profile                                                                                                                                                                        -----------------------------------------------------------------------------------------------Cross Sec. of Macadam</t>
  </si>
  <si>
    <t>Elm St. to Middle St.</t>
  </si>
  <si>
    <t xml:space="preserve">Plan showing owners and areas of land in Sq. bounded by Elm,Middle St., Sixth, and Pleasant Sts.                                                                                                                                                </t>
  </si>
  <si>
    <t>5425                                                      -------------5425A</t>
  </si>
  <si>
    <t>Plan of Curb around site of N.B. Hotel                                                                                                                                       -----------------------------------------------------------------------------------------------Plan showing front of N.B. Hotel</t>
  </si>
  <si>
    <t>Middle to High</t>
  </si>
  <si>
    <t xml:space="preserve">                                                       ---------A                 --------A</t>
  </si>
  <si>
    <t>4947                   -------------205                       -------------145</t>
  </si>
  <si>
    <t xml:space="preserve">                                                             ---------------------------1919                                         ---------------------------1921</t>
  </si>
  <si>
    <t>Hotel Site Plan showing test pits and kinds of soil found                                                                      -----------------------------------------------------------------------------------------------St. Construction                                                                                                                              -----------------------------------------------------------------------------------------------St. Construction</t>
  </si>
  <si>
    <t xml:space="preserve">                  ---------_                       ---------A</t>
  </si>
  <si>
    <t>1016                        ------------1044                  -------------145</t>
  </si>
  <si>
    <t>Plan showing elevation of corners of school house lot                                                                                  -----------------------------------------------------------------------------------------------Tracing of school and lot with areas                                                                                          -----------------------------------------------------------------------------------------------St. Construction</t>
  </si>
  <si>
    <t xml:space="preserve">                              --------B                      ---------T               ---------_</t>
  </si>
  <si>
    <t>3841                 -------------411                                   ------------314                              ------------50320</t>
  </si>
  <si>
    <t>Plan and profile of widening                                                                                                                                                                                     -----------------------------------------------------------------------------------------------Plan of widening                                                                                                                                                                                 -----------------------------------------------------------------------------------------------Plan of widening E. Side                                                                                                                                                                                                                        -----------------------------------------------------------------------------------------------Profile of E. Curb</t>
  </si>
  <si>
    <t>Mill to North</t>
  </si>
  <si>
    <t>13                 -------------619</t>
  </si>
  <si>
    <t>Profile showing surface and grade showing surface and grade established</t>
  </si>
  <si>
    <t>at N.E. Cor. North St.</t>
  </si>
  <si>
    <t>4889                   -----------4828</t>
  </si>
  <si>
    <t>Plan-tracing showing propoerty transferred from LydiA c. Church "Heirs" to City.                                                                                                                                                       -----------------------------------------------------------------------------------------------Tracing-showing location of test pits</t>
  </si>
  <si>
    <t xml:space="preserve">                                   ---------_              --------A</t>
  </si>
  <si>
    <t>4540                    -------------4890                              -------------182</t>
  </si>
  <si>
    <t>Plan showing new Central Engine house, Location and Grades                                                                                        -----------------------------------------------------------------------------------------------Detail of grades at Cor.                                                                                                                                            -----------------------------------------------------------------------------------------------Profile for proposed grades, Curbs, Walls, Etc. on Rear lot line</t>
  </si>
  <si>
    <t>619                ------------4923</t>
  </si>
  <si>
    <t>Showing old curbing on both sides of the St. surface and grade established                                                                                                                                                                                                    -----------------------------------------------------------------------------------------------Showing catch basin E. side N. of Fire station</t>
  </si>
  <si>
    <t>13                                       -------------619</t>
  </si>
  <si>
    <t>Profile showing surface and grade                                                                                                                          -----------------------------------------------------------------------------------------------Showing old curbing on both sides of the St. and the new grade established</t>
  </si>
  <si>
    <t>Sycamore St. N.</t>
  </si>
  <si>
    <t>Tracing of St. Curb around armory lot</t>
  </si>
  <si>
    <t>Sycamore to Campbell</t>
  </si>
  <si>
    <t>Plan of location of automobile Accident</t>
  </si>
  <si>
    <t>Merrimac to Hazrd</t>
  </si>
  <si>
    <t>St. Construction N.W. on Merimac</t>
  </si>
  <si>
    <t>Hazard to Austin</t>
  </si>
  <si>
    <t>Plan of Buildings, Banks Wall, gutters etc. for law Caseingagainst City of N.B.</t>
  </si>
  <si>
    <t>Austin to Linden</t>
  </si>
  <si>
    <t>A                 --------A</t>
  </si>
  <si>
    <t>176                  ------------90</t>
  </si>
  <si>
    <t>Profile showing curbs, Steps, Etc. and grades for paving                                                                        -----------------------------------------------------------------------------------------------St. Construction</t>
  </si>
  <si>
    <t>N.E. Cor. Of County St. for Radius</t>
  </si>
  <si>
    <t>Alterations plan-Sepia</t>
  </si>
  <si>
    <t>Plot Index</t>
  </si>
  <si>
    <t>Plots 127 + 130</t>
  </si>
  <si>
    <t>Plot</t>
  </si>
  <si>
    <t>Cut-up index of plots</t>
  </si>
  <si>
    <t>Plumbing</t>
  </si>
  <si>
    <t>Plan showing arrangement of Manhole With Main Traps etc. as used at the School Bldgs.</t>
  </si>
  <si>
    <t>Plot 72</t>
  </si>
  <si>
    <t>Tracing of Plan of Section</t>
  </si>
  <si>
    <t>Plots</t>
  </si>
  <si>
    <t>Cons. Plans on Brown paper</t>
  </si>
  <si>
    <t>13-(18 part) 26-44-90-102-104-107-108-109-110-112-(113part)-114-116-117-118-119-124-27A-127B-130A-130C-130D-130H-132H</t>
  </si>
  <si>
    <t>Plan-Tracing showing cutups N. of Shaw St., W. of Acushnet Ave.</t>
  </si>
  <si>
    <t>On traing paper</t>
  </si>
  <si>
    <t>5-7-9-10-12-13-16-17-17A-19-20-24-25-29-30-31-35-36-37-38-40-41-44-47-48-49-50-52-53-55-56-57-58-60-65-69+75-70-71-72-75-75+69-81-82+89-83-85-87-89+82-90-91-92-93-96+101-101-103-104-105-106-107-109-110-111-112-113-117-118-119-124-125C-126-127-127C-127E-128-129-130-130B-131-133-134-135-137B-13815-22-27-28-33-34-39-42-49-51-61-77-84-98-114-116</t>
  </si>
  <si>
    <t>Plymouth County</t>
  </si>
  <si>
    <t>Blueprint used at Bridge Hearing</t>
  </si>
  <si>
    <t>Pymouth St.</t>
  </si>
  <si>
    <t>Brownell to Brigham</t>
  </si>
  <si>
    <t>Plymouth St.</t>
  </si>
  <si>
    <t>Whittier to Byron</t>
  </si>
  <si>
    <t>St. Improvement, Profile</t>
  </si>
  <si>
    <t>Poirier St.</t>
  </si>
  <si>
    <t>Polaroid</t>
  </si>
  <si>
    <t>Plans showing Utilities at industrial Park</t>
  </si>
  <si>
    <t>(Sepia Plans)</t>
  </si>
  <si>
    <t>Poles</t>
  </si>
  <si>
    <t>Showing all Wired Poles in the City</t>
  </si>
  <si>
    <t>Acushnet Ave.,Davis to Belleville Rd.</t>
  </si>
  <si>
    <t>Plan-Tracing for poles to be used in common by U.St. ry. Co. and N.B. Gas Co.</t>
  </si>
  <si>
    <t>Acushnet Ave.,Davis to Main St.</t>
  </si>
  <si>
    <t>Police Barn</t>
  </si>
  <si>
    <t>Second St. E. Side N. of School</t>
  </si>
  <si>
    <t xml:space="preserve">                ---------T</t>
  </si>
  <si>
    <t>4304                -------------375</t>
  </si>
  <si>
    <t>Plan of lot and buildings of Police Barn                                                                                                            -----------------------------------------------------------------------------------------------Tracing of Same</t>
  </si>
  <si>
    <t>Police Station</t>
  </si>
  <si>
    <t>Cor. Weld and Bowditch</t>
  </si>
  <si>
    <t>Plan-Sowing Floor Joists and timbers to First Floor as Reconstructed (Demolished)</t>
  </si>
  <si>
    <t>Police Station Central</t>
  </si>
  <si>
    <t>4946                        ------------5410</t>
  </si>
  <si>
    <t>Plan of Drainage System for Surface water at the Garage                                                                                       -----------------------------------------------------------------------------------------------Tracing showing ledge Excavated, Quantities, elevations Etc.</t>
  </si>
  <si>
    <t>Police Signal System</t>
  </si>
  <si>
    <t>Tracing conduit and Manhole location Cherry St.</t>
  </si>
  <si>
    <t>Proposed pedestals and Conduits</t>
  </si>
  <si>
    <t>5915                           ------------5916                  ------------5917               ------------5918</t>
  </si>
  <si>
    <t>Fairhaven Bridge-S.E. Cor. Font                                                                                                                                                 -----------------------------------------------------------------------------------------------S.E. Cor. Purchase and Deane                                                                                                                      -----------------------------------------------------------------------------------------------Division St. E. of County                                                                                                                         -----------------------------------------------------------------------------------------------Reed St. N. of Allen</t>
  </si>
  <si>
    <t>Polk St.</t>
  </si>
  <si>
    <t>Pond P. Cornell's</t>
  </si>
  <si>
    <t>Plan of P. Cornell's Ice Pond</t>
  </si>
  <si>
    <t>Pontiac St.</t>
  </si>
  <si>
    <t>Interesection of Pontiac St. and Acushnet Ave.</t>
  </si>
  <si>
    <t>Data on Curve</t>
  </si>
  <si>
    <t>St. Constuction W.P.A.</t>
  </si>
  <si>
    <t>Poor Farm</t>
  </si>
  <si>
    <t xml:space="preserve">                               ---------_                --------A</t>
  </si>
  <si>
    <t>50275                       -------------970                       -------------69</t>
  </si>
  <si>
    <t xml:space="preserve">Profile of Sewer                                                                                                                                      -----------------------------------------------------------------------------------------------Location of Sewer                                                                                                                                          -----------------------------------------------------------------------------------------------Profile of Sewer                                                 </t>
  </si>
  <si>
    <t>T                    --------T</t>
  </si>
  <si>
    <t>193                    ------------217</t>
  </si>
  <si>
    <t>Layout of Bldgs. Showing sewers and showing proposed area for a school-peliminary                                                                                                                                                                                             -----------------------------------------------------------------------------------------------See Also</t>
  </si>
  <si>
    <t>T                  ---------T                       ---------T</t>
  </si>
  <si>
    <t>107                            -------------217                      -------------193</t>
  </si>
  <si>
    <t>Tracing plan of land and Bldgs.                                                                                                                                                   -----------------------------------------------------------------------------------------------Showing Sewers                                                                                                                                      -----------------------------------------------------------------------------------------------See Also</t>
  </si>
  <si>
    <t>Brck Ave., Rodney French Blv., Ricketson and Portland Sts.</t>
  </si>
  <si>
    <t>Plan showing fillets for radii</t>
  </si>
  <si>
    <t>Between Rodney Fr. Blv. (E.) and Brock Ave.</t>
  </si>
  <si>
    <t>Work Sheets from Catley, Hanock and Richard</t>
  </si>
  <si>
    <t>Rodney Fr. Blv. (E) W.ly to Freedon Blv.</t>
  </si>
  <si>
    <t>Plan showing easement for Utilities</t>
  </si>
  <si>
    <t>Plan-tracing Showing location of proposed Bldg., and elevations around barn</t>
  </si>
  <si>
    <t>G                ---------G</t>
  </si>
  <si>
    <t>148                -------------162</t>
  </si>
  <si>
    <t>Jan. - 1971</t>
  </si>
  <si>
    <t>Topographic Survey by Cattley,Hanack, and Richards Engr.</t>
  </si>
  <si>
    <t>Poor Farm Land</t>
  </si>
  <si>
    <t>Cut-up E. of Brock Ave.</t>
  </si>
  <si>
    <t>Bounded by Brock Ave., Ricketson St., Rodney Fr. Blv. And Portland St.</t>
  </si>
  <si>
    <t xml:space="preserve">                       --------A                           ---------_</t>
  </si>
  <si>
    <t>1737                          ------------69                     -------------4847</t>
  </si>
  <si>
    <t>1894                                        ---------------------------_                                                                                                         ---------------------------_</t>
  </si>
  <si>
    <t>Plan of Concrete laid                                                                                                                                                                                        -----------------------------------------------------------------------------------------------Plan of fence around Cem.                                                                                                                                                       -----------------------------------------------------------------------------------------------Tracing of proposed skating pond (Missing plan)</t>
  </si>
  <si>
    <t>T                      ---------D                  ---------D                 ---------T</t>
  </si>
  <si>
    <t>445                  -------------107                      -------------107                    -------------530</t>
  </si>
  <si>
    <t>Plan-tracing showing front-age of Poor Farm on Brock Ave.                                                                                                                                -----------------------------------------------------------------------------------------------Plan of contours                                                                                                                                              -----------------------------------------------------------------------------------------------Plan of land and buildings                                                                                                                                                                            -----------------------------------------------------------------------------------------------Pavement and walls W.P.A.</t>
  </si>
  <si>
    <t>Poor Farm/Isolation Hosptial</t>
  </si>
  <si>
    <t>T                                               ---------_                    --------A                  ---------A</t>
  </si>
  <si>
    <t>385                  ------------3779                              -------------109                                                        -------------109</t>
  </si>
  <si>
    <t>Plans of Dives and grading grounds around isolation hospital                                                                                              -----------------------------------------------------------------------------------------------Waking plan of Same with elevations Etc.                                                                                                                        -----------------------------------------------------------------------------------------------Profile of Grades                                                                                                                             -----------------------------------------------------------------------------------------------Foundation plan of Bldgs.</t>
  </si>
  <si>
    <t>Poor Farm Complex</t>
  </si>
  <si>
    <t>Tracing of Area bounded by Portland St., Brock Ave, Rickeston + E. Rodney French</t>
  </si>
  <si>
    <t>Poor Farm Ln.</t>
  </si>
  <si>
    <t>445                     -------------4055</t>
  </si>
  <si>
    <t>Plan-Tracing showin contours, and proposed skating pond                                                            -----------------------------------------------------------------------------------------------plan and profile</t>
  </si>
  <si>
    <t>Poor Farm Wharf</t>
  </si>
  <si>
    <t>Pope's Island</t>
  </si>
  <si>
    <t>T                 ---------Cogg.</t>
  </si>
  <si>
    <t>169                  ------------109</t>
  </si>
  <si>
    <t>Plan of proposed filling and wharf also detail of construction                                                            -----------------------------------------------------------------------------------------------Plan</t>
  </si>
  <si>
    <t>See N.B. Fairhaven Bridge and Water Front</t>
  </si>
  <si>
    <t>4854                               -------------4854A</t>
  </si>
  <si>
    <t>Plan-tracing showing reconstruction of system for water supply by Water Works                                                                                                                                                                                         -----------------------------------------------------------------------------------------------Plan+Tracing showing proposed location of 2" Pipe Across channel at N.B.+F. Bridge</t>
  </si>
  <si>
    <t>B                    ---------_</t>
  </si>
  <si>
    <t>124                -------------4827</t>
  </si>
  <si>
    <t>Plan-Blueprint showing property of Union St. Railway So., And Profile of bottom on harbor line                                                                                                                                                          -----------------------------------------------------------------------------------------------Showing Union St. R.R. land above high Water</t>
  </si>
  <si>
    <t>139                            -------------4548</t>
  </si>
  <si>
    <t>Plan to Acompany petition of City for license to Build a Marine park, S. of N.B. and F. Bridge                                                                                                                                                     -----------------------------------------------------------------------------------------------Bulkhead-Contract plan for Marine park in 1918/1919</t>
  </si>
  <si>
    <t>Portland st.</t>
  </si>
  <si>
    <t>N.E. Cor. Brock Ave. and N.W. Cor. Rodney French Blv. (E)</t>
  </si>
  <si>
    <t>Plan showing fillets at Cors. For Radii</t>
  </si>
  <si>
    <t>Brock Ave to W. French Ave</t>
  </si>
  <si>
    <t>Levels+Cross-Sec.</t>
  </si>
  <si>
    <t>Post Office</t>
  </si>
  <si>
    <t>S.E. Cor. William and Acushnet Avr.</t>
  </si>
  <si>
    <t xml:space="preserve">                 ---------_                ---------A</t>
  </si>
  <si>
    <t>4510                        -------------5001                      -------------180</t>
  </si>
  <si>
    <t>Plan-tracing showing main floor of Post office                                                                                                                            -----------------------------------------------------------------------------------------------Showing changes on First floor of Post office                                                                                                                                             -----------------------------------------------------------------------------------------------Telephone service Conduits</t>
  </si>
  <si>
    <t>Postal Tel. Co.</t>
  </si>
  <si>
    <t>Plan of Pole Location</t>
  </si>
  <si>
    <t>Potomska Mills</t>
  </si>
  <si>
    <t>Plan of Industrial Tracks to Mills</t>
  </si>
  <si>
    <t xml:space="preserve">                           ---------_                    ---------F                          --------_</t>
  </si>
  <si>
    <t>3771                ------------3773                ------------108                          -------------6802</t>
  </si>
  <si>
    <t>plan of property belonging to the Potomska Mills                                                                                                                                      -----------------------------------------------------------------------------------------------Same                                                                                                                                                                  -----------------------------------------------------------------------------------------------Tracing of 3773-Blueprint                                                                                                                               -----------------------------------------------------------------------------------------------Photos of Tenements Blackmer to Rivet Sen=conol to Acushnet Ave.</t>
  </si>
  <si>
    <t>Potomska St.</t>
  </si>
  <si>
    <t>South Second to River</t>
  </si>
  <si>
    <t>T                                       ---------Cogg.</t>
  </si>
  <si>
    <t>101                        -------------83</t>
  </si>
  <si>
    <t>50274                      -------------83</t>
  </si>
  <si>
    <t xml:space="preserve">                                     ---------Cogg.</t>
  </si>
  <si>
    <t>Tracing of plan and area of blocks boundaries by Potomska, S. Second and Walnut                                                                                                                                                      ----------------------------------------------------------------------------------------------- Sewer</t>
  </si>
  <si>
    <t xml:space="preserve">Profile of surface and grade                                                                                                                       -----------------------------------------------------------------------------------------------Sewer                                                  </t>
  </si>
  <si>
    <t>At S.W. Cor. First St.</t>
  </si>
  <si>
    <t>T                  ---------Cogg.</t>
  </si>
  <si>
    <t>454                       -------------83</t>
  </si>
  <si>
    <t xml:space="preserve">Plan-tracing showing details of special Curb                                                                                                                       -----------------------------------------------------------------------------------------------Sewer                                                  </t>
  </si>
  <si>
    <t>Potter St.</t>
  </si>
  <si>
    <t>Shawmut Ave. to Oakland St.</t>
  </si>
  <si>
    <t>Plan-Tracing showing suggested layout of Sts. Funished at Request of Anna F. Cook</t>
  </si>
  <si>
    <t>Prop. Sewer</t>
  </si>
  <si>
    <t>From Potter St. N.ly to Rte 140&amp;195 interchange</t>
  </si>
  <si>
    <t>Sepia (Easement)</t>
  </si>
  <si>
    <t>From Hathaway Rd. to Shawmut Ave.</t>
  </si>
  <si>
    <t>Plan showing land to be taken at side St. intersection</t>
  </si>
  <si>
    <t>Pope St.</t>
  </si>
  <si>
    <t>Acushnet Ave. to the River</t>
  </si>
  <si>
    <t>B.ofS.L                                      ---------_                                             --------T</t>
  </si>
  <si>
    <t>2-164                     -------------3276                         -------------11/63</t>
  </si>
  <si>
    <t>Copy of Layout                                                                                                                                                                  -----------------------------------------------------------------------------------------------Plan and profile                                                                                                                                   -----------------------------------------------------------------------------------------------Tracing of plan and profile</t>
  </si>
  <si>
    <t>625                    -------------50061</t>
  </si>
  <si>
    <t>Profile showing surface of St. location of O.C.R.R. tracks and grade established                                                                                                                                         -----------------------------------------------------------------------------------------------Surface from R.R. to Acushnet Ave.</t>
  </si>
  <si>
    <t>Acushnet Ave. to R.R.</t>
  </si>
  <si>
    <t>166                  -------------5581</t>
  </si>
  <si>
    <t>Profile showing surface, sewer and houses                                                                                           -----------------------------------------------------------------------------------------------Plan and profile from avenue to O.C.R.R.</t>
  </si>
  <si>
    <t>From Acushnet Ave. E.</t>
  </si>
  <si>
    <t>Plan- Blueprint showing location of So. Mass Telephone Co.</t>
  </si>
  <si>
    <t>50198                -------------47</t>
  </si>
  <si>
    <t>Profile showing curbing on both sides of St.</t>
  </si>
  <si>
    <t xml:space="preserve">                   ---------A                       ---------_</t>
  </si>
  <si>
    <t>50198                  -------------47                          -------------50163</t>
  </si>
  <si>
    <t>Profile showing curbing on both sides of St.                                                                                                                                                    -----------------------------------------------------------------------------------------------Same                                                                                                                                                                                                                      -----------------------------------------------------------------------------------------------Showing surface of South Side</t>
  </si>
  <si>
    <t>Seating plan</t>
  </si>
  <si>
    <t>Precincts</t>
  </si>
  <si>
    <t>235                            -------------151                                      -------------93</t>
  </si>
  <si>
    <t>C.r 17                     ---------A                  ---------D</t>
  </si>
  <si>
    <t>City divided into convient voting precincts, and lines defined                                                                         ----------------------------------------------------------------------------------------------      Precinct areas                                                                                                                                              ----------------------------------------------------------------------------------------------All Precincts</t>
  </si>
  <si>
    <t>7/7/1884                                                                                                              ---------------------------12/13/1909                                                           ---------------------------1958</t>
  </si>
  <si>
    <t>D                          --------_</t>
  </si>
  <si>
    <t>331                    -------------5351</t>
  </si>
  <si>
    <t>Plan of Wards and Precincts                                                                                                       ----------------------------------------------------------------------------------------------Plan of Precincts 11+12</t>
  </si>
  <si>
    <t>Precipitation</t>
  </si>
  <si>
    <t>Diagram</t>
  </si>
  <si>
    <t>1814-1914</t>
  </si>
  <si>
    <t>Prescott St.</t>
  </si>
  <si>
    <t>A               --------A</t>
  </si>
  <si>
    <t>Tarkiln Hill Rd.- Park Ave.</t>
  </si>
  <si>
    <t>1                                -------------3</t>
  </si>
  <si>
    <t>Profile                                                                                                                                                ----------------------------------------------------------------------------------------------Profile</t>
  </si>
  <si>
    <t>133                 -------------4004</t>
  </si>
  <si>
    <t>Profile showing Surface                                                                                                                                         ----------------------------------------------------------------------------------------------Detail of Grades near Tarkiln Hill Rd.</t>
  </si>
  <si>
    <t>Tarkiln Hill Rd. N. 600'</t>
  </si>
  <si>
    <t xml:space="preserve">D                          </t>
  </si>
  <si>
    <t>Lynn to Holyoke</t>
  </si>
  <si>
    <t>Holyoke St. to Pine Grove Cem.</t>
  </si>
  <si>
    <t>Princeton Ave.</t>
  </si>
  <si>
    <t>Princeton St.</t>
  </si>
  <si>
    <t>Walerie St.-Westview St to Cornell St.                                                                                                      ----------------------------------------------------------------------------------------------Luftus St.- Shirley St. to Whitlow St.                                                                                                          ----------------------------------------------------------------------------------------------Parker St.- Robert St. to Westly                                                                                                                   ----------------------------------------------------------------------------------------------Nemasket St.- Cornell St. W.ly</t>
  </si>
  <si>
    <t>Profiles</t>
  </si>
  <si>
    <t>Peckham Rd.-Acushnet Ave. to Acushnet Townline                                                                                                                                             ----------------------------------------------------------------------------------------------Upland St. Peckham Rd. to Cresent St.                                                                                               ----------------------------------------------------------------------------------------------Mat St. Acushnet Ave. to Acushnet Town Line</t>
  </si>
  <si>
    <t>Namesket St., Cornell St., Joyce St., Dewey St., Ashley Blvd., Dutton St., Chaffee St., Tacoma St., Victoria St.</t>
  </si>
  <si>
    <t>Roseanne St. Profile</t>
  </si>
  <si>
    <t>Rockway to Oakdale</t>
  </si>
  <si>
    <t>Lemos St.- Sunset to Rockdale Ave.</t>
  </si>
  <si>
    <t>Parking lot- Barkers Ln.                                                                                                                    ----------------------------------------------------------------------------------------------Bream St.- Brock Ave. W. to Present Terminus                                                                                                                    ----------------------------------------------------------------------------------------------Bass St. Brock Ave. W. to Shell St.                                                                                                                                                      ----------------------------------------------------------------------------------------------Bonito St.-Shell St. W. to Present Terminus                                                                                            ----------------------------------------------------------------------------------------------Shell St.- Bream St. N. to Wall                                                                                                         ----------------------------------------------------------------------------------------------Conduit St. - Ohio St. N. to Reatain Wall                                                                                            ----------------------------------------------------------------------------------------------Brock Ave. Sewer-Portland St. to Abalone</t>
  </si>
  <si>
    <t>Sunset-Hathaway Rd. to Gardner St.                                                                                                             ----------------------------------------------------------------------------------------------Gardner St. - Roseanne St. to Tradewind St.                                                                                                          ----------------------------------------------------------------------------------------------Roseanne St.-Gardner St. to Rockway St.                                                                                                                                     ----------------------------------------------------------------------------------------------Roseanne St. - Rockway St. to Oakdale St.</t>
  </si>
  <si>
    <t>Ayer St.-Luftus St. S.ly 850' Morris St. Westland St. Intersection</t>
  </si>
  <si>
    <t>Change of Grade</t>
  </si>
  <si>
    <t>Luftus St. - Shawmut Ave. to Whitlow                                                                                       ----------------------------------------------------------------------------------------------Parker St. - Rockdale Ave. to Robert St.                                                                                              ----------------------------------------------------------------------------------------------Fairmount St. Jenny Lind to Cornell St.</t>
  </si>
  <si>
    <t xml:space="preserve">Tobey St. - Acushnet Ave. to Acushnet Line                                                                                                ---------------------------------------------------------------------------------------------- Stevenson St. - Morton Ave. W.ly                                                                                                                                                   ----------------------------------------------------------------------------------------------Harvarel St.- Sutton St. to Loftus St.                                </t>
  </si>
  <si>
    <t>Wildwood Rd. to King-Croft St.</t>
  </si>
  <si>
    <t>Property</t>
  </si>
  <si>
    <t>Subdivision and land belonging to Armidino and Jose Araujo                                                      ----------------------------------------------------------------------------------------------Frieda  St. proposed catch Basin</t>
  </si>
  <si>
    <t>Proposed Surfacing</t>
  </si>
  <si>
    <t>Various Sts.</t>
  </si>
  <si>
    <t>Chap. 90 Arnold , Et.</t>
  </si>
  <si>
    <t>Profile Grade</t>
  </si>
  <si>
    <t>Middle Rd. to Acushnet</t>
  </si>
  <si>
    <t>Method of Banking (Not to Scale)</t>
  </si>
  <si>
    <t>Prospect St.</t>
  </si>
  <si>
    <t>Ptomska to Rockland</t>
  </si>
  <si>
    <t>Profile showing surface and sewer and houses</t>
  </si>
  <si>
    <t>Rockland to South</t>
  </si>
  <si>
    <t>Profile showing surface and sewer and houses                                                                                                                            ----------------------------------------------------------------------------------------------Blackburn- South Profile</t>
  </si>
  <si>
    <t>50033                                                          -------------3</t>
  </si>
  <si>
    <t>S. of N.B. and Fairhaven Bridge</t>
  </si>
  <si>
    <t>Plan showing Public landing Project</t>
  </si>
  <si>
    <t>Grinell to Howland</t>
  </si>
  <si>
    <t>Plan-Blueprint accompanying petition of Quissett Mill, For license to Build a Bulkhead</t>
  </si>
  <si>
    <t>Howland to Leonard</t>
  </si>
  <si>
    <t>712                         ------------5001</t>
  </si>
  <si>
    <t>Plan and profile of layout                                                                                                                                               ----------------------------------------------------------------------------------------------Blueprint of Cors. on N. W. Cor. Howland to be Sold to Leon Rodrick by the City</t>
  </si>
  <si>
    <t>N.W. Cor. Howland St.</t>
  </si>
  <si>
    <t>1051                   ------------4620</t>
  </si>
  <si>
    <t>Plan showing proposed extension of Prospect St. and Land owned by the City of N.B.                                                                                                                                                      ----------------------------------------------------------------------------------------------Tracing of Same</t>
  </si>
  <si>
    <t>Providence- Cape Cod Highway</t>
  </si>
  <si>
    <t>Tracing of Proposed Highway and profile</t>
  </si>
  <si>
    <t>Public Landing Project</t>
  </si>
  <si>
    <t>Prospect S. of N.B. Fairhaven Bridge (On Cloth)</t>
  </si>
  <si>
    <t>S. of N.B. and Fairhaven Bridge between Grinnell St. and Howland St.</t>
  </si>
  <si>
    <t>S.E. Cor. Grinnell St. and Prospect St. Plot 37-Lot 248</t>
  </si>
  <si>
    <t>Pumping Stations</t>
  </si>
  <si>
    <t>Monthly Report Form</t>
  </si>
  <si>
    <t>Pump Station</t>
  </si>
  <si>
    <t>6881C</t>
  </si>
  <si>
    <t>Land taking-addition for Exsisting Station</t>
  </si>
  <si>
    <t>Foot of Belleville Rd. on Belleville Ave.</t>
  </si>
  <si>
    <t>Coggeshall St.- Front St. at Fairhaven Bridge</t>
  </si>
  <si>
    <t>See " Additions to Intercepting Sewer" Plans on Rack in Drafting Room</t>
  </si>
  <si>
    <t>Plan for Coffin Ave pump Station and Force Main</t>
  </si>
  <si>
    <t xml:space="preserve">Pump Station </t>
  </si>
  <si>
    <t>Plan of Land taking for Station on S.W. Cor. Coffin and Riverside</t>
  </si>
  <si>
    <t>Cove Rd. Station</t>
  </si>
  <si>
    <t>7029                    ------------7030                ------------7031                  ------------7032</t>
  </si>
  <si>
    <t>Pumps and piping Details of 12" S.I. Pump (Lawrence Pump and Engine Co.)</t>
  </si>
  <si>
    <t>8268                    ------------8158                ------------7017                  ------------8217</t>
  </si>
  <si>
    <t>Pumps and piping Details of Thrust bearing for #3 pump                                                                                                                 ----------------------------------------------------------------------------------------------Overflow piping and sluice gate                                                                                                       ----------------------------------------------------------------------------------------------Piping for 12" Centrifugal Pump (Pump #4)                                                                                                               ----------------------------------------------------------------------------------------------Layout of #1 &amp; #2 Pumps (This plan prob. for information of bidders) (See Plans 8253 &amp; 8256)</t>
  </si>
  <si>
    <t>8157                   ------------8215                ------------8216                  ------------8252                                                   -------------8253/                        8256</t>
  </si>
  <si>
    <t>Piping for #1 &amp;#2 Pumps                                                                                                                                                         ----------------------------------------------------------------------------------------------Layout of #3 Pump. (This plan Prob. for Information of Bidders (See Plans 8252 &amp; 8268))                                                                                                                                                                                       ----------------------------------------------------------------------------------------------Piping for #3 Pump                                                                                                                                                   ----------------------------------------------------------------------------------------------Details of #3 Pump (12" Alberger)                                                                                                                                    ----------------------------------------------------------------------------------------------Details of #1 &amp; #2 Pumps (8" Lawrence)</t>
  </si>
  <si>
    <t>Plan, Elevations and details of New Screen</t>
  </si>
  <si>
    <t>Jan. - 1929</t>
  </si>
  <si>
    <t>7035                                       -------------7036</t>
  </si>
  <si>
    <t xml:space="preserve">Blueprint showing dimensions of transformer type self starter, panel #5 (The Cutler-Hammer Mfg. Co. Milwakee, Wis.)                                                                                                    -----------------------------------------------------------------------------------------------                                                                                                                                    Blueprint showing Connections of transformer type self starter, panel #5 (The Cutler-Hammer Mfg. Co. Milwakee, Wis.)                                                                                   </t>
  </si>
  <si>
    <t>8159                        -------------8169                      ------------5313                    ------------5406                        -------------1844                     -------------313</t>
  </si>
  <si>
    <t xml:space="preserve">                        ---------_              ---------_                ---------_               ---------C               ---------E</t>
  </si>
  <si>
    <t xml:space="preserve">Screen Cage &amp; Machinery Wire Grills and Doors dor Switch Board                                                                                        -----------------------------------------------------------------------------------------------Conduits for wiring                                                                                                                                                                                                                                                                 -----------------------------------------------------------------------------------------------Plan of Ladder                                                                                                                                              -----------------------------------------------------------------------------------------------Bracket supporting stem of 30" circular gate at enterance                                                                                     -----------------------------------------------------------------------------------------------Press for sewage                                                                                                                                                                          -----------------------------------------------------------------------------------------------      section Triloutary to Station including town of Dartmouth                                                                                                                                                                                                                                                    </t>
  </si>
  <si>
    <t>Equipment</t>
  </si>
  <si>
    <t>List of Equipment at junction chamber, screen house, cove rd. pumping  Sta. First St. Pumping Sta. Belleville Ave. Pumping Sta. and HowARD Ave. Pumping Station</t>
  </si>
  <si>
    <t>Building plans</t>
  </si>
  <si>
    <t>8156                                -------------8161                                       -------------8162                                    -------------8163                         -------------8167</t>
  </si>
  <si>
    <t>Steel Framing and covers for hatchways                                                                                                                                                                         -----------------------------------------------------------------------------------------------Roof framing and sections of building                                                                                                                                                                  -----------------------------------------------------------------------------------------------Roof framing details                                                                                                                                                                           -----------------------------------------------------------------------------------------------Door and window details                                                                                                                                                                                      -----------------------------------------------------------------------------------------------Cut stone details</t>
  </si>
  <si>
    <t>Building Plans</t>
  </si>
  <si>
    <t>8151                                -------------8160                                       -------------8152                                    -------------8153/                                                         8154                         -------------8155</t>
  </si>
  <si>
    <t>General Plan. Subtructure                                                                                                                                                                            -----------------------------------------------------------------------------------------------General Plan. Superstructure and Elevations                                                                                                             -----------------------------------------------------------------------------------------------Foundation walls and profiles                                                                                                                                                                                  -----------------------------------------------------------------------------------------------Seweage well and pump chamber and Cross secs.                                                                                                 -----------------------------------------------------------------------------------------------Motor room floor and longitudinal section</t>
  </si>
  <si>
    <t>Neri Pump Stations</t>
  </si>
  <si>
    <t>Little Quittacus Pond</t>
  </si>
  <si>
    <t>NBWW Puming Station Grounds</t>
  </si>
  <si>
    <t>Aug. - 1953</t>
  </si>
  <si>
    <t>East Rodney French Blvd.</t>
  </si>
  <si>
    <t>Oct. 1998</t>
  </si>
  <si>
    <t>Record of drawings - site plan, elevations floor plans, block details etc.</t>
  </si>
  <si>
    <t>Vicinity of E. Rod. Fr. Blv. And David St.</t>
  </si>
  <si>
    <t>6995AA</t>
  </si>
  <si>
    <t>Transfer of jurisdiction and control of city owned prop. And easement in privatley owned land</t>
  </si>
  <si>
    <t>Hathaway Rd. near Sullivan's Ledge</t>
  </si>
  <si>
    <t>Sepia of plan of land obtained from Richard H. Parsons</t>
  </si>
  <si>
    <t>Hathaway Rd. (Richard H. Parsons</t>
  </si>
  <si>
    <t>Details of station and of sewage system</t>
  </si>
  <si>
    <t>N.E. Cor. Church St. &amp; Joyce St.</t>
  </si>
  <si>
    <t>6955A</t>
  </si>
  <si>
    <t>for Sewer purposes connected with industrial Park Force Main</t>
  </si>
  <si>
    <t>Joyce and Phillips Rd. Stations</t>
  </si>
  <si>
    <t>Construction Plans</t>
  </si>
  <si>
    <t>W. of Mac Aurthur Dr. S. of Fairhaven Bridge</t>
  </si>
  <si>
    <t>Sept. 1977</t>
  </si>
  <si>
    <t>Plan of Site</t>
  </si>
  <si>
    <t>Proposed Rd. Improvement</t>
  </si>
  <si>
    <t>Pumping Station Land</t>
  </si>
  <si>
    <t>Site Plan on S. Side of Pearl St.</t>
  </si>
  <si>
    <t>Sepia of Plan showing Subdiv. Of Lot</t>
  </si>
  <si>
    <t>Pumping Station Site</t>
  </si>
  <si>
    <t>N.S. Peckham Rd. Near Town Line</t>
  </si>
  <si>
    <t>Plan of Land Taking</t>
  </si>
  <si>
    <t>Cove Rd. Pump Sta.</t>
  </si>
  <si>
    <t>Contrat #10</t>
  </si>
  <si>
    <t>Pump Sta. at Tripp Towers</t>
  </si>
  <si>
    <t>At S.W. Cor. Pequot and Tobey Sts.</t>
  </si>
  <si>
    <t>6885C</t>
  </si>
  <si>
    <t>Transfer to be from Park Dept. to D.P.W.</t>
  </si>
  <si>
    <t>Belleville Ave., Coggeshall and Wamsutta St. pumping Sta.</t>
  </si>
  <si>
    <t>Improvements</t>
  </si>
  <si>
    <t>Pump Station-Wet Well</t>
  </si>
  <si>
    <t>Welby At Phillips Rd.</t>
  </si>
  <si>
    <t>Wet Well Constr.</t>
  </si>
  <si>
    <t>Sept. - 1996</t>
  </si>
  <si>
    <t>North End and Welby Rd. Pumping Sta.</t>
  </si>
  <si>
    <t>Contract #8</t>
  </si>
  <si>
    <t>Phillips Rd. &amp; Church St.</t>
  </si>
  <si>
    <t>E                   --------B</t>
  </si>
  <si>
    <t>285                          -------------5</t>
  </si>
  <si>
    <t>8/10/1961                         ---------------------------_</t>
  </si>
  <si>
    <t>Plan by Hayden,Harding &amp; Buchanan, inc. Preliminary                                                                            -----------------------------------------------------------------------------------------------Final Plans</t>
  </si>
  <si>
    <t>Plan and Detail of Pumping sta. and force main contract #10</t>
  </si>
  <si>
    <t>Phillips Rd. E.S. between Sta. 3536 Mass. StateBase Line</t>
  </si>
  <si>
    <t>6973A</t>
  </si>
  <si>
    <t>land taking for Sewer Purposes connected with Industrial Park Force Main</t>
  </si>
  <si>
    <t>T                   ---------B</t>
  </si>
  <si>
    <t>348                  -------------107</t>
  </si>
  <si>
    <r>
      <t xml:space="preserve">Plan of Sta. Lot &amp; Layout of Piping                                                                                               </t>
    </r>
    <r>
      <rPr>
        <b/>
        <sz val="11"/>
        <color theme="1"/>
        <rFont val="Calibri"/>
        <family val="2"/>
        <scheme val="minor"/>
      </rPr>
      <t>-----------------------------------------------------------------------------------------------</t>
    </r>
    <r>
      <rPr>
        <sz val="11"/>
        <color theme="1"/>
        <rFont val="Calibri"/>
        <family val="2"/>
        <scheme val="minor"/>
      </rPr>
      <t>Blueprint of Same</t>
    </r>
  </si>
  <si>
    <t>Pumping Sta. Site</t>
  </si>
  <si>
    <t>S.S. of Sassaquin Ave. foot of Spruce St.</t>
  </si>
  <si>
    <t>6894B</t>
  </si>
  <si>
    <t>Industrial Park off Vertente Blv.</t>
  </si>
  <si>
    <t>Wamsutta Station</t>
  </si>
  <si>
    <t>At Wamsutta St.</t>
  </si>
  <si>
    <t>Plan of Land Taking for Pumping Station S.S. between Acushnet Ave. and No. Front St.</t>
  </si>
  <si>
    <t>S.S. Wamsutta St. - E. of Acushnet Ave.</t>
  </si>
  <si>
    <t xml:space="preserve">                 ---------T</t>
  </si>
  <si>
    <t>6871                  ------------625</t>
  </si>
  <si>
    <t>4/28/1964                            ---------------------------_</t>
  </si>
  <si>
    <t>Land Taking-Accepted                                                                                                                                                                                          -----------------------------------------------------------------------------------------------Site Plan -showing elevations in brook</t>
  </si>
  <si>
    <t>Welby Rd.</t>
  </si>
  <si>
    <t>Pump Valve</t>
  </si>
  <si>
    <t>Tracing of Sec. of pump valve</t>
  </si>
  <si>
    <t>Purchase Ave.</t>
  </si>
  <si>
    <t>Tracing pland and profile</t>
  </si>
  <si>
    <t xml:space="preserve">                                       ---------A</t>
  </si>
  <si>
    <t>3848                    -------------10</t>
  </si>
  <si>
    <t>Showing location of brook which crosses Purchase Ave.                                                                                            -----------------------------------------------------------------------------------------------Plan 60 scale on detail paper of area bounded by Pekham St. Mt. Pleasant St., Fall River R.R. and Purchase St.</t>
  </si>
  <si>
    <t>Purchase to Grant St.</t>
  </si>
  <si>
    <t>N.Y.N.H. &amp; H.R.R. to Nashville</t>
  </si>
  <si>
    <t>Profile of St. surface and grade</t>
  </si>
  <si>
    <t>Nashville St. to Barrett St.</t>
  </si>
  <si>
    <t>Barrett St. to Newcombe St.</t>
  </si>
  <si>
    <t>Newcombe St. to Nash Rd.</t>
  </si>
  <si>
    <t>Cross Sections, etc.</t>
  </si>
  <si>
    <t>Rivet to Bedford</t>
  </si>
  <si>
    <t>175               -------------13</t>
  </si>
  <si>
    <t>1914                                                    ---------------------------_</t>
  </si>
  <si>
    <t>Profile for track and paving                                                                                                                            -----------------------------------------------------------------------------------------------Drain</t>
  </si>
  <si>
    <t>Rivet to Nauset</t>
  </si>
  <si>
    <t>5001-                                                                 5100</t>
  </si>
  <si>
    <t>List of old and New numbers and residents</t>
  </si>
  <si>
    <t>Profile for Track grade</t>
  </si>
  <si>
    <t>Union St. Railway Co. Underground Conduits and Connections by D.A. Harrington (4 Sheets) by T.W. Williams (5 Sheets)</t>
  </si>
  <si>
    <t>School to Elm</t>
  </si>
  <si>
    <t>Plan showing Extension and atteration of Tracks of union St. Railway Co.</t>
  </si>
  <si>
    <t>A                   ---------_                ---------_</t>
  </si>
  <si>
    <t>87                         -------------50415                                                   -------------4603</t>
  </si>
  <si>
    <t>Plan showing location of Car Tracks, Water pipes, gas pipes etc.                                                                  -----------------------------------------------------------------------------------------------Profile of Car tracks at William                                                                                                                                                                                                                                                                                                                                           -----------------------------------------------------------------------------------------------Plan showing Elevations at S.E. Cor. William for Grade of U.S. R.R. Transfer Sta.</t>
  </si>
  <si>
    <t>Plan showing proposed layout of U.S. Railway tracks in Purchase, Union and William Sts.</t>
  </si>
  <si>
    <t>Plan showing tracks of U. St. Ry. Co., affected by widening of Purchade and Union Sts.</t>
  </si>
  <si>
    <t>4683                -------------4729</t>
  </si>
  <si>
    <t>Plan-tracing showing buildings and owners in block, Purchase, Pleasant, Union and Sears Ct.                                                                                                                                             -----------------------------------------------------------------------------------------------Plan of Widening</t>
  </si>
  <si>
    <t>919                  -------------3807                  ------------734</t>
  </si>
  <si>
    <t>Plan showing location of poles                                                                                                           -----------------------------------------------------------------------------------------------Plan copied from city Clerk's book of plans showing proposed wdg.                                                                                                -----------------------------------------------------------------------------------------------Plan showing location of car tracks at William St.</t>
  </si>
  <si>
    <t>Reorganization of the Downtown Pedestrian Mall</t>
  </si>
  <si>
    <t>Feb. &amp; Mar. - 1987</t>
  </si>
  <si>
    <t>Profile showing curbs on both sides car tracks and grade given to lay rails</t>
  </si>
  <si>
    <t>At N.E. Cor. William St.</t>
  </si>
  <si>
    <t>T                  --------B</t>
  </si>
  <si>
    <t>406                     ------------301</t>
  </si>
  <si>
    <t>Plan-tracing showing arelocation of the tracks of the Union St. Ry. Co.                                                                                                                           -----------------------------------------------------------------------------------------------Working plan of above</t>
  </si>
  <si>
    <t>Union to Willam</t>
  </si>
  <si>
    <t xml:space="preserve">                        ---------A              ---------_</t>
  </si>
  <si>
    <t>4612                      -------------90                 -------------420</t>
  </si>
  <si>
    <t xml:space="preserve">                                                            ---------------------------1928                                               ---------------------------_</t>
  </si>
  <si>
    <t>Showing Building at N.W. Cor. Union                                                                                             -----------------------------------------------------------------------------------------------St. Construction                                                                                                                                    -----------------------------------------------------------------------------------------------Plan showing manhole of N.B. Gas and Edison Light Co.</t>
  </si>
  <si>
    <t>4688                 -------------171</t>
  </si>
  <si>
    <r>
      <t xml:space="preserve">Plan-tracing showing 16 1/2' widening on W. side, With abutters and areas taken, and their cost                                                                                                                                                        </t>
    </r>
    <r>
      <rPr>
        <b/>
        <sz val="11"/>
        <color theme="1"/>
        <rFont val="Calibri"/>
        <family val="2"/>
        <scheme val="minor"/>
      </rPr>
      <t>-----------------------------------------------------------------------------------------------</t>
    </r>
    <r>
      <rPr>
        <sz val="11"/>
        <color theme="1"/>
        <rFont val="Calibri"/>
        <family val="2"/>
        <scheme val="minor"/>
      </rPr>
      <t>Cross-sections, grades for widening</t>
    </r>
  </si>
  <si>
    <t>Plan for Assessment of cost of widening</t>
  </si>
  <si>
    <t>Union to Maxfield</t>
  </si>
  <si>
    <t>T              ---------T</t>
  </si>
  <si>
    <t>236                     -------------452</t>
  </si>
  <si>
    <t xml:space="preserve">                                                        ---------------------------1911</t>
  </si>
  <si>
    <t>Tracing showing location of water pipes                                                                                                                                   -----------------------------------------------------------------------------------------------Showing block paving laid</t>
  </si>
  <si>
    <t>Plan of five cent savings bank rooms</t>
  </si>
  <si>
    <t>A                       ---------_                    ---------A</t>
  </si>
  <si>
    <t>Profile showing curbs on both sides of car tracks and grade given to lay rails                                                                                                 -----------------------------------------------------------------------------------------------Profile of E. Side for Sidewalk                                                                                                                   -----------------------------------------------------------------------------------------------Showing ocation of car tracks water pipes, gas pipes etc.</t>
  </si>
  <si>
    <t>Plan-tracing showing proposed changes at entrance to Cental Fire Station</t>
  </si>
  <si>
    <t>Land Block bounded by Purchase, Elm, Pleasant and Mechanics ln.</t>
  </si>
  <si>
    <t>Plan showing owners and areas of land in Sq. bounded by Elm, Middle, Purchase, and Pleasant Sts.</t>
  </si>
  <si>
    <t>A                        ---------_                                         --------A</t>
  </si>
  <si>
    <t>Plan showing location of car tracks, water pipes, gas pipes etc.                                                                                        -----------------------------------------------------------------------------------------------Showing location of U.S.R.R.                                                                                                                       -----------------------------------------------------------------------------------------------Showing grades and coss-secs. for laying asphalt</t>
  </si>
  <si>
    <t>N.E. Cor. Of Elm</t>
  </si>
  <si>
    <t>Plan showing lot owned by Parker House Corparation</t>
  </si>
  <si>
    <t>T                   ---------T</t>
  </si>
  <si>
    <t>303               -------------243</t>
  </si>
  <si>
    <t>Plan showing location of manholes of automatic Tele.                                                                                                                -----------------------------------------------------------------------------------------------Tracing showing location of U.S.&amp;R.R. Co's. Tracks</t>
  </si>
  <si>
    <t>Plan showing conduit Electric Wire Conduit, Electirc Service Tube, Gas Main, Gas Service, Water Main, Water Service, Sewer, Drain</t>
  </si>
  <si>
    <t>A                           --------_                 ---------A</t>
  </si>
  <si>
    <t>81                                       -------------997                    -------------2</t>
  </si>
  <si>
    <t>81                             ------------997                  ------------2</t>
  </si>
  <si>
    <t>38                    -------------50358                  -------------81</t>
  </si>
  <si>
    <t>Plan showing location of car tracks, water pipes, gas pipes etc.                                                                                        -----------------------------------------------------------------------------------------------Showing location of U.S.R.R.                                                                                                                       ----------------------------------------------------------------------------------------------- Showing grades and coss-secs. for laying asphalt</t>
  </si>
  <si>
    <t>Middle Weld</t>
  </si>
  <si>
    <t>Plan-tracing showing location of Union St. Railway Co.</t>
  </si>
  <si>
    <t>At High St.</t>
  </si>
  <si>
    <t>Plan of Intersection</t>
  </si>
  <si>
    <t>A                      --------_               --------A</t>
  </si>
  <si>
    <t>81                       -------------997                     -------------2</t>
  </si>
  <si>
    <t>Plan showing location of car tracks, water pipes, gas pipes etc.                                                                                                        ----------------------------------------------------------------------------------------------Showing location of U.S.R.R.                                                                                                                                                                             ----------------------------------------------------------------------------------------------Showing cross-secs. and grades for laying asphalt</t>
  </si>
  <si>
    <t>at Kempton St.</t>
  </si>
  <si>
    <t>Plan-tracing showing grades to be used in laying out curve for Union St. Railway</t>
  </si>
  <si>
    <t>Plan and profile of proposed widening Given to W.S. Cook</t>
  </si>
  <si>
    <t>Purchase St. Kempton Mill</t>
  </si>
  <si>
    <t>Plan showing location of car tracks, water pipes, gas pipes etc.                                                                                                        ----------------------------------------------------------------------------------------------Showing location of U.S.R.R.                                                                                                                                                                             ---------------------------------------------------------------------------------------------- Showing cross-secs. and grades for laying asphalt</t>
  </si>
  <si>
    <t>At Mill St.</t>
  </si>
  <si>
    <t>Plan of S.W. Cor.</t>
  </si>
  <si>
    <t>Tracing plan and profile of proposed widening Given to W. S. Cook</t>
  </si>
  <si>
    <t>A                      --------_               --------T</t>
  </si>
  <si>
    <t>81                       -------------997                     -------------247</t>
  </si>
  <si>
    <t>Plan showing location of car tracks, water pipes, gas pipes etc.                                                                                                        ----------------------------------------------------------------------------------------------Showing location of U.S.R.R.                                                                                                                                                                             ----------------------------------------------------------------------------------------------  Showing estimated cost of widening</t>
  </si>
  <si>
    <t>T                 ---------_</t>
  </si>
  <si>
    <t>187                ------------3809</t>
  </si>
  <si>
    <t>Plan showing location of Bldg. in relocation to N. line of property of J.B. Ashley                                                                                                                                                                                                                  ----------------------------------------------------------------------------------------------Plan showing widening on West Side</t>
  </si>
  <si>
    <t>A                     ---------A              --------A</t>
  </si>
  <si>
    <t>2                          -------------81                        -------------124</t>
  </si>
  <si>
    <t>Profile showing grades for asphalt                                                                                                    ----------------------------------------------------------------------------------------------Profile to Establish Grade for E. Curb                                                                                                                                      ----------------------------------------------------------------------------------------------For U.S. Ry</t>
  </si>
  <si>
    <t>2                          -------------124                        -------------508</t>
  </si>
  <si>
    <t>A                     ---------A              --------D</t>
  </si>
  <si>
    <t xml:space="preserve">                                               ---------------------------1930                                             ---------------------------_</t>
  </si>
  <si>
    <t>Profile showing grades for asphalt                                                                                                                                ----------------------------------------------------------------------------------------------For U.S. Ry.                                                                                                                                                                            ----------------------------------------------------------------------------------------------Servey of lots for plots</t>
  </si>
  <si>
    <t>Maxfield St. N.ly</t>
  </si>
  <si>
    <t>5001                   -------------175</t>
  </si>
  <si>
    <t>Profile showing W. curb in front of Maxfield St                                                                                                                                               ----------------------------------------------------------------------------------------------Cross Secs. Maxfield to Weld</t>
  </si>
  <si>
    <t>Maxfield to Willis</t>
  </si>
  <si>
    <t xml:space="preserve">Grade for U. St. Ry. Co. </t>
  </si>
  <si>
    <t>Maxfield to Campbell</t>
  </si>
  <si>
    <t>Profile showing Curbs on both sides, car tracks, and grades given for laying rails</t>
  </si>
  <si>
    <t>Plan-Blueprint showing proposed Bldg. of Textile School</t>
  </si>
  <si>
    <t>51                      -------------4011</t>
  </si>
  <si>
    <t>Profile showing Curbs on both sides, car tracks, and grades given for laying rails                                                                                                                                                                         ----------------------------------------------------------------------------------------------Showing curbs and car tracks</t>
  </si>
  <si>
    <t>Wills to Pearl</t>
  </si>
  <si>
    <t>A                   ---------A                ---------A</t>
  </si>
  <si>
    <t>51                       ------------175                        -----------188</t>
  </si>
  <si>
    <t xml:space="preserve">                                                                                        ---------------------------1914                                                                                  ---------------------------1921</t>
  </si>
  <si>
    <t>Profile showing curbs on both sides, cartracks, and grades given for laying rails                                                                                                                                                                                                                         ----------------------------------------------------------------------------------------------Cross-sections for paving                                                                                                                                           ----------------------------------------------------------------------------------------------St. Construction</t>
  </si>
  <si>
    <t>Pearl to Pope</t>
  </si>
  <si>
    <t>51                       ------------175                        -----------46</t>
  </si>
  <si>
    <t>Profile showing curbs on both sides, cartracks, and grades given for laying rails                                                                                                                                                                                                                         ----------------------------------------------------------------------------------------------Cross-sections for paving                                                                                                                                           ----------------------------------------------------------------------------------------------U.S. Ry. Tracks</t>
  </si>
  <si>
    <t>Plan-tracing showing curbing details for ommon</t>
  </si>
  <si>
    <t>Plan-blueprint showing location of So. Mass. Tele. Co.</t>
  </si>
  <si>
    <t>Pope to Franklin</t>
  </si>
  <si>
    <t>Profile showing curbs on both sides, cartracks, and grades given for laying rails                                                                                                                                                                                                                         ----------------------------------------------------------------------------------------------Cross-sections for paving                                                                                                                                           ---------------------------------------------------------------------------------------------- U.S. Ry. Tracks</t>
  </si>
  <si>
    <t>E. Side at Franklin St.</t>
  </si>
  <si>
    <t>Tracing-Fire Sta. Lot</t>
  </si>
  <si>
    <t>Pearl St. to Wamsutta St. E. Side</t>
  </si>
  <si>
    <t>Merrimac to Hazard</t>
  </si>
  <si>
    <t>Franklin to Merrimac</t>
  </si>
  <si>
    <t>A                   ---------A                                                             ---------_              ---------A</t>
  </si>
  <si>
    <t>51                       ------------175                                                ------------50220                   -----------46</t>
  </si>
  <si>
    <t>Profile showing curbs on both sides, cartracks, and grades given for laying rails                                                                                                                                                                                                                         ----------------------------------------------------------------------------------------------Cross-sections for paving                                                                                                                                                                                ----------------------------------------------------------------------------------------------Profile of Surface                                                                                                                                                 ---------------------------------------------------------------------------------------------- U.S. Ry. Tracks</t>
  </si>
  <si>
    <t>Plan-tracing showing propoerty of Max Marder, for drainage conditions</t>
  </si>
  <si>
    <t>S.W. Cor. Austin St.</t>
  </si>
  <si>
    <t>Plan of Bldg. of Edu. Mc Garige</t>
  </si>
  <si>
    <t>Linden to Logan</t>
  </si>
  <si>
    <t>50000                  -------------25</t>
  </si>
  <si>
    <t>Profile from Linden to Weld                                                                                                      ----------------------------------------------------------------------------------------------Benjamin Rodman Est.</t>
  </si>
  <si>
    <t>Logan to Weld</t>
  </si>
  <si>
    <t>50000                         -------------50220</t>
  </si>
  <si>
    <t>Profile Linden to Wled                                                                                                                                                 ----------------------------------------------------------------------------------------------Profile of Surface</t>
  </si>
  <si>
    <t>S.W. Cor. Of Weld St.</t>
  </si>
  <si>
    <t>Plan of Alteration</t>
  </si>
  <si>
    <t>At Cor. Of Weld</t>
  </si>
  <si>
    <t xml:space="preserve">                      --------D               ---------D</t>
  </si>
  <si>
    <t>824                    -------------508                    -------------508</t>
  </si>
  <si>
    <t>Plan of Car Tracks                                                                                                                                                                  ----------------------------------------------------------------------------------------------Details of grade for grade crossing                                                                                                                            ----------------------------------------------------------------------------------------------plan of St. R.R. Tracks Penna Steel Co.</t>
  </si>
  <si>
    <t>Plan-Profile showing profile and grade</t>
  </si>
  <si>
    <t>Weld St. to Myrtle St.</t>
  </si>
  <si>
    <t>Weld St. to Deane St.</t>
  </si>
  <si>
    <t>Cor. Cedar Grove</t>
  </si>
  <si>
    <t>T                  ---------B</t>
  </si>
  <si>
    <t>401                   -------------442</t>
  </si>
  <si>
    <t>Plan for Finishing grounds at #10 Engine house                                                                                                         ----------------------------------------------------------------------------------------------Grading plan for Same</t>
  </si>
  <si>
    <t>T              ---------B                          ---------T                 ---------B</t>
  </si>
  <si>
    <t>348                                   -------------107                   -------------348                    -------------108</t>
  </si>
  <si>
    <t>Cedar Grove St. to Coggeshall St.</t>
  </si>
  <si>
    <t>Fencing plan of Water Works Lot</t>
  </si>
  <si>
    <t>S.W. Cor. Coggeshall St.</t>
  </si>
  <si>
    <t>Plan showing elevations on lot, Sewer, Waterpipes, Etc.</t>
  </si>
  <si>
    <t>Plan of Pumping Sta. Lot Showing Bldg, Pipes Elevations, Contours, Etc.                                                                                         ----------------------------------------------------------------------------------------------BLue print of Same                                                                                                                                                                                                                                                                                       ----------------------------------------------------------------------------------------------Grading and curbing plans                                                                                                                                                                    ----------------------------------------------------------------------------------------------Profiles, Details,Quantities Etc. School Lot</t>
  </si>
  <si>
    <t>At Sawyer</t>
  </si>
  <si>
    <t>Plan showing location of Piers and Elev. Of St.</t>
  </si>
  <si>
    <t>Sawyer to County</t>
  </si>
  <si>
    <t xml:space="preserve">                   --------A</t>
  </si>
  <si>
    <t>4615                      -------------205</t>
  </si>
  <si>
    <t>Plan of Land at intersection of Sts. Deeded to City by lavince Demers                                                                              ----------------------------------------------------------------------------------------------St. Construction</t>
  </si>
  <si>
    <t>Sawyer to R.R. Crossing</t>
  </si>
  <si>
    <t>50045                     -------------205</t>
  </si>
  <si>
    <t>May. 1906                                           --------------------------1919</t>
  </si>
  <si>
    <t>Jun. - 1906                                                                                 ---------------------------1919</t>
  </si>
  <si>
    <t>Profile of surface                                                                                                                                                                               ----------------------------------------------------------------------------------------------St. Construction</t>
  </si>
  <si>
    <t xml:space="preserve">                  ---------B                  ---------B</t>
  </si>
  <si>
    <t>50337                  -------------276                     -------------276</t>
  </si>
  <si>
    <t>Profile of surface and grade                                                                                                                                                                    ----------------------------------------------------------------------------------------------Profile of Grade                                                                                                                                                                                              ----------------------------------------------------------------------------------------------Profile of Taber Mills Driveways</t>
  </si>
  <si>
    <t>D                    ---------A             ---------_</t>
  </si>
  <si>
    <t>507                   ------------205                           -------------3001</t>
  </si>
  <si>
    <t>Plan showing acceptance, bounds, lines given and occupation                                                                       ----------------------------------------------------------------------------------------------St. Construction                                                                                                                                                 ----------------------------------------------------------------------------------------------Brick Catch Basin</t>
  </si>
  <si>
    <t xml:space="preserve">At Deane </t>
  </si>
  <si>
    <t>T                  ---------A                    --------T</t>
  </si>
  <si>
    <t>414              -------------205                    -------------518</t>
  </si>
  <si>
    <t xml:space="preserve">                                                              ---------------------------1919                                                                                                                              ---------------------------1931</t>
  </si>
  <si>
    <t>Plan-tracing showing proposed sewer in Purchase St.                                                                                                                         ----------------------------------------------------------------------------------------------St. Construction                                                                                                                                            ----------------------------------------------------------------------------------------------Catch Basin-N. of Deane St.</t>
  </si>
  <si>
    <t>Profile Showing Beacon Mfg. Co drain</t>
  </si>
  <si>
    <t>From Westside W.ly to Beacon St.</t>
  </si>
  <si>
    <t>20' Wide Easement for Drainage purposes through Private Land</t>
  </si>
  <si>
    <t>At Nauset St.</t>
  </si>
  <si>
    <t>Change of St. Line</t>
  </si>
  <si>
    <t>R.R. Crossing to Nauset St.</t>
  </si>
  <si>
    <t>R.R. Crossing to Coffin Ave.</t>
  </si>
  <si>
    <t>A                    ---------A                  ---------B</t>
  </si>
  <si>
    <t>118                   -------------118                      ------------316</t>
  </si>
  <si>
    <t>Blueprint of Beacon Mfg. Co. Prop. From Survey by A.B. Drake                                                                                                                                                     ----------------------------------------------------------------------------------------------Profile of Surface and grade of S. See Layout Plans                                                                                                                                                                                                 ----------------------------------------------------------------------------------------------Mill Site Plan-Beacon Mfg. Co.</t>
  </si>
  <si>
    <t>1905                                                    ---------------------------_                                                                                                          ---------------------------_</t>
  </si>
  <si>
    <t>Nauset to Nash Rd.</t>
  </si>
  <si>
    <t>414                           ------------494</t>
  </si>
  <si>
    <t>Plan-tracing showing proposed sewer in Purchase St.                                                                                                                         -----------------------------------------------------------------------------------------------Proposed Layout</t>
  </si>
  <si>
    <t>Present Terminus to Nauset</t>
  </si>
  <si>
    <t>A Continuation from the present terminus N. to Nauset</t>
  </si>
  <si>
    <t>Profile of Tracks</t>
  </si>
  <si>
    <t>Old Colony R.R. to Nash Rd.</t>
  </si>
  <si>
    <t>Plan showing St. Accepted 70' Wide</t>
  </si>
  <si>
    <t>Quaker Oats Co.</t>
  </si>
  <si>
    <t>A               --------T             --------T</t>
  </si>
  <si>
    <t>146                            -------------313                             ------------586</t>
  </si>
  <si>
    <t>2/5/1962                                                                ---------------------------_                                                                                     ---------------------------_</t>
  </si>
  <si>
    <t>Plan of Property with Bldgs. And underground lines                                                                                          ----------------------------------------------------------------------------------------------Plan of Parcels "D"&amp;"E"                                                                                                                                                                      ----------------------------------------------------------------------------------------------Plan of Parcels</t>
  </si>
  <si>
    <t>Quansett St.</t>
  </si>
  <si>
    <t>Deane St. to Coffin Ave.</t>
  </si>
  <si>
    <t>Plan showing traffic Markings</t>
  </si>
  <si>
    <t>Ashley Blv. To Brook St.</t>
  </si>
  <si>
    <t>Tracing, showing grades and surface of Lincoln School Lot</t>
  </si>
  <si>
    <t>Query St.</t>
  </si>
  <si>
    <t>Quissett Mill</t>
  </si>
  <si>
    <t>Preospect St., Grinnell to Howland</t>
  </si>
  <si>
    <t>B                                       ---------F</t>
  </si>
  <si>
    <t>55                              -------------108</t>
  </si>
  <si>
    <t>Plan-Blueprint accompanying petition of Quissett Mill, For license to Build a Bulkhead                                                                                                                                                                        ----------------------------------------------------------------------------------------------Plan of Prop. belonging to the Quissett Mill</t>
  </si>
  <si>
    <t>Quittacas</t>
  </si>
  <si>
    <t>Water Dept</t>
  </si>
  <si>
    <t>Yard Piping</t>
  </si>
  <si>
    <t>Quittacus Pumping Station</t>
  </si>
  <si>
    <t>Layoutof Special Work near Q.P.S. Piping Plus Gates</t>
  </si>
  <si>
    <t>Rail</t>
  </si>
  <si>
    <t>See Under N.B. &amp; F. Bridge</t>
  </si>
  <si>
    <t>Railing</t>
  </si>
  <si>
    <t>N.B. &amp; F Bridge</t>
  </si>
  <si>
    <t>3429                 -------------204</t>
  </si>
  <si>
    <t>1928                                                                              ---------------------------_</t>
  </si>
  <si>
    <t>Plan of railing and number of panels to be replaced                                                                                                      ----------------------------------------------------------------------------------------------Rail sec. used on N.B./F. Bridge and on William and Union Sts.</t>
  </si>
  <si>
    <t>Rail and Counter</t>
  </si>
  <si>
    <t>Engineering Department</t>
  </si>
  <si>
    <t>Plan-tracing showing rail and counter for office of Engineering Department</t>
  </si>
  <si>
    <t>Union St. Railway</t>
  </si>
  <si>
    <t>Tracing rail Sec. 95 no.319 Lorainne Steel Co.</t>
  </si>
  <si>
    <t>130                                          ------------1211                  ------------_</t>
  </si>
  <si>
    <t>A                     --------_                                       --------C</t>
  </si>
  <si>
    <t>Crapo's Plan of R.R. Right of Way                                                                                                                                                 ----------------------------------------------------------------------------------------------Orginial of Above                                                                                                                                                                                     ----------------------------------------------------------------------------------------------Blueprint location plan Pearl north and Acushnet Branch</t>
  </si>
  <si>
    <t>Railroad</t>
  </si>
  <si>
    <t>B                  ---------B                 ---------C</t>
  </si>
  <si>
    <t>298                                                     -------------297                                -------------1209</t>
  </si>
  <si>
    <t>1908                                           ---------------------------_                                                            ---------------------------_</t>
  </si>
  <si>
    <t>General Plan showing location, frieght Yards, Depot and sts.(400 Scale)                                                                                             ----------------------------------------------------------------------------------------------Map (800 Scale) so. Above                                                                                                                                                                        ----------------------------------------------------------------------------------------------Plan of tRacks S. of Nash Rd.</t>
  </si>
  <si>
    <t>390                   -------------467</t>
  </si>
  <si>
    <t>Original Location plan                                                                                                                                                                                                                   ----------------------------------------------------------------------------------------------to N. of Nash Rd. to Townline</t>
  </si>
  <si>
    <t>N. St. to Hillman St.</t>
  </si>
  <si>
    <t>Plan of Tracks for Garfield and Procto Coal Co.</t>
  </si>
  <si>
    <t>C                      ---------T                    ---------A</t>
  </si>
  <si>
    <t>1101                    -------------533                                           ------------35</t>
  </si>
  <si>
    <t xml:space="preserve">                                                                                 ---------------------------1945                                                          ---------------------------_</t>
  </si>
  <si>
    <t>Plan for industrial tracks to Mills                                                                                                                                                                                                   ----------------------------------------------------------------------------------------------Plan for industrial tracks to Mills Walnut St. to Grinnell St.                                                                                                             ----------------------------------------------------------------------------------------------Prop. North End Spur</t>
  </si>
  <si>
    <t>Railyard CSO Relocation project *For Review only*</t>
  </si>
  <si>
    <t>Conceptual plan for CSO Relocation</t>
  </si>
  <si>
    <t>Jul. - 2001</t>
  </si>
  <si>
    <t>CSO Relocation project</t>
  </si>
  <si>
    <t>RainFall</t>
  </si>
  <si>
    <t>Table-blueprint showing records of C.H. Adams L.J. Hathaway, Jr., and N.B. Water Works</t>
  </si>
  <si>
    <t>Rainfall</t>
  </si>
  <si>
    <t>6061                    ------------5920                -------------4576</t>
  </si>
  <si>
    <t>Diamgram of intensity of rainfall for use in designing sewer                                                                                                    ----------------------------------------------------------------------------------------------Tracing and negative of recording diagram                                                                                        ----------------------------------------------------------------------------------------------Diagram</t>
  </si>
  <si>
    <t>Rain Fall Diagrams</t>
  </si>
  <si>
    <t>5401                  -------------6061</t>
  </si>
  <si>
    <t>Diagrams of plans in sewers                                                                                                                                                                                              ----------------------------------------------------------------------------------------------Intensity of rainfall Diagram for use in designing sewers</t>
  </si>
  <si>
    <t>Alfred Rainford</t>
  </si>
  <si>
    <t>Damage Case</t>
  </si>
  <si>
    <t>Plan made for suit for damages occasioned by grade crossing abolition - Wall St. Sewer</t>
  </si>
  <si>
    <t>Raymond St.</t>
  </si>
  <si>
    <t>Maryland St. to York St.</t>
  </si>
  <si>
    <t>Proposed new Storm Drain</t>
  </si>
  <si>
    <t>Redevelopment Commission</t>
  </si>
  <si>
    <t>See Urban renewal plan "D-2"</t>
  </si>
  <si>
    <t>Reed Land</t>
  </si>
  <si>
    <t>Adjecent to Oak Grove Cem.</t>
  </si>
  <si>
    <t>Plan-tracing showing land of Wm. A. Reed Heirs</t>
  </si>
  <si>
    <t>Reed St.</t>
  </si>
  <si>
    <t>4529                 -------------89</t>
  </si>
  <si>
    <t>Plan-tracing showing proposed skating pond &amp; Playground on Allen St. School lot                                                                                                                                                                                  ----------------------------------------------------------------------------------------------Architect's grading plan of Allen St. School</t>
  </si>
  <si>
    <t>4530/                4818                 -------------3995</t>
  </si>
  <si>
    <t xml:space="preserve">                                                                                                 9/17/1912                                      ---------------------------_</t>
  </si>
  <si>
    <t>Plan-tracing showing condition of Allen St.School Lot                                                                                                                                                    ----------------------------------------------------------------------------------------------Showing proposed location and grades of new School</t>
  </si>
  <si>
    <t>Plan tracing showing original surface of lot curbing and sidewalk grades and proposed location and elev. Of School Bldg.</t>
  </si>
  <si>
    <t>Plymouth to Hawthorn</t>
  </si>
  <si>
    <t>Plan showing contour of gutter on the N.E. Cor. Of Reed and Court Sts.</t>
  </si>
  <si>
    <t>West Side, South of Kempton</t>
  </si>
  <si>
    <t>Grade (New)</t>
  </si>
  <si>
    <t>Regatta</t>
  </si>
  <si>
    <t>Whaling City Regatta</t>
  </si>
  <si>
    <t>Plan-setting bouys for Strightaways North of Fairhaven Bridge</t>
  </si>
  <si>
    <t>Report</t>
  </si>
  <si>
    <t>1896+1897</t>
  </si>
  <si>
    <t>Tracing showing am't of Block paving Macadam gutters and curbing Laid+ Rebuilt</t>
  </si>
  <si>
    <t>Upon Petition for sewers in Wood St., Covell St. and Lund Cor. School, Showing location of houses brooks and Proposed of sewers</t>
  </si>
  <si>
    <t>Reservoir</t>
  </si>
  <si>
    <t>Second and Walnut</t>
  </si>
  <si>
    <t>Pleasant St. W. of Maxfield</t>
  </si>
  <si>
    <t>Plan of construction</t>
  </si>
  <si>
    <t>Fencing Plan</t>
  </si>
  <si>
    <t>Retaining Wall</t>
  </si>
  <si>
    <t>T                 ---------T                  ---------T</t>
  </si>
  <si>
    <t>553                ------------560                        -----------560</t>
  </si>
  <si>
    <t>Parking area for Nashawena Mills S.W. Cor. Belleville Ave. and Belleville Rd.                                                      ----------------------------------------------------------------------------------------------N. Side Nemasket St. from Rockdale Ave. W.ly                                                                                                      ----------------------------------------------------------------------------------------------N.E. Cor. Oriole St. &amp; Robin St.</t>
  </si>
  <si>
    <t>Revere Copper Brass</t>
  </si>
  <si>
    <t>E                   --------T</t>
  </si>
  <si>
    <t>614                  ------------614</t>
  </si>
  <si>
    <t>Brook from Nash Rd. to Plant original @ Revere Engr.</t>
  </si>
  <si>
    <t>Profile of W. side Showing grade</t>
  </si>
  <si>
    <t>Reynolds St.</t>
  </si>
  <si>
    <t>Profile showing surface of S and grade</t>
  </si>
  <si>
    <t>Plan of proposed  school house lot made for A.C. Perry Chairman City Prop. Comm.</t>
  </si>
  <si>
    <t>Profile showing surface of St. and grade</t>
  </si>
  <si>
    <t>Coggeshall St. to Adams St.</t>
  </si>
  <si>
    <t>Plan and profile and grade of layout</t>
  </si>
  <si>
    <t>Richards St.</t>
  </si>
  <si>
    <t>Rprofile showing surface</t>
  </si>
  <si>
    <t>Richfield St.</t>
  </si>
  <si>
    <t>Brownell to town line</t>
  </si>
  <si>
    <t>Richmond St.</t>
  </si>
  <si>
    <t>Maitland to Robeson</t>
  </si>
  <si>
    <t>Austin to Durfee</t>
  </si>
  <si>
    <t>Durfee St. N.ly 415.77'</t>
  </si>
  <si>
    <t>Durfee St. to Roswell St.</t>
  </si>
  <si>
    <t>Gravel Walk and Grading E.R.A</t>
  </si>
  <si>
    <t>59                         -------------168</t>
  </si>
  <si>
    <t>Profile of surface                                                                                                                                      ----------------------------------------------------------------------------------------------Plan-blueprint showing proposed sewer</t>
  </si>
  <si>
    <t>13                  -------------46</t>
  </si>
  <si>
    <t>Proposed Grading E.R.A.                                                                                                                                                                                    ----------------------------------------------------------------------------------------------Cross-secs. of Same</t>
  </si>
  <si>
    <t>Mt. Vernon to Potter</t>
  </si>
  <si>
    <t>Ricketson Ct.</t>
  </si>
  <si>
    <t>Sixth St. W. 315.75'</t>
  </si>
  <si>
    <t>247                    ------------3262</t>
  </si>
  <si>
    <t>BofSL2                ---------_</t>
  </si>
  <si>
    <t>Copy of Layout                                                                                                                                                                     ----------------------------------------------------------------------------------------------Plan, Profile, and Grade</t>
  </si>
  <si>
    <t>Ricketson St.</t>
  </si>
  <si>
    <t>S.E. Cor. Of Brock Ave. and S.W. Cor. Of Rodney Fr. Blv. E.</t>
  </si>
  <si>
    <t>Plan showing fillets at Cors. For radii (Also Shown on Poor Farm Cut-up)</t>
  </si>
  <si>
    <t>Plan-Tracing Showing Contours, and Proposed Skating Pond</t>
  </si>
  <si>
    <t>Ridge St.</t>
  </si>
  <si>
    <t>S. of : to Winterville Rd.</t>
  </si>
  <si>
    <t>Ridley St.</t>
  </si>
  <si>
    <t>New Bedford Rifle Range Woodcock Rd. Datmouth Proposed Claering</t>
  </si>
  <si>
    <t>in Dartmouth</t>
  </si>
  <si>
    <t>5403                   -------------6006                           -------------4830</t>
  </si>
  <si>
    <t>1931                                                            ---------------------------_                                                             ---------------------------_</t>
  </si>
  <si>
    <t>Plan showing boundary lines and compass Courses. Also locaion of firing line and target butts                                                                                                                                                                           ----------------------------------------------------------------------------------------------Plan of land bought, owners, courses, etc.                                                                                                                         ----------------------------------------------------------------------------------------------Detail Plans</t>
  </si>
  <si>
    <t>Proposed Sites</t>
  </si>
  <si>
    <t>4888                      ------------4888                                 ------------4888                           -------------4888                           -------------4830                        ------------6006</t>
  </si>
  <si>
    <t>Site offered by David E. Lawrence                                                                                                                             ----------------------------------------------------------------------------------------------Russells Mills Site (Accepted)                                                                                                                                 ----------------------------------------------------------------------------------------------E. Freetown Station Site                                                                                                                       ----------------------------------------------------------------------------------------------Plainville Rd. Site                                                                                                                                   ----------------------------------------------------------------------------------------------Russells Mills (Accepted)                                                                                                                                                             ----------------------------------------------------------------------------------------------Plan of proposed Range Courses Distances, Owners, Etc.</t>
  </si>
  <si>
    <t>Russells Mills</t>
  </si>
  <si>
    <t>D                           ---------D                      ---------_                              ---------_                   ---------_</t>
  </si>
  <si>
    <t>67                          ------------67                      -------------6006                -------------4830                                          ------------3418</t>
  </si>
  <si>
    <t>Construction plans and details                                                                                                                                                                                         ----------------------------------------------------------------------------------------------Profile of Targets and Butts                                                                                                                                 ----------------------------------------------------------------------------------------------Land purchased, courses, owners etc                                                                                                                ----------------------------------------------------------------------------------------------Same - Tracing                                                                                                                                                                ----------------------------------------------------------------------------------------------Plan of Area to Be Cleared</t>
  </si>
  <si>
    <t>Improvement under W.P.A. Newtargets improvements to small bore rangers2/37' New Target Frames</t>
  </si>
  <si>
    <t>Target Butts &amp; C</t>
  </si>
  <si>
    <t>4907                      ------------5887                  ------------5888                      -------------184</t>
  </si>
  <si>
    <t>_                       ---------_                ---------_                           ---------G</t>
  </si>
  <si>
    <t>Tracing for Erection of target butts. (2 Sheets)                                                                                                                                                                                                                                                                                            Plan target frame foundation Cross section firing butt                                                                                                                                            ----------------------------------------------------------------------------------------------100yd. Target-Firing Line-Plan and Sec.                                                                                                                                                             ----------------------------------------------------------------------------------------------100yd. Targets - Framing detail                                                                                                                                                    ----------------------------------------------------------------------------------------------Target Butts</t>
  </si>
  <si>
    <t>T                     ---------_</t>
  </si>
  <si>
    <t>124                        -------------813</t>
  </si>
  <si>
    <t>Tracing plan for target pit, Castings for targets Etc.                                                                                                                                            ----------------------------------------------------------------------------------------------Plan of Target Pits</t>
  </si>
  <si>
    <t>3943/                                                         4525                                        ------------4807                                   -------------4805                                       ------------923                    ------------4522</t>
  </si>
  <si>
    <t>At Dartmouth                                                                                                                                              ----------------------------------------------------------------------------------------------At freetown                                                                                                                                             ----------------------------------------------------------------------------------------------At Cross Rd.                                                                                                                                                                      ----------------------------------------------------------------------------------------------W. of Smiths Mill                                                                                                                                                                                                               ----------------------------------------------------------------------------------------------In freetown and N.B</t>
  </si>
  <si>
    <t>Rifle Range Site</t>
  </si>
  <si>
    <t>Fall River Rd.</t>
  </si>
  <si>
    <t>Plan-Tracing original of land offered by lamothe for Rifle Range</t>
  </si>
  <si>
    <t xml:space="preserve">                  ---------_                      ---------A                     --------_</t>
  </si>
  <si>
    <t>5001/                              3733                         -------------4539                       -------------67                 -------------668</t>
  </si>
  <si>
    <t>Tracing of Rifle Range and vicinity showing contours and abutting prop. Owners                                                                                                                                                                      ----------------------------------------------------------------------------------------------Showin land sold by City                                                                                                                                                        ----------------------------------------------------------------------------------------------Profile                                                                                                                                                                                                        ----------------------------------------------------------------------------------------------Profile</t>
  </si>
  <si>
    <t>818                   -------------817                  ------------1029</t>
  </si>
  <si>
    <t>Plan of barricade at firing station                                                                                                                                ----------------------------------------------------------------------------------------------Plan of target pit                                                                                                                                                     ----------------------------------------------------------------------------------------------Cross Sec. of Targets</t>
  </si>
  <si>
    <t>816                                  -------------4538                 ------------813</t>
  </si>
  <si>
    <t>Plan of Metal Shields                                                                                                                                   ----------------------------------------------------------------------------------------------Tracing showing proposed cut-up of range into lots                                                                                                                                               ----------------------------------------------------------------------------------------------Plan of target pits</t>
  </si>
  <si>
    <t>River Rd.</t>
  </si>
  <si>
    <t>Howard Ave. S.</t>
  </si>
  <si>
    <t>3793                   ------------1634                       -------------5815</t>
  </si>
  <si>
    <t>Plan of Layout                                                                                                                                                                             ----------------------------------------------------------------------------------------------Plan of surface drain across Howard Ave.                                                                                                                 ----------------------------------------------------------------------------------------------S.E.C. Howard Ave-plan of drain Slaughter house</t>
  </si>
  <si>
    <t>Graham to Howard Ave.</t>
  </si>
  <si>
    <t>Profile of St. Constuction</t>
  </si>
  <si>
    <t>at Truro St.</t>
  </si>
  <si>
    <t>N.E. &amp; S.E. Cors. Of Truro St. land taken for Park purposes</t>
  </si>
  <si>
    <t>Sylvia to Hamblin</t>
  </si>
  <si>
    <t>Plan of St. Line</t>
  </si>
  <si>
    <t>River St.</t>
  </si>
  <si>
    <t>Acushnet Ave. Belleville Ave.</t>
  </si>
  <si>
    <t>Riverside Ave.</t>
  </si>
  <si>
    <t>Coffin Ave to Earle St.</t>
  </si>
  <si>
    <t>T                             ---------T</t>
  </si>
  <si>
    <t>146                                           -------------32</t>
  </si>
  <si>
    <t>Plan and profile of Layout                                                                                                                                                                                 ----------------------------------------------------------------------------------------------Profile</t>
  </si>
  <si>
    <t>Coffin Ave to Phillips Ave.</t>
  </si>
  <si>
    <t>Coffin Ave to Belleville Rd.</t>
  </si>
  <si>
    <t>Collette toDavis</t>
  </si>
  <si>
    <t>Plan-Tracing showing flooded area bounded by Davis, Riverside Ave.,&amp; Collette St.</t>
  </si>
  <si>
    <t>D                ---------_</t>
  </si>
  <si>
    <t>508                      ------------5849</t>
  </si>
  <si>
    <t>Plan of manomet Mill prop. W. of                                                                                                                                     ----------------------------------------------------------------------------------------------Plan of Cut-up City Property</t>
  </si>
  <si>
    <t>Manomet to Witman</t>
  </si>
  <si>
    <t>114                 -------------5351</t>
  </si>
  <si>
    <t>Cross -sec. of Manomet Mill Location                                                                                                                                                     ----------------------------------------------------------------------------------------------N.W.C. Hathaway St. Tracing showing dimensions of Manomet lot and cotton warehouse</t>
  </si>
  <si>
    <t>Manomet St. N.</t>
  </si>
  <si>
    <t>Profile showing surface and grades</t>
  </si>
  <si>
    <t>Manomet to Belleville Rd.</t>
  </si>
  <si>
    <t xml:space="preserve">                ---------D                  ---------_</t>
  </si>
  <si>
    <t>4626                  -------------507                       -------------3427</t>
  </si>
  <si>
    <t>Plan showing harborline and Manomet Mill property                                                                                                                                                                         ----------------------------------------------------------------------------------------------Plan showing sewer outlet                                                                                                                                       ----------------------------------------------------------------------------------------------Plan showing sewers and surface drains in vicinity of N.B. Rayon Co. Plant</t>
  </si>
  <si>
    <t>Belleville Ave S.</t>
  </si>
  <si>
    <t>Plan showing area taken In the layout of Riverside Ave.</t>
  </si>
  <si>
    <t>Plan od land taking for pump Sta. so. West Cor. Coffin &amp; Riverside Aves.</t>
  </si>
  <si>
    <t>Riverside Park</t>
  </si>
  <si>
    <t>Jul. - 2005</t>
  </si>
  <si>
    <t>River View Park</t>
  </si>
  <si>
    <t>Tracing of Copy of a plan owned by O. Bassett</t>
  </si>
  <si>
    <t>Profile surface , and grade as established (Never Accepted)</t>
  </si>
  <si>
    <t>First to Second</t>
  </si>
  <si>
    <t>Tracing showing location of #73 Rivet St. With relation to the Robt.C. Dugraham School</t>
  </si>
  <si>
    <t>50016                -------------4644</t>
  </si>
  <si>
    <t>Profile Surface and grade as established byt never Accepted                                                                                     ----------------------------------------------------------------------------------------------Corner of Acushnet Ave. Plan of Curve for U.S. + R.R.</t>
  </si>
  <si>
    <t>First to Fourth</t>
  </si>
  <si>
    <t>Acushnet Ave. to Bolton St.</t>
  </si>
  <si>
    <t>Blueprint showing proposed extension of Union St. Railroad Co. tracks</t>
  </si>
  <si>
    <t>Cross-Sec. 135' W. of Crapo St. Showing Sewers</t>
  </si>
  <si>
    <t>Tracing of plan of Sec. bounded by Cove Rd. Orchard, Rivet and Crapo Sts.</t>
  </si>
  <si>
    <t>Crapo to Briggs</t>
  </si>
  <si>
    <t>Tracing drainage plan forlow level District</t>
  </si>
  <si>
    <t>Briggs to Orchard</t>
  </si>
  <si>
    <t>Plan-Profile Showing proposed change of grade in rivet St.</t>
  </si>
  <si>
    <t>Plan-tracing showing proposed school house site and amounts of fill and out</t>
  </si>
  <si>
    <t>Orchard to Bolton</t>
  </si>
  <si>
    <t>Profiles onlot bound by Orchard, Rivet Bolton Sts. &amp; Mill Rd. #2</t>
  </si>
  <si>
    <t>Plan-tracing showing land conveyed by N.E. Cotton Yarn Co. to the City of N.B</t>
  </si>
  <si>
    <t>4677                  -------------4067</t>
  </si>
  <si>
    <t>Plan-tracing showing proposed school house site &amp; amount of fill &amp; cut                                                                                                                                          ----------------------------------------------------------------------------------------------Showing Ashley Park with contours</t>
  </si>
  <si>
    <t>At Bonney St.</t>
  </si>
  <si>
    <t>Plan-tracing showing concrete protection for 36" Water Pipe</t>
  </si>
  <si>
    <t>N.W. Cor. Briggs</t>
  </si>
  <si>
    <t>Tracing lot owned by City</t>
  </si>
  <si>
    <t>Bolton to Dartmouth</t>
  </si>
  <si>
    <t>1921                                    ---------------------------_</t>
  </si>
  <si>
    <t>A                   ---------_</t>
  </si>
  <si>
    <t>188                     -------------5874</t>
  </si>
  <si>
    <t>St. Construction                                                                                                                                                                             ----------------------------------------------------------------------------------------------Intersection of Bolton St.</t>
  </si>
  <si>
    <t>Roads</t>
  </si>
  <si>
    <t>Map Giving numbers of old roads as accepted</t>
  </si>
  <si>
    <t>Road</t>
  </si>
  <si>
    <t>Whalers Place</t>
  </si>
  <si>
    <t>Plan showing proposed sanitary sewer easement</t>
  </si>
  <si>
    <t>Roadway</t>
  </si>
  <si>
    <t>Welby Rd. Extension</t>
  </si>
  <si>
    <t>Welby Rd. Extension. Lee Valgarus</t>
  </si>
  <si>
    <t>Robeson St.</t>
  </si>
  <si>
    <t>T                        ---------T                 ---------_</t>
  </si>
  <si>
    <t>149                        -------------301                         -------------50227</t>
  </si>
  <si>
    <t>Tracing plan of posts for lot curbing in front of Hon. T. F. Desmond                                                                                                                                                 ----------------------------------------------------------------------------------------------Detail of curb for driveway at residence of T.F. Desmond                                                                                                                                                                          ----------------------------------------------------------------------------------------------Profile of T. F. Desmond</t>
  </si>
  <si>
    <t xml:space="preserve">                                                                                                        ---------_                                                 ---------_                           ---------T</t>
  </si>
  <si>
    <t>586                                           -------------1037                      -------------50344                       -------------316</t>
  </si>
  <si>
    <t>Plan of granite posts in lot curb in front of Houthos T. Desmond's                                                                                                                                           ----------------------------------------------------------------------------------------------Plan showing grades                                                                                                                                                                                    ----------------------------------------------------------------------------------------------Plan of profile and grade                                                                                                                                               ----------------------------------------------------------------------------------------------Plan showing grades</t>
  </si>
  <si>
    <t>585                ------------3840</t>
  </si>
  <si>
    <t>Plan of curbing in front of the residence of Hou. Thos. F Desmond                                                                                                                   ----------------------------------------------------------------------------------------------Plan of drive at residence of T.F. Desmond N.S. W. of County</t>
  </si>
  <si>
    <t>Plan of C.B. N.E. Cor. Cottage</t>
  </si>
  <si>
    <t>Cedar to Shawmut</t>
  </si>
  <si>
    <t>Surface and grade established from Cedar St. to Shawmut Ave.</t>
  </si>
  <si>
    <t>Rochambeau St.</t>
  </si>
  <si>
    <t>125                  -------------5</t>
  </si>
  <si>
    <t>Profile                                                                                                                                                              ----------------------------------------------------------------------------------------------Profile wood St. - Brooklawn Ave.</t>
  </si>
  <si>
    <t xml:space="preserve">                           ---------A                 ---------A                       ---------_</t>
  </si>
  <si>
    <t>5321                                  -------------28                  -------------28                      -------------4439</t>
  </si>
  <si>
    <t>Plan-tracing showing land taken by City for School purposes                                                                                ----------------------------------------------------------------------------------------------Plan of lot showing lot lines &amp; contours                                                                                                                                                             ----------------------------------------------------------------------------------------------Construction blueprints                                                                                                                                  ----------------------------------------------------------------------------------------------Plan showing angles and distances on survey</t>
  </si>
  <si>
    <t>Plan showing angles and distances on survey                                                                                                                     ----------------------------------------------------------------------------------------------Profile</t>
  </si>
  <si>
    <t>Rockdale Ave.</t>
  </si>
  <si>
    <t>93                 ------------98</t>
  </si>
  <si>
    <t>Tracing of proposed widening                                                                                                                              ----------------------------------------------------------------------------------------------Tracing of plan showing location of rails for Union St. R.R.</t>
  </si>
  <si>
    <t>Dartmouth to Cove Rd.</t>
  </si>
  <si>
    <t>8                                    -------------21</t>
  </si>
  <si>
    <t>Tracing of proposed widening                                                                                                                              ----------------------------------------------------------------------------------------------Tracing of location of car tracks</t>
  </si>
  <si>
    <t>N.W. Cor. Of Orchard St.</t>
  </si>
  <si>
    <t xml:space="preserve">                    --------A</t>
  </si>
  <si>
    <t>5947                 -------------7</t>
  </si>
  <si>
    <t>Plan of Traffic Island                                                                                                                                                   ----------------------------------------------------------------------------------------------Profile drain Gosnold Mill</t>
  </si>
  <si>
    <t>N.W. Cor. Cove Rd.</t>
  </si>
  <si>
    <t>Alteration of St. Lines</t>
  </si>
  <si>
    <t>Cove Rd. to Bolton Rd.</t>
  </si>
  <si>
    <t>3812                -------------50306</t>
  </si>
  <si>
    <t>Profiles showing surface and grade                                                                                                                                  ----------------------------------------------------------------------------------------------Profiles showinf surface and grade</t>
  </si>
  <si>
    <t>Cove Rd. to Kempton</t>
  </si>
  <si>
    <t xml:space="preserve">Tracing of proposed widening                                                                                                                              </t>
  </si>
  <si>
    <t>Bolton Rd. to Dartmouth</t>
  </si>
  <si>
    <t xml:space="preserve">               ---------_                           --------A</t>
  </si>
  <si>
    <t>50122                               -------------3812                              -------------85</t>
  </si>
  <si>
    <t>Profile showing surface and grae established                                                                                                                        ----------------------------------------------------------------------------------------------Profile showing surface and grade                                                                                                                  ----------------------------------------------------------------------------------------------St. Construction (Bolton to Hemlock)</t>
  </si>
  <si>
    <t>Dartmouth to Winterville Rd.</t>
  </si>
  <si>
    <t xml:space="preserve">                           ---------A                 </t>
  </si>
  <si>
    <t>672                  -------------74</t>
  </si>
  <si>
    <t>Profile of surface and grade                                                                                                                                                                                              ----------------------------------------------------------------------------------------------Dartmouth St. W.ly profile of surface and grade</t>
  </si>
  <si>
    <t>Stephen to Bank</t>
  </si>
  <si>
    <t>Plan showing grades to be used on apart of Rockdale Ave.</t>
  </si>
  <si>
    <t>S. of Winterville Rd. to Allen</t>
  </si>
  <si>
    <t>Traing plan showing widening</t>
  </si>
  <si>
    <t>Winterville Rd. to Allen St.</t>
  </si>
  <si>
    <t>Allen St. S.</t>
  </si>
  <si>
    <t>Allen to Court</t>
  </si>
  <si>
    <t>5419                 -------------91</t>
  </si>
  <si>
    <t>Plan for Development of Boulevard                                                                                                                                   ----------------------------------------------------------------------------------------------Cross Sec. of Sheet Surface</t>
  </si>
  <si>
    <t>Plan-Blueprint showing present condition of Rockdale Ave., &amp; Dates of Acceptance</t>
  </si>
  <si>
    <t>Allen to Kempton</t>
  </si>
  <si>
    <t>T               ---------T                        --------_</t>
  </si>
  <si>
    <t>152                         -------------263                     -------------4894</t>
  </si>
  <si>
    <t>Tracing plan of profile of widening                                                                                                     ----------------------------------------------------------------------------------------------Plan and profile                                                                                                                                                     ----------------------------------------------------------------------------------------------Plan showing sidewalk arrangement</t>
  </si>
  <si>
    <t>St. Construction e.gutter</t>
  </si>
  <si>
    <t>Plan of park land on the E. side of Rockdale Ave. S.E. and N.E. Cors. Of Arnold</t>
  </si>
  <si>
    <t>C                ---------_</t>
  </si>
  <si>
    <t>802                     -------------6013</t>
  </si>
  <si>
    <t>Blueprint,-Location of proposed Etension of St. R.R. Tracks in Rockdale Ave.                                                                                                              ----------------------------------------------------------------------------------------------Rockdale Ave. at Kempton St. Court plan showing tracks traffic circle,car Step Etc.</t>
  </si>
  <si>
    <t>Plan-tracing showing prop. Between Buttonwood Park and Kempton St.</t>
  </si>
  <si>
    <t>South End Cleaning</t>
  </si>
  <si>
    <t>Dec. - 1994</t>
  </si>
  <si>
    <t>Contract #4</t>
  </si>
  <si>
    <t xml:space="preserve">                           ---------A</t>
  </si>
  <si>
    <t>3412                  -------------88</t>
  </si>
  <si>
    <t>1927                                                                                ---------------------------1927</t>
  </si>
  <si>
    <t>Plan showing layout of sidewalks and Granolithic                                                                                                                                    ----------------------------------------------------------------------------------------------Profile of St. Construction</t>
  </si>
  <si>
    <t xml:space="preserve">                    ---------_                  ---------A                 ---------_</t>
  </si>
  <si>
    <t>50124                        -------------620                        ------------23                                           -------------891</t>
  </si>
  <si>
    <t>Profile showing surface and grade established                                                                                                                                       ----------------------------------------------------------------------------------------------Showing surface and grade established                                                                                                                                                                                          ----------------------------------------------------------------------------------------------Showing surface and grade established                                                                                                                                              ----------------------------------------------------------------------------------------------Plan showing grades</t>
  </si>
  <si>
    <t>Kempton to Hathaway Rd.</t>
  </si>
  <si>
    <t>Plan and profile of Widening</t>
  </si>
  <si>
    <t>North to Mill</t>
  </si>
  <si>
    <t>507                  -------------4566</t>
  </si>
  <si>
    <t>Tracing - Shool lot - Showing surface                                                                                                                                                                                      ----------------------------------------------------------------------------------------------Showing curb corners at school</t>
  </si>
  <si>
    <t xml:space="preserve">                                ---------_                       ---------A</t>
  </si>
  <si>
    <t>50124                              ------------620                                            -------------23</t>
  </si>
  <si>
    <t>Profile showing surface and grade established                                                                                                                                                       ----------------------------------------------------------------------------------------------Showing surface and grade established                                                                                                                                                                                                           ----------------------------------------------------------------------------------------------Showing surface and grade established</t>
  </si>
  <si>
    <t>Plan-Rockdale Ave. School Showing Bldgs. Area Etc.</t>
  </si>
  <si>
    <t>Profile showing surface and grade established                                                                                                                                                       ----------------------------------------------------------------------------------------------Showing surface and grade established                                                                                                                                                                                                           ---------------------------------------------------------------------------------------------- Showing surface and grade established</t>
  </si>
  <si>
    <t>W.S. Rockdale Ave.</t>
  </si>
  <si>
    <t>Schoolhouse Site</t>
  </si>
  <si>
    <t>Land taken by Eminent Domain from Frank Oliver</t>
  </si>
  <si>
    <t>At Hillman St.</t>
  </si>
  <si>
    <t>Plan of land belonging to William E. Tanner</t>
  </si>
  <si>
    <t>Hathaway Blvd. to Parker St.</t>
  </si>
  <si>
    <t>6044/                                                                          6045                                    -------------6062                           -------------5828                           ------------5903</t>
  </si>
  <si>
    <t>1927                                            ---------------------------1933                                       ---------------------------1944                                     ---------------------------_</t>
  </si>
  <si>
    <t>Cut-up of Wordell land                                                                                                                                                                                                       ----------------------------------------------------------------------------------------------Walls on Wordell Land, for gardens                                                                                                                              ----------------------------------------------------------------------------------------------Plan od city prop.                                                                                                                                                                                                    ----------------------------------------------------------------------------------------------Proposed island for Trees</t>
  </si>
  <si>
    <t>Hathaway Blv. To Hathaway Rd.</t>
  </si>
  <si>
    <t>Plan od Widening</t>
  </si>
  <si>
    <t>Northwest Blv. To Parker St.</t>
  </si>
  <si>
    <t>Tracing-Proposed layout Sts. E. Side</t>
  </si>
  <si>
    <t>A            --------A                --------A</t>
  </si>
  <si>
    <t>23                  -------------23                  ------------89</t>
  </si>
  <si>
    <t>Profile showing surface and grade established                                                                                                           ----------------------------------------------------------------------------------------------Cross Secs.                                                                                                                                                                                                                     ----------------------------------------------------------------------------------------------Cross Secs. Hathaway Rd. S.</t>
  </si>
  <si>
    <t>Auburn to Hapwell</t>
  </si>
  <si>
    <t>Profile showing surface and grade established                                                                                                                   ----------------------------------------------------------------------------------------------Cross Sec.</t>
  </si>
  <si>
    <t>Potter to Hathaway Rd.</t>
  </si>
  <si>
    <t>Rockdale Highlands</t>
  </si>
  <si>
    <t>Edw. T. &amp; Ida E Caswell</t>
  </si>
  <si>
    <t>Rockdale West Area</t>
  </si>
  <si>
    <t>Basic Traverses for original development plus Gardner-Rockdale Traverse</t>
  </si>
  <si>
    <t>Rockdale West at N.B. Inc.</t>
  </si>
  <si>
    <t>Utility Easement at Rockdale West Project (Sepia)</t>
  </si>
  <si>
    <t>Rockland St.</t>
  </si>
  <si>
    <t>Acushnet River to Prospect</t>
  </si>
  <si>
    <t xml:space="preserve">                 ---------T                     ---------_</t>
  </si>
  <si>
    <t>4896                                        -------------620                                     -------------5927</t>
  </si>
  <si>
    <t>Plan showing proposed Boat Pier                                                                                           ----------------------------------------------------------------------------------------------Acushnet River to Prospect St.                                                                                                                                                          ----------------------------------------------------------------------------------------------Plan of N. Sec. of Discontinued Rockland St. and Land to the north</t>
  </si>
  <si>
    <t>Plan of Proposed layout</t>
  </si>
  <si>
    <t>Survey of block bounded by Rockland, Fourth, &amp; South Sts. And Acushnet Ave. with Grades</t>
  </si>
  <si>
    <t>Timothy Akin Est.</t>
  </si>
  <si>
    <t>Orchard to Hemlock</t>
  </si>
  <si>
    <t>4/3/1894</t>
  </si>
  <si>
    <t>Briggs to Bolton Rd.</t>
  </si>
  <si>
    <t>Bolton Rd to Hemlock</t>
  </si>
  <si>
    <t>At N.E. Cor. Of Dartmouth St.</t>
  </si>
  <si>
    <t xml:space="preserve">                --------Cogg.</t>
  </si>
  <si>
    <t>4416                  -------------3</t>
  </si>
  <si>
    <t>Plan and profile of layout                                                                                                                                           ----------------------------------------------------------------------------------------------Cross-Sec of Gravel Hill</t>
  </si>
  <si>
    <t>Rodman's Wharf</t>
  </si>
  <si>
    <t>See Water Front (Now Garfield and Proctor)</t>
  </si>
  <si>
    <t>Rodman Job Corps Center</t>
  </si>
  <si>
    <t>Plan of Bldg. Layout</t>
  </si>
  <si>
    <t>Real Estate @ Military Reservation</t>
  </si>
  <si>
    <t>Rodney French Blv.</t>
  </si>
  <si>
    <t>Plan 400' Scale, showing owners on shore front, both sides of clarks Point</t>
  </si>
  <si>
    <t>Rodney French Blv. (W)</t>
  </si>
  <si>
    <t>Shore protection and recreational Improvemnets (Pemit plans)</t>
  </si>
  <si>
    <t>Rodney French Blv. (E) to Rodney French Blv (W)</t>
  </si>
  <si>
    <t>A                           --------A</t>
  </si>
  <si>
    <t>30                            -------------124</t>
  </si>
  <si>
    <t>Plan of proposed new roadway and location of tree E. of Brock Ave.                                                                                                      ----------------------------------------------------------------------------------------------Profile for St. Construction</t>
  </si>
  <si>
    <t>Rodney French Blv. (E) + Rodney French Blv (W)</t>
  </si>
  <si>
    <t>Plan and details of Bike Path</t>
  </si>
  <si>
    <t>Rodney Frnech Blv.</t>
  </si>
  <si>
    <t>Cor. Brock Ave.</t>
  </si>
  <si>
    <t>Plan of Reinforced concrete cover for manhole</t>
  </si>
  <si>
    <t>Proposed land taking between Woodlawn St. &amp; Davis St.</t>
  </si>
  <si>
    <t>Plan of proposed land taking</t>
  </si>
  <si>
    <t>Woodlawn St. to David St</t>
  </si>
  <si>
    <t>Plan showing location of catch basin drains</t>
  </si>
  <si>
    <t>S. of David St. in Prop. Of Clark's Cove Realty</t>
  </si>
  <si>
    <t>Easement for Drainage purposes</t>
  </si>
  <si>
    <t>Rodney French Bvd. (W)</t>
  </si>
  <si>
    <t>Municipal Bathing Beach: Wharf</t>
  </si>
  <si>
    <t>Plan showing levels plan shoewing levels and grades for grnolithic top</t>
  </si>
  <si>
    <t>At Valentine St.</t>
  </si>
  <si>
    <t>Plan showing improvement of Beach at Bath house</t>
  </si>
  <si>
    <t>Rodney Fnch Blv. (E)</t>
  </si>
  <si>
    <t>Shore Protection Work</t>
  </si>
  <si>
    <t>E. Side-Beach Work                                                                                                                               W.side-Grains (6 Sheets)</t>
  </si>
  <si>
    <t>Jan. - 1958</t>
  </si>
  <si>
    <t>From Rod. Fr. Blv. (S) N.ly to Ruth St.</t>
  </si>
  <si>
    <t xml:space="preserve">B                  ---------B                 </t>
  </si>
  <si>
    <t>511                        -------------511A</t>
  </si>
  <si>
    <t>1958                                                                   ---------------------------1957</t>
  </si>
  <si>
    <t>Drainage Details Chap. 90                                                                                                                                          ----------------------------------------------------------------------------------------------Secs. Across Blv.</t>
  </si>
  <si>
    <t>From Rod. Fr. Blv. (S) N.ly to David St.</t>
  </si>
  <si>
    <t>Rodney Fnch Blv. (W)</t>
  </si>
  <si>
    <t xml:space="preserve">Drainage Details Chap. 90                                                                                                                                          </t>
  </si>
  <si>
    <t>Rodney French</t>
  </si>
  <si>
    <t>From E. Rod. Fr. To W. Rod. Fr.</t>
  </si>
  <si>
    <t>Reconstruction of S. Rod. Fr. Blv. Including recreational trail</t>
  </si>
  <si>
    <t>Rodney French Blv. (E)</t>
  </si>
  <si>
    <t>From Clara St. to Frederick St.-E. side</t>
  </si>
  <si>
    <t>6870C</t>
  </si>
  <si>
    <t>Varible Width</t>
  </si>
  <si>
    <t>Ricketson to Aquidneck</t>
  </si>
  <si>
    <t>Plan of land on E. side of Blv.</t>
  </si>
  <si>
    <t>N. of Portland St.</t>
  </si>
  <si>
    <t>Profile of drain</t>
  </si>
  <si>
    <t>Fort Rodman to Cove St.</t>
  </si>
  <si>
    <t>2 Plans showing the overflow and outlets into Acushnet River</t>
  </si>
  <si>
    <t>50                -------------51</t>
  </si>
  <si>
    <t>Plan showing proposed pavement 44' wide and suggested takings by Mass. Dept. of Public Works Rod. Fr. Blv. (S) to S. of Apponagansett St. Sta. 1+00.57 to 44+52.53                                                                                                                                                                                                                     ----------------------------------------------------------------------------------------------S. of Butler St. N. of ruth St. Sta. 44+52.53 to 80+37.80</t>
  </si>
  <si>
    <t>S. of Poor Farm Wharf</t>
  </si>
  <si>
    <t>Curb Grades</t>
  </si>
  <si>
    <t>Land taken for Public playground &amp; Recreational Purposes E. side of Rodney Fr. Blv. (E) at foot of Frederick St.</t>
  </si>
  <si>
    <t>N.W. Cor. Portland &amp; S.W. Cor. Ricketson Sts.</t>
  </si>
  <si>
    <t>Showing fillets for Radii at Cors. (Also shown on poor Farm Cut-up)</t>
  </si>
  <si>
    <t>Land on West Side behind Hurricane Barrier proposed for parking in conjunction with Boat Ramp at Frederick St.</t>
  </si>
  <si>
    <t>Traffic Island Across from Oaklawn St.</t>
  </si>
  <si>
    <t>Site plan and profile</t>
  </si>
  <si>
    <t>West shore of Clark's Point on W. R. Fr. Blv.</t>
  </si>
  <si>
    <t>Sepias &amp; Tracing of proposed Post &amp; Chain</t>
  </si>
  <si>
    <t>Fort Rodman to Coral St.</t>
  </si>
  <si>
    <t>Fort Rodman to Woodlawn St.</t>
  </si>
  <si>
    <t>T                       ---------A</t>
  </si>
  <si>
    <t>543                             -------------32</t>
  </si>
  <si>
    <t>3 plans showing contemplated work along the shoreline                                                                                                                                                 ----------------------------------------------------------------------------------------------Sepias and tracing of proposed posts and chain</t>
  </si>
  <si>
    <t xml:space="preserve">3 plans showing contemplated work along the shoreline                                                                                                                                                 </t>
  </si>
  <si>
    <t>Fort Rodman to Grit St.</t>
  </si>
  <si>
    <t>4 Plans showing overflows into Clarks cove</t>
  </si>
  <si>
    <t>Rodney Fench Blv. (E)</t>
  </si>
  <si>
    <t>Feb. - 1996</t>
  </si>
  <si>
    <t>Waste Water System Improvements-Bldg. Elevations, existing conditions and removal plan &amp; Site Plan</t>
  </si>
  <si>
    <t>Woodlawn St. to David St.</t>
  </si>
  <si>
    <t>Land taking for relocation of Rod. Fr. Blv. (W)</t>
  </si>
  <si>
    <t>Rodney French Blv (E+W)</t>
  </si>
  <si>
    <t>Hurricane Damage Repairs</t>
  </si>
  <si>
    <t>E. Side Rod. Fr. Blv. (S) to Poor Farm Ln.                                                                                                                                 W. side Rod. Fr. Blv. (S) to Woodlawn St. (6 Sheets)</t>
  </si>
  <si>
    <t>Rodney French Blv (S)</t>
  </si>
  <si>
    <t>off Rodney French Blv. (S)</t>
  </si>
  <si>
    <t>Sketch showing ties to "Way" into Fort Rodman</t>
  </si>
  <si>
    <t>Plan of Grounds with Grades</t>
  </si>
  <si>
    <t xml:space="preserve">Appon to Butler St. W.S. </t>
  </si>
  <si>
    <t>Plan of Surfa Drain from Milbrun Realty Co.</t>
  </si>
  <si>
    <t>Tracing of proposed Corss-Sec.</t>
  </si>
  <si>
    <t>Rodney St.</t>
  </si>
  <si>
    <t>E. French Ave. to Cleveland</t>
  </si>
  <si>
    <t>3784                  -------------201</t>
  </si>
  <si>
    <t>Plan of brooks in and near Rodney St.                                                                                   ----------------------------------------------------------------------------------------------St. construction</t>
  </si>
  <si>
    <t>Roosevelt St.</t>
  </si>
  <si>
    <t>David to Ruth</t>
  </si>
  <si>
    <t>F.B.247                                                              ---------S.B.4                     ---------_               ---------T</t>
  </si>
  <si>
    <t>14                   -------------178/179                    -------------2409                   -------------399</t>
  </si>
  <si>
    <t>Sewer Grades Given Etc.                                                                                                              ----------------------------------------------------------------------------------------------Plan and profile                                                                                                                                                         ----------------------------------------------------------------------------------------------Plan and profile                                                                                                                                               ----------------------------------------------------------------------------------------------Plan proposed changes of grade</t>
  </si>
  <si>
    <t>50' N. Ruth to Cove</t>
  </si>
  <si>
    <t xml:space="preserve">                                       ---------S.B.4                     ---------F.B247</t>
  </si>
  <si>
    <t>2441                   -------------240                      ------------49</t>
  </si>
  <si>
    <t>Plan and profile                                                                                                                                ----------------------------------------------------------------------------------------------Plan and profile                                                                                                                                                                 ----------------------------------------------------------------------------------------------Grades, Etc.</t>
  </si>
  <si>
    <t>Roosevelt Jr. High School</t>
  </si>
  <si>
    <t xml:space="preserve">                                                                                                                ---------A            ---------T               --------T                          ---------T                   ---------T</t>
  </si>
  <si>
    <t>5102                       -------------28                       -------------501                  -------------501                   -------------501                         -------------501</t>
  </si>
  <si>
    <t>Plan for staking out Bldg.                                                                                                                                                 ----------------------------------------------------------------------------------------------Construction blueprints, grading plans etc.                                                                                                                                                                                   ----------------------------------------------------------------------------------------------Plan showing Bldg. and grade for drive                                                                                                        ----------------------------------------------------------------------------------------------Plan showing grades for terrace                                                                                                                                                                                                 ----------------------------------------------------------------------------------------------Plan for construction of retaing wall                                                                                                                              ----------------------------------------------------------------------------------------------Plan for Construction of Conc. Steps</t>
  </si>
  <si>
    <t>Rose Alley</t>
  </si>
  <si>
    <t>Rosewell St.</t>
  </si>
  <si>
    <t xml:space="preserve">                      ---------F.B414                                                 ---------A</t>
  </si>
  <si>
    <t>2665                    -------------7                        -------------13</t>
  </si>
  <si>
    <t>Plan and profile                                                                                                                                   ----------------------------------------------------------------------------------------------Grades, Etc.                                                                                                                                                                                                  ----------------------------------------------------------------------------------------------Gravel walk and grading E.R.A</t>
  </si>
  <si>
    <t>Rotch Ct.</t>
  </si>
  <si>
    <t>Orchard to Arnold Pl</t>
  </si>
  <si>
    <t xml:space="preserve">                             ---------_               ---------T</t>
  </si>
  <si>
    <t>834                   ------------3810                      -------------161</t>
  </si>
  <si>
    <t>Plan and profile of layout 40' Wide                                                                                                                                        ----------------------------------------------------------------------------------------------Plan and profile of layout 41' Wide                                                                                                                                                                                       ----------------------------------------------------------------------------------------------Tracing of plan</t>
  </si>
  <si>
    <t>Rotch Mill</t>
  </si>
  <si>
    <t xml:space="preserve">                         --------F</t>
  </si>
  <si>
    <t>3767                    -------------115</t>
  </si>
  <si>
    <t>Plan of property belonging to the N.E. Cotton Yarn Co.                                                                                                              ----------------------------------------------------------------------------------------------Tracing of Same</t>
  </si>
  <si>
    <t>Rotch St.</t>
  </si>
  <si>
    <t>Hawthorn St. N.ly 200'</t>
  </si>
  <si>
    <t xml:space="preserve">                              ---------F.B414</t>
  </si>
  <si>
    <t>2694                 -------------38</t>
  </si>
  <si>
    <t>Plan and profile                                                                                                                                                    ----------------------------------------------------------------------------------------------Grades, Etc.</t>
  </si>
  <si>
    <t>Tracing showing bldg. in block, bounded by hawthorn, rotch, maple and Te</t>
  </si>
  <si>
    <t>Clinton o Arnold</t>
  </si>
  <si>
    <t xml:space="preserve">                         ---------S.B.4                         ---------F.B248</t>
  </si>
  <si>
    <t>2437                 -------------237                     -------------7</t>
  </si>
  <si>
    <t>Plan and profile                                                                                                                                                         ----------------------------------------------------------------------------------------------Plan and profile                                                                                                                                       ----------------------------------------------------------------------------------------------Grades, Etc.</t>
  </si>
  <si>
    <t>From Arnold St. N.ly</t>
  </si>
  <si>
    <t xml:space="preserve">                         ---------F.B248</t>
  </si>
  <si>
    <t>2485                   -------------48</t>
  </si>
  <si>
    <t>Plan and profile Notes of grades Etc.</t>
  </si>
  <si>
    <t>N.B.84                        ---------_                                     ---------S.B.3</t>
  </si>
  <si>
    <t>26                   ------------2168                        -------------104</t>
  </si>
  <si>
    <t>Grdes given branches meas. Etc.                                                                                                              ----------------------------------------------------------------------------------------------Plan and profile                                                                                                                                        ----------------------------------------------------------------------------------------------Plan and profile</t>
  </si>
  <si>
    <t>Rotch Wharf</t>
  </si>
  <si>
    <t>Rounds St.</t>
  </si>
  <si>
    <t>Arnold to 65' S. of Union</t>
  </si>
  <si>
    <t xml:space="preserve">                        ---------F.B295                  ---------A</t>
  </si>
  <si>
    <t>2565                       -------------62                                               -------------186</t>
  </si>
  <si>
    <t>Sewer Plan and profile                                                                                                                                   ----------------------------------------------------------------------------------------------Grades, Etc.                                                                                                                                                            ----------------------------------------------------------------------------------------------Profile showig curb Grade</t>
  </si>
  <si>
    <t xml:space="preserve">                                   ---------F.B411               --------_</t>
  </si>
  <si>
    <t>2662                  -------------63                       -------------521</t>
  </si>
  <si>
    <t>Plan and profile                                                                                                                                                  ----------------------------------------------------------------------------------------------Grades, Etc.                                                                                                                                                         ----------------------------------------------------------------------------------------------Profile showing surface of st. and established grade</t>
  </si>
  <si>
    <t>N.B.40                  ---------_                        ---------S.B.3</t>
  </si>
  <si>
    <t>93                     -------------2130                                              -------------223</t>
  </si>
  <si>
    <t>Sewer grade given branches meas. Etc.                                                                                                            ----------------------------------------------------------------------------------------------Plan and profile                                                                                                                              ----------------------------------------------------------------------------------------------Plan and profile</t>
  </si>
  <si>
    <t>Rte. 6</t>
  </si>
  <si>
    <t>Oesting St. to North St.</t>
  </si>
  <si>
    <t>Roadway and Traffic Signal Improvement Project</t>
  </si>
  <si>
    <t>Plan of Rte 6 through F. Bridge</t>
  </si>
  <si>
    <t>Rte. 6 +140</t>
  </si>
  <si>
    <t>Signs and pavement markings plan                                                                                                                                            Drainage and roadway improvement plans</t>
  </si>
  <si>
    <t>Rte. 18</t>
  </si>
  <si>
    <t>Embankment</t>
  </si>
  <si>
    <t>Floral Design Scale 1"=5'</t>
  </si>
  <si>
    <t>Drainage details, conduits and water supply alterations</t>
  </si>
  <si>
    <t>Board of Survey #24</t>
  </si>
  <si>
    <t>Rte. 195-140 S. Connector</t>
  </si>
  <si>
    <t>6601A</t>
  </si>
  <si>
    <t>Discontinuance and alterations to Sts.</t>
  </si>
  <si>
    <t>Rte. 140 Improvement</t>
  </si>
  <si>
    <t>Jan. - 1964</t>
  </si>
  <si>
    <t>State Layout Plan, Profile, Ramp, Etc.</t>
  </si>
  <si>
    <t>from Sta. 194 in Church St. to Sta. 194+34.87 in Phillips Rd.</t>
  </si>
  <si>
    <t>Relocation</t>
  </si>
  <si>
    <t>Kings highway-Mt. pleasant Tarkling Hill Rd.</t>
  </si>
  <si>
    <t>Acushnet Ave. to W.W. Right of Wat (Freetown)</t>
  </si>
  <si>
    <t>B                ---------B            ---------B                 --------A</t>
  </si>
  <si>
    <t>508                   -------------509                     -------------510                  ------------77</t>
  </si>
  <si>
    <t>10/16/1956                                               ---------------------------1/17/1956                                            ---------------------------_                                                             ---------------------------_</t>
  </si>
  <si>
    <t>Takings for interchnage @ Braley Rd.                                                                                                                               ----------------------------------------------------------------------------------------------Land taking plan                                                                                                                                 ----------------------------------------------------------------------------------------------Construction plan and profile                                                                                                                     ----------------------------------------------------------------------------------------------Ramps at Braley Rd. (Land Taking)</t>
  </si>
  <si>
    <t>Braley Rd. Ramps</t>
  </si>
  <si>
    <t>Sheets 3,4,5,7,9,11,13 of 77 Sheets</t>
  </si>
  <si>
    <t>Fall river to N.B.</t>
  </si>
  <si>
    <t>Relocation of Rte. 6 with connection to Rte.140</t>
  </si>
  <si>
    <t>Drainage Ditch to Buttonwood Brook</t>
  </si>
  <si>
    <t>Rte.140</t>
  </si>
  <si>
    <t>N. Side of Kempton St.</t>
  </si>
  <si>
    <t>DrainageEasement</t>
  </si>
  <si>
    <t>Relocation of Phillips Rd. at Intersection with Braley Rd.</t>
  </si>
  <si>
    <t>Drainage Details 8 sheets of 18 sheets</t>
  </si>
  <si>
    <t>Proposed turn lanes</t>
  </si>
  <si>
    <t>Rte 6. and 140 (CVS) Oesting St. to Rte 140</t>
  </si>
  <si>
    <t>Rte. 195</t>
  </si>
  <si>
    <t>Rte. 195 + 6</t>
  </si>
  <si>
    <t>G            ---------G</t>
  </si>
  <si>
    <t>243                   ------------210</t>
  </si>
  <si>
    <t>Topogrphical Plan for rte195 and 6                                                                                                                          ----------------------------------------------------------------------------------------------Ariel Survey</t>
  </si>
  <si>
    <t>Rtes. 140-158</t>
  </si>
  <si>
    <t>B                  ---------D</t>
  </si>
  <si>
    <t>519                                                                                      -------------130</t>
  </si>
  <si>
    <t>1957                                             ---------------------------_</t>
  </si>
  <si>
    <t>Preliminary Layout                                                                                                                                                        ----------------------------------------------------------------------------------------------Original tracings 3 sheets</t>
  </si>
  <si>
    <t>Rtes. 195 + 140</t>
  </si>
  <si>
    <t>525                      -------------528</t>
  </si>
  <si>
    <t>Feb. - 1963</t>
  </si>
  <si>
    <t>Land takings Rte-Rockdale Ave to County St. 21 Sheets                                                                                                                 ----------------------------------------------------------------------------------------------Rte. 140-Kempton to Hathaway Rd. 4 Sheets</t>
  </si>
  <si>
    <t>Rte. 195 + 140</t>
  </si>
  <si>
    <t>1000                                    ------------1001                       -------------1002                     ------------1003                      ------------1004                      ------------1005                                 ------------1006                    ------------1006</t>
  </si>
  <si>
    <t>Key Plan-showing locations of following                                                                                                                                                 ----------------------------------------------------------------------------------------------Roll#8-Rte 140 - Sta. 38+87.56 - Sta. 80+00                                                                                                                                    ----------------------------------------------------------------------------------------------Roll#7-Rte 140 - Sta.77+00 - Sta. 135+00                                                                                                                                    ----------------------------------------------------------------------------------------------Roll#2-Rte 195 - Sta. 100+00 - Sta. 130+00                                                                                                                                    ----------------------------------------------------------------------------------------------Roll#5-Rte 195 - Sta. 83+00 - Sta. 101+00                                                                                                                                    ----------------------------------------------------------------------------------------------Roll#6-Rte 195 - Sta. 35+00 - Sta. 86+00                                                                                                                                    ---------------------------------------------------------------------------------------------- Proposed Rte. 6                                                                                                                                    ----------------------------------------------------------------------------------------------Connector</t>
  </si>
  <si>
    <t>Downtown connector Pearl St. to Elm St.</t>
  </si>
  <si>
    <t>Aug. - 1964</t>
  </si>
  <si>
    <r>
      <t xml:space="preserve">Plan (Scheme </t>
    </r>
    <r>
      <rPr>
        <i/>
        <sz val="11"/>
        <color theme="1"/>
        <rFont val="Calibri"/>
        <family val="2"/>
        <scheme val="minor"/>
      </rPr>
      <t>V</t>
    </r>
    <r>
      <rPr>
        <sz val="11"/>
        <color theme="1"/>
        <rFont val="Calibri"/>
        <family val="2"/>
        <scheme val="minor"/>
      </rPr>
      <t>)</t>
    </r>
  </si>
  <si>
    <t>Discontinuance of ports. Of Sts. And alterations to Sts Lines due to Relocation of rte 140 by State of Mass.</t>
  </si>
  <si>
    <t>Rowe St.</t>
  </si>
  <si>
    <t>Durfee St.- Hathaway</t>
  </si>
  <si>
    <t>19                   ------------37</t>
  </si>
  <si>
    <t>Profile                                                                                                                                                                  ----------------------------------------------------------------------------------------------Proposed sewer</t>
  </si>
  <si>
    <t>Durfee St. to Hathaway Rd.</t>
  </si>
  <si>
    <t>1' Contours Bases on City Datum</t>
  </si>
  <si>
    <t>Hathaway Rd. S. to Rte 195</t>
  </si>
  <si>
    <t>Easement plan</t>
  </si>
  <si>
    <t>Diagram prepared as part of handout for City Council Meeting</t>
  </si>
  <si>
    <t>Roy St.</t>
  </si>
  <si>
    <t>Wood St. S. 448'</t>
  </si>
  <si>
    <t>Plan and profile of grades Etc. (Sewer and Surface Drains)</t>
  </si>
  <si>
    <t>From Wood St. Sewer S. 38'</t>
  </si>
  <si>
    <t>Card</t>
  </si>
  <si>
    <t>Sewer and surface drain plan and profile on back of note card Grades Etc.</t>
  </si>
  <si>
    <t>Ruggles St.</t>
  </si>
  <si>
    <t>Rural St.</t>
  </si>
  <si>
    <t>At Grape St.</t>
  </si>
  <si>
    <t>4674               ------------4680</t>
  </si>
  <si>
    <t>Plan-tracing showing proposed enterance at Rural Cem.                                                                                     ----------------------------------------------------------------------------------------------Showing references to Cors. at Grape and Rural Sts.</t>
  </si>
  <si>
    <t>Allen St. S. 250'</t>
  </si>
  <si>
    <t>Plan and profile grades Etc.</t>
  </si>
  <si>
    <t>Russell Land</t>
  </si>
  <si>
    <t>D             ---------T</t>
  </si>
  <si>
    <t>38                        -------------211</t>
  </si>
  <si>
    <t>Plan-blueprint showing original purchasers of Russell and Kempton land                                                              ----------------------------------------------------------------------------------------------Tracing and Sepia</t>
  </si>
  <si>
    <t>Russell St.</t>
  </si>
  <si>
    <t>Acushnet Ave. to Sixth St.</t>
  </si>
  <si>
    <t>A               --------_</t>
  </si>
  <si>
    <t>210                           -------------1014</t>
  </si>
  <si>
    <t>1920                                                  ---------------------------_</t>
  </si>
  <si>
    <t>St. Construction                                                                                                                                          ----------------------------------------------------------------------------------------------S.E.C. Sixth St. plan of Grades given on Property of R.H. Morgan</t>
  </si>
  <si>
    <t xml:space="preserve">Russel St. </t>
  </si>
  <si>
    <t>Ruth St.</t>
  </si>
  <si>
    <t>E French Ave. to Beacon Ave.</t>
  </si>
  <si>
    <t>A                    ---------_                ---------_</t>
  </si>
  <si>
    <t>14                  -------------629                        -------------936</t>
  </si>
  <si>
    <t>Profile showing surface and grade on land paper, showing grade established                                                                           ----------------------------------------------------------------------------------------------Plan and profile</t>
  </si>
  <si>
    <t>E. French Ave. to Abbot</t>
  </si>
  <si>
    <t>Tracing of land bounded by Ruth, Abbott and E. French Ave.</t>
  </si>
  <si>
    <t>E. French Ave to Cleveland</t>
  </si>
  <si>
    <t>Sithograph of Buter Mill</t>
  </si>
  <si>
    <t>Beacon to Abbot</t>
  </si>
  <si>
    <t>Abbot to Cleveland</t>
  </si>
  <si>
    <t>Ruth Ave.</t>
  </si>
  <si>
    <t>Columbia Ave. to Cleveland Ave.</t>
  </si>
  <si>
    <t>A             ---------_</t>
  </si>
  <si>
    <t>14                      ------------629</t>
  </si>
  <si>
    <t xml:space="preserve">Profile showing surface and grade                                                                                                                   ----------------------------------------------------------------------------------------------Profile on Bond paper, showing grade established                        </t>
  </si>
  <si>
    <t>Celeveland Ave. to Harrison Ave.</t>
  </si>
  <si>
    <t xml:space="preserve">Profile showing surface and grade                                                                                                                   ----------------------------------------------------------------------------------------------Profile on Bond paper, showing grade established                                                                                                                                               ----------------------------------------------------------------------------------------------Plan and profile        </t>
  </si>
  <si>
    <t>A             ---------_                                    ---------_</t>
  </si>
  <si>
    <t>14                      ------------629                   -------------936</t>
  </si>
  <si>
    <t>14                      ------------629                   -------------936                                       ------------4608</t>
  </si>
  <si>
    <t>A             ---------_                                    ---------_                                    ---------_</t>
  </si>
  <si>
    <t>Profile showing surface and grade                                                                                                                   ----------------------------------------------------------------------------------------------Profile on Bond paper, showing grade established                                                                                                                                               ----------------------------------------------------------------------------------------------Plan and profile                                                                                                                                                                    ----------------------------------------------------------------------------------------------Plan of land on N. side owned by City</t>
  </si>
  <si>
    <t>Salisbury St. to Vial St.</t>
  </si>
  <si>
    <t xml:space="preserve">A             ---------_                                    ---------_                                    </t>
  </si>
  <si>
    <t xml:space="preserve">14                      ------------629                   -------------936                                       </t>
  </si>
  <si>
    <t xml:space="preserve">Profile showing surface and grade                                                                                                                   ----------------------------------------------------------------------------------------------Profile on Bond paper, showing grade established                                                                                                                                               ----------------------------------------------------------------------------------------------Plan and profile                                                                                                                                                                    </t>
  </si>
  <si>
    <t>Viall St. to Mc Gurk St.</t>
  </si>
  <si>
    <t xml:space="preserve">A             ---------_                                    </t>
  </si>
  <si>
    <t xml:space="preserve">14                      ------------629                   </t>
  </si>
  <si>
    <t xml:space="preserve">Profile showing surface and grade                                                                                                                   ----------------------------------------------------------------------------------------------Profile on Bond paper, showing grade established                                                                                                                                               </t>
  </si>
  <si>
    <t>Ashley to Brook Ave.</t>
  </si>
  <si>
    <t>T              --------T</t>
  </si>
  <si>
    <t>229                    -------------285</t>
  </si>
  <si>
    <t>Showing proposed change                                                                                                             ----------------------------------------------------------------------------------------------Plan of layout through Salisbury Prop.</t>
  </si>
  <si>
    <t>Rutland St.</t>
  </si>
  <si>
    <t>Ryan St.</t>
  </si>
  <si>
    <t>196                 -------------6</t>
  </si>
  <si>
    <t>1925                                      ---------------------------_</t>
  </si>
  <si>
    <t>Profile St. Construction                                                                                                                                                     ----------------------------------------------------------------------------------------------Profile Brownell to Burns</t>
  </si>
  <si>
    <t>Rockdale Ave. to Burn St.</t>
  </si>
  <si>
    <t>Sagamore St.</t>
  </si>
  <si>
    <t>Plan-tracing showing proposed school house sites and amounts of fill and cut</t>
  </si>
  <si>
    <t>Bolton Rd. to Dartmouth St.</t>
  </si>
  <si>
    <t>St. Anthony's Church</t>
  </si>
  <si>
    <t>Acushnet Ave. at S.W. Cor. Of Bullard St.</t>
  </si>
  <si>
    <t>Plan showing esplanade at front of St. Anthony's Church</t>
  </si>
  <si>
    <t>St. Lukes Hospital</t>
  </si>
  <si>
    <t>T              ---------A                   ---------_                      ---------A</t>
  </si>
  <si>
    <t>457                  ------------160                  -------------6020                     -------------58</t>
  </si>
  <si>
    <t>Plan-tracing showing plan and profile of drain                                                                                                                   ----------------------------------------------------------------------------------------------Showing grades for main drive                                                                                                                                                                                             ----------------------------------------------------------------------------------------------Tracing of driveway and bldgs.                                                                                                     ----------------------------------------------------------------------------------------------Plan of new Bldgs. and water main</t>
  </si>
  <si>
    <t>Plan of Drainage System</t>
  </si>
  <si>
    <t>4617                            ------------5001                           ------------4066                        ------------5301                     ------------6020</t>
  </si>
  <si>
    <t>_                                            ---------------------------_                                                  ---------------------------_                                                 ---------------------------1929                                                   ---------------------------1949</t>
  </si>
  <si>
    <t>Plan of drains from Bldgs.                                                                                                                                         ----------------------------------------------------------------------------------------------Plan showing bldgs.                                                                                                                                                ----------------------------------------------------------------------------------------------Plan showing ground and Bldgs.                                                                                                                                                  ----------------------------------------------------------------------------------------------Tracing showing same                                                                                                                                                      ----------------------------------------------------------------------------------------------Plan (Topographic)</t>
  </si>
  <si>
    <t>Taber St.</t>
  </si>
  <si>
    <t xml:space="preserve">                     ---------A                  ---------T</t>
  </si>
  <si>
    <t>6051                  -------------124                   ------------495</t>
  </si>
  <si>
    <t>Plan shoing ne driveway, Contours, graes                                                                                                                             ----------------------------------------------------------------------------------------------Profie for Drive, W.S. of out patient Bldg.                                                                                                                                                  ----------------------------------------------------------------------------------------------Plan showing area between Hathaway Wards 1&amp;2 and Hathaway Wards 1&amp;2 and details of Bldgs.</t>
  </si>
  <si>
    <t>St. Maryshome</t>
  </si>
  <si>
    <t>At N.W. Cor. Kempton and Mill</t>
  </si>
  <si>
    <t>Plan-tracing showing proposed subway across Mill St.</t>
  </si>
  <si>
    <t>Salisbury St.</t>
  </si>
  <si>
    <t>A                     ---------_                                           ---------A                 ---------D</t>
  </si>
  <si>
    <t>14                   ------------536                         -------------25                     ------------507</t>
  </si>
  <si>
    <t>Profile showing surface and grade                                                                                                                              ----------------------------------------------------------------------------------------------Profile showing surface and grade                                                                                                                                            ----------------------------------------------------------------------------------------------Profile showing surface and grade and proposed sewer                                                                                                                                       ----------------------------------------------------------------------------------------------Plan showing amount of dirt removed from lot</t>
  </si>
  <si>
    <t>Salt Shed</t>
  </si>
  <si>
    <t>Town of Fairhaven Dept. Public Works</t>
  </si>
  <si>
    <t>Plan and details</t>
  </si>
  <si>
    <t>Samuel Barnet Blv.</t>
  </si>
  <si>
    <t>From John Vertente Blv. W. to Town line and from Duchaine Blv. E. to Phillips Rd.</t>
  </si>
  <si>
    <t>San Francisco</t>
  </si>
  <si>
    <t>Picture of San Francisco after the Earthquake and fire</t>
  </si>
  <si>
    <t>Sargent Field</t>
  </si>
  <si>
    <t>Now Walsh Field</t>
  </si>
  <si>
    <t xml:space="preserve">                  ---------_              ---------A                          --------_                     ---------D</t>
  </si>
  <si>
    <t>6025                 -------------6025A                      -------------24                                                                                                -------------4826                                                                           -------------32</t>
  </si>
  <si>
    <t xml:space="preserve">                                                                                                 ---------------------------1942                                              ---------------------------1957                                                 ---------------------------_                                                                  ---------------------------1937</t>
  </si>
  <si>
    <t>Tracing-showing grades dimensions, angles Etc.                                                                                                        ----------------------------------------------------------------------------------------------Plan of Field                                                                                                                                                          ----------------------------------------------------------------------------------------------Plan of Field                                                                                                                                                                                                                    ----------------------------------------------------------------------------------------------Tracing showing layout of Field                                                                                                                                     ----------------------------------------------------------------------------------------------Seating plan</t>
  </si>
  <si>
    <t>Sassaquin Ave.</t>
  </si>
  <si>
    <t>Acushnet Ave. to Sassaquin Pond</t>
  </si>
  <si>
    <t>D                                                                      ---------D/D</t>
  </si>
  <si>
    <t>115                                  -------------114/38</t>
  </si>
  <si>
    <t>Plans-Tracings-White paper                                                                                                                                                              ----------------------------------------------------------------------------------------------Plans</t>
  </si>
  <si>
    <t>Acushnet Av. - Around pond</t>
  </si>
  <si>
    <t>202                  ------------4006</t>
  </si>
  <si>
    <t>Acushnet Ave Around Pond                                                                                                                                                ----------------------------------------------------------------------------------------------Plan and profile of layout</t>
  </si>
  <si>
    <t>Morton Ave. to Pine St.</t>
  </si>
  <si>
    <t>6962C</t>
  </si>
  <si>
    <t>30' Wide</t>
  </si>
  <si>
    <t>From Tobey St. W.ly, N.ly and E.ly to Acushnet Ave.</t>
  </si>
  <si>
    <t>4271A</t>
  </si>
  <si>
    <t>Plan of proposed 20' Layout</t>
  </si>
  <si>
    <t>Sassaquin</t>
  </si>
  <si>
    <t>Morton Ave. - From Braley Rd. N.ly 290.30' Wales St.-from braley Rd. N.ly 160.39'</t>
  </si>
  <si>
    <t>Land takings for School pruposes</t>
  </si>
  <si>
    <t>Profile of 20' Proposed Roadway and travelers line</t>
  </si>
  <si>
    <t>Pump Sta. Site Foot of Spruce St.</t>
  </si>
  <si>
    <t>Plan of Land taking</t>
  </si>
  <si>
    <t>S. side foot of Spruce</t>
  </si>
  <si>
    <t>20' Wide Easement for Drainage purposes</t>
  </si>
  <si>
    <t>N.S. E. of Oriole St.</t>
  </si>
  <si>
    <t>20' Wide Easement for drainage purposes</t>
  </si>
  <si>
    <t>Sassaquin Ave, Morton Ave., Leroy St. and Meadow St.</t>
  </si>
  <si>
    <t>Plan of layout blueprint 3 sheets</t>
  </si>
  <si>
    <t>A               -------          F               ---------_</t>
  </si>
  <si>
    <t>20                        -------------129                   -------------6976B</t>
  </si>
  <si>
    <t>Record of elev. Of pond surface 1895to1902 incl. (Record of Extreme Low Water in 1930)                                                                                                                                         ----------------------------------------------------------------------------------------------Tracing of lots and Bldgs. around sassaquin Pond                                                                                                         ----------------------------------------------------------------------------------------------Bathymetric survey of pond Oct. 1976 Map by Tibbetts Engr. Corp.</t>
  </si>
  <si>
    <t>Sassaquin Sanitarium</t>
  </si>
  <si>
    <t xml:space="preserve">                  ---------A                        ---------_</t>
  </si>
  <si>
    <t>4698                      -------------168                             -------------5342</t>
  </si>
  <si>
    <t>Plan-Tracing showing elevaions of surface at location of proposed hospital at Sassaquin Sanitarium                                                                                                                                                                 ----------------------------------------------------------------------------------------------Profile showing surface and grade for Driveway                                                                                                ----------------------------------------------------------------------------------------------Plan of School lot and Bldgs.</t>
  </si>
  <si>
    <t xml:space="preserve">                   --------A            ---------_</t>
  </si>
  <si>
    <t>6024                 ------------88                         -------------4953</t>
  </si>
  <si>
    <t xml:space="preserve">                                                         ---------------------------1926                                                                    ---------------------------_</t>
  </si>
  <si>
    <t>Tracing - Elevtions and Contours on proposed School Site                                                                                               ----------------------------------------------------------------------------------------------Profile of Driveway around adm. Bldg.                                                                                                                                            ----------------------------------------------------------------------------------------------Plan tracing showing bldgs.</t>
  </si>
  <si>
    <t>T                   ---------_</t>
  </si>
  <si>
    <t>43                  -------------5351</t>
  </si>
  <si>
    <t>Tracing of plan of drainage area of sawyer St. Sewer                                                                                                     ----------------------------------------------------------------------------------------------Tracing of bldgs. on Conduit locations</t>
  </si>
  <si>
    <t>Acushnet River W.ly</t>
  </si>
  <si>
    <t>Plan-Blueprint Extension of Sawyer St. &amp; Coffin Ave. into the Acushnet River</t>
  </si>
  <si>
    <t>52                     -------------207</t>
  </si>
  <si>
    <t>Plan-blueprint showing property lines of Pierce Mfg. Corp., Whitman Mills, and Soule Mill Corp.                                                                                                                                                                                                                  ----------------------------------------------------------------------------------------------Profile showing surface and grade</t>
  </si>
  <si>
    <t>48                  -------------207</t>
  </si>
  <si>
    <t>Profile showing sewer, Ledge and grade                                                                                                                             ----------------------------------------------------------------------------------------------Profile showing surface and grade</t>
  </si>
  <si>
    <t>Belleville Ave. to Summer St.</t>
  </si>
  <si>
    <t>Plan-blueprint showing proposed lcation of Union St. Rail way Co. Tracks</t>
  </si>
  <si>
    <t>48                     -------------6014</t>
  </si>
  <si>
    <t>Profile showing sewer, ledge, and grade                                                                                                                           ----------------------------------------------------------------------------------------------Comfort Sta. Site Taken</t>
  </si>
  <si>
    <t>5001                ------------206</t>
  </si>
  <si>
    <t>Plan-bluprint showing location of switch, with distances etc.                                                                                                                                            ----------------------------------------------------------------------------------------------Tracing of alteration of land at Acushnet Ave.</t>
  </si>
  <si>
    <t>Profile showing sewer, ledge, and grade</t>
  </si>
  <si>
    <t>West of Bowditch St.</t>
  </si>
  <si>
    <t>Tracing showing Bldgs. Of Dominique J. Jarry on Conduit Location</t>
  </si>
  <si>
    <t>Profile showing sewer , ledge, and grade</t>
  </si>
  <si>
    <t>A                  --------D</t>
  </si>
  <si>
    <t>48                   -------------507</t>
  </si>
  <si>
    <t>Profile showing sewer , ledge, and grade                                                                                                                                     ----------------------------------------------------------------------------------------------Showing location of piers and St. Elevation</t>
  </si>
  <si>
    <t>Jean to N.Y., N.H., &amp; H.R.R.</t>
  </si>
  <si>
    <t>4665                    -------------3413</t>
  </si>
  <si>
    <t>Plan-tracing showing drainage of N.B. Storage Warehouse                                                                                                      ----------------------------------------------------------------------------------------------E. of N.Y.N.H. &amp; H.R.R. plan of new Catch basin</t>
  </si>
  <si>
    <t>Brook St. to O.C. Rail Road</t>
  </si>
  <si>
    <t xml:space="preserve">                 ---------D                 ---------T</t>
  </si>
  <si>
    <t>50060                    -------------507                       -------------393</t>
  </si>
  <si>
    <t>Profile on line of Copper Works brook from S. line Coggeshall to N. Line Sawyer                                                                                                                                                                             ----------------------------------------------------------------------------------------------Plan showing brook and property bounded by Sawyer, Jean, Coggeshall and R.R. location                                                                                                                                                                                             ----------------------------------------------------------------------------------------------Profile on line of Copper Works Brook</t>
  </si>
  <si>
    <t>Confined Disposal Facility C</t>
  </si>
  <si>
    <t>Combined Sewer Overlow Relocation</t>
  </si>
  <si>
    <t>Purchase to Mt Pleasant</t>
  </si>
  <si>
    <t>County to Mt. Pleasant</t>
  </si>
  <si>
    <t>Tracing plan and profie of layout</t>
  </si>
  <si>
    <t>At Myrtle</t>
  </si>
  <si>
    <t>A                 ---------T                     ---------_</t>
  </si>
  <si>
    <t>169                    ------------423                            -------------4803</t>
  </si>
  <si>
    <t>Showing grades given Union St. Railway Co. for Curve                                                                                                                                                                                              ----------------------------------------------------------------------------------------------Showing curves for Union St. Railway Co.                                                                                                        ----------------------------------------------------------------------------------------------Showing curbing for S.E. Cor.</t>
  </si>
  <si>
    <t>Mytle to Summer</t>
  </si>
  <si>
    <t>Plans,Scale 60, on Detail Paper of Area Bounded by Peckham St. Mt Pleasant St., Fall River R.R. and Purchase St.</t>
  </si>
  <si>
    <t>Mytle to Mt. Pleasant</t>
  </si>
  <si>
    <t>Plan-Tracing showing proposed layout of Sts., E. of Mt Pleasant St.</t>
  </si>
  <si>
    <t>At S.E. Cor. Summer</t>
  </si>
  <si>
    <t>423                              -------------4803</t>
  </si>
  <si>
    <t>Plan-tracing showing curve for Union St. Railway Co.                                                                                                        ----------------------------------------------------------------------------------------------Showing surbing for S.E. Cor.</t>
  </si>
  <si>
    <t>Present Terminus to Mt. Pleasant</t>
  </si>
  <si>
    <t>Plan and profile and grade of Layout</t>
  </si>
  <si>
    <t>Schoolhouse site,showing contours, grades, lot lines Etc.</t>
  </si>
  <si>
    <t>Rockdale -Rowe</t>
  </si>
  <si>
    <t>3                         -------------45</t>
  </si>
  <si>
    <t>Profile                                                                                                                                                                                ----------------------------------------------------------------------------------------------Geo. Thomas L.C. Subd. Plan Rockdale to Dedham</t>
  </si>
  <si>
    <t>Schofield St.</t>
  </si>
  <si>
    <t>Rockdale Ave. W.ly 300'</t>
  </si>
  <si>
    <t>Plan and profile, Grades</t>
  </si>
  <si>
    <t>Rockdale Ave. to John St.</t>
  </si>
  <si>
    <t>Schooner Cove</t>
  </si>
  <si>
    <t>Site Plans</t>
  </si>
  <si>
    <t>School Lines</t>
  </si>
  <si>
    <t>Primary, Grammar and Junior High</t>
  </si>
  <si>
    <t>School Bldgs.</t>
  </si>
  <si>
    <t>T                  --------_                  ---------A</t>
  </si>
  <si>
    <t>376                          ------------1044                      -------------34</t>
  </si>
  <si>
    <t>Plan showing arrangement of Manhole, with Main Traps Etc.                                                                                                            ----------------------------------------------------------------------------------------------Plans of all Schools and lots with areas                                                                                                               ----------------------------------------------------------------------------------------------800 Map showing locations</t>
  </si>
  <si>
    <t>School-Dartmouth St.</t>
  </si>
  <si>
    <t>Showing lot, School + Areas Cor. Dartmouth St. + Hckory St.</t>
  </si>
  <si>
    <t>Brook St. Elem. School</t>
  </si>
  <si>
    <t>Topogrphical survey</t>
  </si>
  <si>
    <t>Between Query St. Glennon St.</t>
  </si>
  <si>
    <t>Hathaway School Site</t>
  </si>
  <si>
    <t>Union St.- Tremont St.- Court S. -Newton St.</t>
  </si>
  <si>
    <t>Presently a playground</t>
  </si>
  <si>
    <t>at Hathaway Blv.</t>
  </si>
  <si>
    <t>Plan of land taking for school purposes</t>
  </si>
  <si>
    <t>Hayden-Mcfaden School</t>
  </si>
  <si>
    <t>on Purchase St.</t>
  </si>
  <si>
    <t>Plan showing subd. Of land (Fire sta. #10)</t>
  </si>
  <si>
    <t>Pulaski School</t>
  </si>
  <si>
    <t>Plans showing site location</t>
  </si>
  <si>
    <t>off Braley Rd.</t>
  </si>
  <si>
    <t>Morton Ave.-from Braley Rd. N.ly 290.3' Wales St.- From Braley Rd. N.ly 160.39'</t>
  </si>
  <si>
    <t>Land taking for school purposes</t>
  </si>
  <si>
    <t>at Vocational High School on Ashley Blv.</t>
  </si>
  <si>
    <t>Plan of Sewer and surface drain</t>
  </si>
  <si>
    <t>Vocational Technical High School on Ashley Blv.</t>
  </si>
  <si>
    <t>Plan showing perimeter and topographical of land, Site Utilities, Drainage and layout (Sepia)</t>
  </si>
  <si>
    <t>Vocational High School</t>
  </si>
  <si>
    <t>Aug. - 1969</t>
  </si>
  <si>
    <t>Showing Bldg. location and playgrounds</t>
  </si>
  <si>
    <t>School Committee</t>
  </si>
  <si>
    <t>Bounded By Pope St. - County St. - Parker St.</t>
  </si>
  <si>
    <t>(Agawam St.) N. of Tarkiln Hill Rd, between Acushnet Ave. and Conduit St.</t>
  </si>
  <si>
    <t>School house Site</t>
  </si>
  <si>
    <t>Cleveland and Frederick Sts.</t>
  </si>
  <si>
    <t>Plan of land taken in fee for School site</t>
  </si>
  <si>
    <t>School site</t>
  </si>
  <si>
    <t>Tracing of lot W.S. Shawmut ave. N. of Tilton owned by City of N.B.</t>
  </si>
  <si>
    <t>Emery, Freeman and Emma Sts.</t>
  </si>
  <si>
    <t>Tracing condemnation of land for Municipal Purposes</t>
  </si>
  <si>
    <t>School St.</t>
  </si>
  <si>
    <t>8/3/1899</t>
  </si>
  <si>
    <t>Plan showing porposed change in prop. Lines at the office of the School Committee</t>
  </si>
  <si>
    <t>The River to Front Sit</t>
  </si>
  <si>
    <t>B                ---------Cogg.</t>
  </si>
  <si>
    <t>289                     ------------54</t>
  </si>
  <si>
    <t>Plan of proposed new passenger Sta.                                                                                                                                      ----------------------------------------------------------------------------------------------Plan of Property</t>
  </si>
  <si>
    <t>Plan-tracing showing line of proposed track in Union and School Sts.</t>
  </si>
  <si>
    <t>Water to Acushnet Ave</t>
  </si>
  <si>
    <t>Second to Acushent Ave.</t>
  </si>
  <si>
    <t>Profile showing sewer and grade</t>
  </si>
  <si>
    <t>Acushnet Ave to Forth</t>
  </si>
  <si>
    <t>Profile sewer and grade</t>
  </si>
  <si>
    <t>Acushnet Ave. to Purchase St.</t>
  </si>
  <si>
    <t>409                       -------------159</t>
  </si>
  <si>
    <t>Fouth to Fifth</t>
  </si>
  <si>
    <t>Plan-Tracing showing curb elevations :Spring Fifth, School and Fourth Sts.</t>
  </si>
  <si>
    <t>S.E. Cor. Of County St. for Radius</t>
  </si>
  <si>
    <t>Scott St.</t>
  </si>
  <si>
    <t>County St. West</t>
  </si>
  <si>
    <t>Profile of surface 150-350 W. of County on one end of profile of Coffin Ave. E. of Belleville Ave</t>
  </si>
  <si>
    <t>South side at Summit</t>
  </si>
  <si>
    <t>Sidewalk</t>
  </si>
  <si>
    <t>Seabury St.</t>
  </si>
  <si>
    <t>4439                         -------------125</t>
  </si>
  <si>
    <t>Plan Showing Extension of tracks of Union St. Railway Co.                                                                                                                                       ---------------------------------------------------------------------------------------------- Profile</t>
  </si>
  <si>
    <t xml:space="preserve">Plan showing angles and distances on survey                                                                                                                                                                                                                       ----------------------------------------------------------------------------------------------Profile                                                                                                     </t>
  </si>
  <si>
    <t>Sears Ct.</t>
  </si>
  <si>
    <t xml:space="preserve">                        --------_                       ---------T</t>
  </si>
  <si>
    <t>514                         -------------50159                       -------------14</t>
  </si>
  <si>
    <t>Profile showing grade established                                                                                                                                                  ----------------------------------------------------------------------------------------------Showing grades                                                                                                                                                                                                                      ----------------------------------------------------------------------------------------------Tracing of widening</t>
  </si>
  <si>
    <t>Sea Wall</t>
  </si>
  <si>
    <t>Off Rodney French Blv. (W)</t>
  </si>
  <si>
    <t>Shore protection &amp; Recreational Improvements in Clark's Cove Pemit plans</t>
  </si>
  <si>
    <t>4683                        -------------465</t>
  </si>
  <si>
    <t>Plan-tracing showing Bldgs. And owners in block Purchase, Union, Pleasant Sts., and Sears Ct.                                                                                                                                                                        ----------------------------------------------------------------------------------------------Showing Both Sides of Sears Ct. with buildings</t>
  </si>
  <si>
    <t>Sears St.</t>
  </si>
  <si>
    <t>Washington to Fair</t>
  </si>
  <si>
    <t>Profiles surface and grade</t>
  </si>
  <si>
    <t>Cove to Rivet</t>
  </si>
  <si>
    <t xml:space="preserve">A                    ---------_                </t>
  </si>
  <si>
    <t>204                         -------------5832</t>
  </si>
  <si>
    <t>Levels- Cross-sec.                                                                                                                                                                          ----------------------------------------------------------------------------------------------Plan of Cove St. intersection</t>
  </si>
  <si>
    <t>At S.W. Cor. Division St.</t>
  </si>
  <si>
    <t>Plan-tracing showing location of houses on Division St.-W. of Second St.</t>
  </si>
  <si>
    <t>Blackmer to Rivet</t>
  </si>
  <si>
    <t>3836                                         -------------6029                    ------------725                   -------------1044</t>
  </si>
  <si>
    <t>Plan and profile of widening (Street working by this plan but not accepted)                                                                                                                  ----------------------------------------------------------------------------------------------Tracing of island in St.                                                                                                                                                                     ----------------------------------------------------------------------------------------------Plan of School lot                                                                                                                                                                           ----------------------------------------------------------------------------------------------Tracing of School lot and Areas</t>
  </si>
  <si>
    <t>Blackmer to Cannon</t>
  </si>
  <si>
    <t>Plan-blueprint showing location of So. Mass Tele. Co.</t>
  </si>
  <si>
    <t>T                     ---------A</t>
  </si>
  <si>
    <t>291                  ------------207</t>
  </si>
  <si>
    <t>Plan of proposed site for school house lot N. of Rivet between Second and Acushnet Ave.                                                                                                                                                     ----------------------------------------------------------------------------------------------Profile showing surface and Grade</t>
  </si>
  <si>
    <t>Potomska to South</t>
  </si>
  <si>
    <t>Potomska to Walnut</t>
  </si>
  <si>
    <t>Tracing of plan and area of blocks bounded by Potomska, S. Second and Walnut</t>
  </si>
  <si>
    <t>South to Madison</t>
  </si>
  <si>
    <t>Tracing of plan of sec. bounded by Second, South, Madison and the River</t>
  </si>
  <si>
    <t xml:space="preserve">                  ---------Cogg.</t>
  </si>
  <si>
    <t>602                      -------------80</t>
  </si>
  <si>
    <t>Plan and profile showing Bldgs., steps, curbing, St. Surface                                                                                               ----------------------------------------------------------------------------------------------Layout</t>
  </si>
  <si>
    <t>Howland to Griffin</t>
  </si>
  <si>
    <t xml:space="preserve">Plan and profile showing Bldgs., steps, curbing, St. Surface                                                                                               </t>
  </si>
  <si>
    <t>Griffin to Cannon</t>
  </si>
  <si>
    <t>50034                        -------------564                     -------------4945</t>
  </si>
  <si>
    <t>Profile surface and grade as established                                                                                                                                                                          ----------------------------------------------------------------------------------------------Profile showing surface and grade as established                                                                                                                                                                                            ----------------------------------------------------------------------------------------------S.W.C. Plan of Barney Prop.</t>
  </si>
  <si>
    <t>Cannon to Coffin</t>
  </si>
  <si>
    <t>Showing Bldgs. And brook E.S.</t>
  </si>
  <si>
    <t>Walnut to Madison</t>
  </si>
  <si>
    <t>St. Surface St. Cons.</t>
  </si>
  <si>
    <t>Walnut to School</t>
  </si>
  <si>
    <t xml:space="preserve">                                                         ---------A</t>
  </si>
  <si>
    <t>4814                    -------------205</t>
  </si>
  <si>
    <t>Plan-tracing showing chnages of grade at entrance of police barn                                                                                                                 ----------------------------------------------------------------------------------------------St. Construction</t>
  </si>
  <si>
    <t>E. Side N. of School St.</t>
  </si>
  <si>
    <t xml:space="preserve">               ---------T</t>
  </si>
  <si>
    <t>4304                   -------------375</t>
  </si>
  <si>
    <t>Plan of lot and Bldgs. Of Police Barn                                                                                                    ----------------------------------------------------------------------------------------------Tracing of same</t>
  </si>
  <si>
    <t>Plan of land bounded by Union, Spring, Acushnet Ave. and Second</t>
  </si>
  <si>
    <t>Spring to Union Police Dept. Garage</t>
  </si>
  <si>
    <t xml:space="preserve">                          ---------A                  ---------_</t>
  </si>
  <si>
    <t>4946                                       -------------205                                                                            -------------535</t>
  </si>
  <si>
    <t xml:space="preserve">                                                                                                                   ---------------------------1919                                                              ---------------------------_</t>
  </si>
  <si>
    <t>Plan of drainage System for Surface Water                                                                                                                                                                   ----------------------------------------------------------------------------------------------St. Construction                                                                                                                              ----------------------------------------------------------------------------------------------Plan showing location of police station</t>
  </si>
  <si>
    <t>4836                         ------------5410</t>
  </si>
  <si>
    <t>Tracing showing proposed police Sta. Site, With List of owners, areas,and awards                                                                                                                                                     ----------------------------------------------------------------------------------------------Tracing of excavated ledge, Quantities, elevations etc.</t>
  </si>
  <si>
    <t>4685                            -------------90                         -------------5001</t>
  </si>
  <si>
    <t xml:space="preserve">                         ---------A                            ---------                    _</t>
  </si>
  <si>
    <t xml:space="preserve">                                                                                                                   ---------------------------1928                                                                                             ---------------------------_</t>
  </si>
  <si>
    <t>Plan-tracing showing property owners on Barkers Ct.                                                                                                        ----------------------------------------------------------------------------------------------St. Construction                                                                                                                                                                                       ----------------------------------------------------------------------------------------------N.E.C. Union St. - Dimensions of curb for Corner</t>
  </si>
  <si>
    <t>Profile showing grade given Union St. Ry. Co.</t>
  </si>
  <si>
    <t>Barker's Ct. to William</t>
  </si>
  <si>
    <t>Plan showing ownership and areas of Square - William Acushnet Ave., Barker's Ct. and Second</t>
  </si>
  <si>
    <t>William to Dover St.</t>
  </si>
  <si>
    <t>50119                            -------------526</t>
  </si>
  <si>
    <t>Profile showing surface and grade established                                                                                                                   ----------------------------------------------------------------------------------------------Profile showing surface and grade established</t>
  </si>
  <si>
    <t>Dover to Elm St.</t>
  </si>
  <si>
    <t>At Cor. Of Dover</t>
  </si>
  <si>
    <t>Plan showing gas and water pipes</t>
  </si>
  <si>
    <t>Tracing of Profile</t>
  </si>
  <si>
    <t>Elm St. to Mill St.</t>
  </si>
  <si>
    <t>Tracing showing location of poles</t>
  </si>
  <si>
    <t>At Middle St.</t>
  </si>
  <si>
    <t>Plan showing Conduit pipes Etc.</t>
  </si>
  <si>
    <t>Middle to North</t>
  </si>
  <si>
    <t>Tracing Copy of assessors Plot</t>
  </si>
  <si>
    <t>50211                -------------5831</t>
  </si>
  <si>
    <t>Profile showing both curbs                                                                                                                                                    ----------------------------------------------------------------------------------------------High St. at Second St. plan of intersection</t>
  </si>
  <si>
    <t>High to North</t>
  </si>
  <si>
    <t>Plan-Blueprint showing lands taken for Water Dept.</t>
  </si>
  <si>
    <t>Plan showing intercepting sewer and conduits</t>
  </si>
  <si>
    <t>Seneca St.</t>
  </si>
  <si>
    <t>670                       -------------204</t>
  </si>
  <si>
    <t>Showing old lots, owners and deeds                                                                                                              ----------------------------------------------------------------------------------------------Profile-Levels and Cross-sec.</t>
  </si>
  <si>
    <t>Seventh St.</t>
  </si>
  <si>
    <t>at Union St.</t>
  </si>
  <si>
    <t>Plan-Tracing showing location of Catch Basin</t>
  </si>
  <si>
    <t>Serta Bus Terminal</t>
  </si>
  <si>
    <t>Bounded by Sixth, Elm, PleasantSts. (Former City Hall Parking lot)</t>
  </si>
  <si>
    <t>Settling Basin Chamber</t>
  </si>
  <si>
    <t>Ft. Rodman</t>
  </si>
  <si>
    <t>"As Built plan" of proposed settling Basin for Grit Removal by Tibbetts Engineering Corp.</t>
  </si>
  <si>
    <t>Sewage</t>
  </si>
  <si>
    <t>Fox St. and Winston St.</t>
  </si>
  <si>
    <t>Sewer info</t>
  </si>
  <si>
    <t>Grit, Sewer Disposal, Plan and profile interceptin Sewer</t>
  </si>
  <si>
    <t>Sewage Treatment Plant</t>
  </si>
  <si>
    <t>E                            ---------E</t>
  </si>
  <si>
    <t>206                    -------------206</t>
  </si>
  <si>
    <t>3/16/1966                                                    ---------------------------10/29/1968</t>
  </si>
  <si>
    <t>Preliminary Site Plan Robert Charles Associates                                                                                              ----------------------------------------------------------------------------------------------Corrected plan (Sepia)</t>
  </si>
  <si>
    <t>Sewage Drainage</t>
  </si>
  <si>
    <t>Hurricane drainage Problem Exsisting Sewer and Storm Drain Facilities</t>
  </si>
  <si>
    <t>Fay, Spofford and Thorndike</t>
  </si>
  <si>
    <t>Pine Hill Acreas</t>
  </si>
  <si>
    <t>6970A                           -------------88</t>
  </si>
  <si>
    <t>1960                                         ---------------------------_</t>
  </si>
  <si>
    <t>Sewer Layout                                                                                                                                    ----------------------------------------------------------------------------------------------Cut-up</t>
  </si>
  <si>
    <t>in Acushnet</t>
  </si>
  <si>
    <t>6/13/1926                            ---------------------------Jul. - 1960</t>
  </si>
  <si>
    <t>Showing location of houses</t>
  </si>
  <si>
    <t>T                   ---------_                             ---------T                         ---------_</t>
  </si>
  <si>
    <t>259                  -------------5001                                  -------------259                    -------------3978</t>
  </si>
  <si>
    <t>1898+1899X1900+1901                        ---------------------------1902+1905                                                            ---------------------------1906                                                                                                      ---------------------------1907</t>
  </si>
  <si>
    <t>Table of Sewers Constructed                                                                                                                                                                                          ----------------------------------------------------------------------------------------------Table of Sewers Constructed                                                                                                                                                                                                                ----------------------------------------------------------------------------------------------Table of Sewers Constructed                                                                                                                                                                                           ----------------------------------------------------------------------------------------------Table for Reproduction</t>
  </si>
  <si>
    <t>D                                             --------D                                                             ---------A                                      ---------G                      --------G                            ---------G</t>
  </si>
  <si>
    <t>63                                                    -------------23                                                                                                             -------------128                                                                                                                     -------------223                                                                      ------------236                                                     -------------244</t>
  </si>
  <si>
    <t>Showing all Sewers of City-800' Scale                                                                                                                                                                 ----------------------------------------------------------------------------------------------Same and intercepting sewer-400' Scale                                                                                                                                                                    ----------------------------------------------------------------------------------------------City's Sewer System                                                                                                                                                    ----------------------------------------------------------------------------------------------Sewer Map                                                                                                                                                                    ----------------------------------------------------------------------------------------------Same                                                                                                                                                                       ----------------------------------------------------------------------------------------------Sewer Negative map 400' Scale</t>
  </si>
  <si>
    <t>West End Sewer Seperation</t>
  </si>
  <si>
    <t>Oct. - 2004</t>
  </si>
  <si>
    <t>Town of Acushnet</t>
  </si>
  <si>
    <t>Sept. - 2003</t>
  </si>
  <si>
    <t>Phase 1 Area lateral Sewers</t>
  </si>
  <si>
    <t>Rowe St. Area</t>
  </si>
  <si>
    <t>Sept. 1997</t>
  </si>
  <si>
    <t>Parker, Caroline and Durfee Sts. Sewer</t>
  </si>
  <si>
    <t>Hathaway Rd. from Tradewind St. N.Ely 840'</t>
  </si>
  <si>
    <t>Hathaway Rd., Pineridge Rd., Elmwood Rd. and Sunsent St. N.E.ly from Tradewind St.</t>
  </si>
  <si>
    <t>Dry Weather Discharge</t>
  </si>
  <si>
    <t>Coggeshall St. Sewer Seperation</t>
  </si>
  <si>
    <t>Sept. - 1999</t>
  </si>
  <si>
    <t>Deane St. Sewer Seperation</t>
  </si>
  <si>
    <t>Oct. 2004</t>
  </si>
  <si>
    <t>Sewers - Charts</t>
  </si>
  <si>
    <t>Dischage for Circular Sewers flowing full According to the Formular of Ganguillet and Kutter, When n = 0.015</t>
  </si>
  <si>
    <t>F                      --------T</t>
  </si>
  <si>
    <t>165                  ------------250</t>
  </si>
  <si>
    <t>Map of City showing sewers depths , and sizes of pipe                                                                                                         ----------------------------------------------------------------------------------------------Plan showing sewer outlets</t>
  </si>
  <si>
    <t>Drainage areas</t>
  </si>
  <si>
    <t>4671                      ------------5401</t>
  </si>
  <si>
    <t>Table showing the same                                                                                                            ----------------------------------------------------------------------------------------------Diagram of discharge and velocity of sewer</t>
  </si>
  <si>
    <t>Seprate Sewer System</t>
  </si>
  <si>
    <t>Belleville Rd. to Balls Cor.</t>
  </si>
  <si>
    <t>Map showing area drained-made for Reproduction</t>
  </si>
  <si>
    <t>Plan-Blueprint showing extentsion</t>
  </si>
  <si>
    <t>Grape St. System in Rounds, Union, Rockdale Ave., Lake, &amp; Hussey Sts.</t>
  </si>
  <si>
    <t>Sewer Seprate System</t>
  </si>
  <si>
    <t>Tracings (2) of N&amp;S Secs. Of City where Sepeate System Drains are required</t>
  </si>
  <si>
    <t>Sewage Disposal</t>
  </si>
  <si>
    <t>Intercepting sewer Index Map</t>
  </si>
  <si>
    <t>Sewer Drains</t>
  </si>
  <si>
    <t>Deane to Brook</t>
  </si>
  <si>
    <t>Sewer Pipe Details</t>
  </si>
  <si>
    <t>Sewer Extension</t>
  </si>
  <si>
    <t>Liberty and durfee Sts.</t>
  </si>
  <si>
    <t>Sewer Gauge</t>
  </si>
  <si>
    <t>Bonney St. 250' S. of Rivet St.</t>
  </si>
  <si>
    <t>Plan of installation of sewer gauge in Bonney St.</t>
  </si>
  <si>
    <t>Plan-blueprint showing type F Water Level Recorder</t>
  </si>
  <si>
    <t>City Sewer System Map</t>
  </si>
  <si>
    <t>Size and Type of Pipe</t>
  </si>
  <si>
    <t>Brock Ave. to Rodney French</t>
  </si>
  <si>
    <t>Seymour St.</t>
  </si>
  <si>
    <t>Sharp St.</t>
  </si>
  <si>
    <t>Rockdale to Townline</t>
  </si>
  <si>
    <t>Profile of walks etc.</t>
  </si>
  <si>
    <t>to Grant St.</t>
  </si>
  <si>
    <t>Plan-Blueprint showing layout of Rockdale Heights</t>
  </si>
  <si>
    <t>Sharpe Man'fg Co.</t>
  </si>
  <si>
    <t>Shaw St.</t>
  </si>
  <si>
    <t>Belleville Ave to Conduit St.</t>
  </si>
  <si>
    <t>Profile of walks etc.                                                                                                                                  ----------------------------------------------------------------------------------------------                                         Plan-blueprint showing location of ledge</t>
  </si>
  <si>
    <t>Shaw's</t>
  </si>
  <si>
    <t>Kempton St./State Rd (Rte. 6)</t>
  </si>
  <si>
    <t>Transportation improvement Shaw's Site in the Town of Dartmouth</t>
  </si>
  <si>
    <t>Belleville Ave. to Healey St.</t>
  </si>
  <si>
    <t>50423                  -------------403</t>
  </si>
  <si>
    <t>Plan profile and grade                                                                                                                             ----------------------------------------------------------------------------------------------Same As Above</t>
  </si>
  <si>
    <t>Healey St. to Acushnet Ave.</t>
  </si>
  <si>
    <t>Profile of surface and grade of side wall N.S. W. of Concord</t>
  </si>
  <si>
    <t>A                   --------A</t>
  </si>
  <si>
    <t>90                        -------------124</t>
  </si>
  <si>
    <t>Profile of surface and grade                                                                                                                                                                                                                    ----------------------------------------------------------------------------------------------SAme for St. Construction</t>
  </si>
  <si>
    <t>Shaw's Shopping Area</t>
  </si>
  <si>
    <t>Shawmut Ave.</t>
  </si>
  <si>
    <t xml:space="preserve">Profile surface steps etc. and grade established </t>
  </si>
  <si>
    <t>Parker to Lucust</t>
  </si>
  <si>
    <t>Profiles showing surface and grades</t>
  </si>
  <si>
    <t>Parker to Trinity</t>
  </si>
  <si>
    <t>Plan and profile plan without distances or courses, surfae, and grade established (See later Graedes)</t>
  </si>
  <si>
    <t>Tilton St. N.</t>
  </si>
  <si>
    <t xml:space="preserve">                                        --------Cogg.                                ---------T</t>
  </si>
  <si>
    <t>3843                                                      -------------142                                   -------------62</t>
  </si>
  <si>
    <t xml:space="preserve">                                                                          ---------------------------1869                                      ---------------------------_</t>
  </si>
  <si>
    <t>Plan of school site                                                                                                                                                                                                                            ----------------------------------------------------------------------------------------------J.H. Parker Est.                                                                                                                                                                                                                     ----------------------------------------------------------------------------------------------Plan of city owned lot</t>
  </si>
  <si>
    <t>at N.E. Cor. Durfee</t>
  </si>
  <si>
    <t>Atiic                   ------------50111</t>
  </si>
  <si>
    <t>Plan and profile plan without distances or courses, surfae, and grade established (See later Graedes)                                                                                                                                                    ----------------------------------------------------------------------------------------------Profile surface and grade established</t>
  </si>
  <si>
    <t>4531                   -------------204</t>
  </si>
  <si>
    <t>Plan-tracing showing suggested layout of Sts. Furnished at request of Anna F. Cook                                                                                                                                                              ----------------------------------------------------------------------------------------------Profile, Levels, Cross-Sec.</t>
  </si>
  <si>
    <t>Attic                      -------------5011</t>
  </si>
  <si>
    <t>Plan and profile plan without distances or courses, surfae, and grade established (See later Graedes)                                                                                                                                                    ---------------------------------------------------------------------------------------------- Profile surface and grade established</t>
  </si>
  <si>
    <t>Potter to Mt. Pleasant St.</t>
  </si>
  <si>
    <t xml:space="preserve">Plan and profile plan without distances or courses, surfae, and grade established (See later Graedes)                                                                                                                                                    </t>
  </si>
  <si>
    <t>Recycle Center</t>
  </si>
  <si>
    <t>Septage Reiving Facility-Record of Drawings</t>
  </si>
  <si>
    <t>Solid Waste Transfer Station</t>
  </si>
  <si>
    <t>Layout plans, utility plans, orinage &amp; Grading plans and traffic signs, pavement markings, Roadway lighting</t>
  </si>
  <si>
    <t>Plainville Rd. S. and N.</t>
  </si>
  <si>
    <t>F                                      ---------D                 ---------F                  ---------A</t>
  </si>
  <si>
    <t>201                  -------------?                                      ------------201                  -------------90</t>
  </si>
  <si>
    <t>Tracing showing contours                                                                                                                                                                                        ----------------------------------------------------------------------------------------------Mounted paper showing contours                                                                                                                                                       ----------------------------------------------------------------------------------------------South of Plainville Rd.                                                                                                                                                 ----------------------------------------------------------------------------------------------Blueprint of proposed aviation Field                                                                                                             ---------------------------------------------------------------------------------------------St. Construction at S.E.C.</t>
  </si>
  <si>
    <t>Plan showing drainage conditions at N.E. Cor. Shawmut Ave. and Topham St.</t>
  </si>
  <si>
    <t>Topham to Hathaway Rd.</t>
  </si>
  <si>
    <t>67                           -------------7</t>
  </si>
  <si>
    <t>1929                                                  ---------------------------_</t>
  </si>
  <si>
    <t>St. Construction and detail plan                                                                                                                                                                                 ----------------------------------------------------------------------------------------------Profile S. of Malden - Hathaway Rd.</t>
  </si>
  <si>
    <t>Shawmut Ave. and Hathaway Blv.</t>
  </si>
  <si>
    <t>Fom Rte. 195 Overpass N.ly to Townsend St. (on E. Side) also Taking on W. Side</t>
  </si>
  <si>
    <t>Coggeshall St. Hathaway Blv.</t>
  </si>
  <si>
    <t>Plan of Nursing home</t>
  </si>
  <si>
    <t>from Hathaway Rd. to Airport State Layout</t>
  </si>
  <si>
    <t>Jul. - 1962</t>
  </si>
  <si>
    <t>Widening of pavement plan and profile</t>
  </si>
  <si>
    <t>Intersection Shawmut and Hathaway Rd,</t>
  </si>
  <si>
    <t>Hathaway Rd. to R.R.</t>
  </si>
  <si>
    <t>A                        ---------_               ---------_                        ---------A</t>
  </si>
  <si>
    <t>13                 -------------5844                      ------------5846                   -------------127</t>
  </si>
  <si>
    <t xml:space="preserve">                                                                   ---------------------------1945                                                                                    ---------------------------1945                                       ---------------------------_</t>
  </si>
  <si>
    <t>400' Scale Map Showing proposed grading E.R.A.                                                                                                          ----------------------------------------------------------------------------------------------City prop. - E. Side                                                                                                                                   ----------------------------------------------------------------------------------------------City Prop. - W. Side                                                                                                                                                                                                                                               ----------------------------------------------------------------------------------------------Profile showing surface and grade established</t>
  </si>
  <si>
    <t>N. of Hathaway Rd.</t>
  </si>
  <si>
    <t>Tracing proposed layout of Sts. Though propoerty of Samuel Genensky</t>
  </si>
  <si>
    <t>R.R. to Nash Rd.</t>
  </si>
  <si>
    <t>5857                 ------------5857</t>
  </si>
  <si>
    <t>Plan of sSubdivision of Land Land Court Case # 4024Oil Co.                                                                                                     ----------------------------------------------------------------------------------------------Plan of Subdivision of Land Land Court #4024 Gas Co.</t>
  </si>
  <si>
    <t>Hathaway Rd. to Plainville Rd.</t>
  </si>
  <si>
    <t>Plan of land to be conveyed to city by Clark W. Holcomb</t>
  </si>
  <si>
    <t xml:space="preserve">Shawmut Ave. </t>
  </si>
  <si>
    <t>N. og F.R. Br. N.Y. N.H. &amp;H. Garbage Plant</t>
  </si>
  <si>
    <t>5340                      -------------5847</t>
  </si>
  <si>
    <t>Tracing showing land and Bldgs.                                                                                                                           ----------------------------------------------------------------------------------------------City Prp.-E Side</t>
  </si>
  <si>
    <t>Angle Near Airport Elev. Of Water in Culverts</t>
  </si>
  <si>
    <t>At Turner's Pond</t>
  </si>
  <si>
    <t>Plan showing culvert</t>
  </si>
  <si>
    <t>Dartmouth line to High Hill Rd.</t>
  </si>
  <si>
    <t>Plan-Tracing showing approximate location of Abraham Ashley Land</t>
  </si>
  <si>
    <t>Shawmut Ave. Bridge</t>
  </si>
  <si>
    <t>Causeway and Culvert</t>
  </si>
  <si>
    <t>Design and Estimate</t>
  </si>
  <si>
    <t>Shawmut Ave. School</t>
  </si>
  <si>
    <t xml:space="preserve">                       ---------_                           ---------A                            ---------T</t>
  </si>
  <si>
    <t>3723                           -------------50326                                    -------------87                     -------------319</t>
  </si>
  <si>
    <t>Plan lot showing outlines of Bldg. and walks and contours of furnished surface                                                                                                                                                                                                                              ----------------------------------------------------------------------------------------------Profile of School lot                                                                                                                                                                                                        ----------------------------------------------------------------------------------------------Profile showing grades for lot                                                                                                                                                                              ----------------------------------------------------------------------------------------------Plan of lot showing curbing walks, etc.</t>
  </si>
  <si>
    <t>Shawmut Ave. Valley</t>
  </si>
  <si>
    <t>T                --------_</t>
  </si>
  <si>
    <t>460                 -------------4013</t>
  </si>
  <si>
    <t>Plan-tracing showing sewage disposal system for this Valley                                                                      ----------------------------------------------------------------------------------------------Showing Sts., Sewers, Contours Etc.</t>
  </si>
  <si>
    <t>Sheffield St.</t>
  </si>
  <si>
    <t>Acushnet Ave. to Phillips Rd.</t>
  </si>
  <si>
    <t>Acushnet Ave. to Rowe St.</t>
  </si>
  <si>
    <t>A             --------A</t>
  </si>
  <si>
    <t>11                  -------------46</t>
  </si>
  <si>
    <t>St. Construction W.P.A.                                                                                                                               ----------------------------------------------------------------------------------------------Profile for Same</t>
  </si>
  <si>
    <t>Shelburne St.</t>
  </si>
  <si>
    <t>Acushnet Ave. to West</t>
  </si>
  <si>
    <t>Levels on Center Line</t>
  </si>
  <si>
    <t>Shellfish</t>
  </si>
  <si>
    <t>Map of City showing limits of restrictions from taking clams, oyster, and quahaugs in accordance with etc. rule of the state board of Health</t>
  </si>
  <si>
    <t>Shepards Ln.</t>
  </si>
  <si>
    <t>50211                ------------50343</t>
  </si>
  <si>
    <t>Profile showing surface                                                                                                                                                                                                              ----------------------------------------------------------------------------------------------Same and Grade</t>
  </si>
  <si>
    <t>Sherman St.</t>
  </si>
  <si>
    <t>County to Bonney</t>
  </si>
  <si>
    <t xml:space="preserve">                             ---------_                  ---------Cogg.</t>
  </si>
  <si>
    <t>50104                        ------------545                      ------------70</t>
  </si>
  <si>
    <t>Profile Showing surface, Steps and grade                                                                                                                        ----------------------------------------------------------------------------------------------On Bond paper showing Steps on Both Sides and Grade Est.                                                                                  ----------------------------------------------------------------------------------------------Plan</t>
  </si>
  <si>
    <t>Sherman 's Stable</t>
  </si>
  <si>
    <t>Plan showing location of fire apparatus at Sherman Stable Fire</t>
  </si>
  <si>
    <t>Shirley St.</t>
  </si>
  <si>
    <t>Pitman St. N. to Hathaway Rd.</t>
  </si>
  <si>
    <t>Plan submitted to Council but not used See Plan #1926A Plan and profile</t>
  </si>
  <si>
    <t>Shore St.</t>
  </si>
  <si>
    <t>Grit to Cove Rd.</t>
  </si>
  <si>
    <t>Plan of land W.S. S. of Cove Rd. Showing Contours of land and Beach to Extreme Low Water</t>
  </si>
  <si>
    <t>Sidewalks</t>
  </si>
  <si>
    <t>582                     -------------4914</t>
  </si>
  <si>
    <t>Chart Showing sidewalk Cor. Areas, Etc.                                                                                                                                    ----------------------------------------------------------------------------------------------Plan for Arrangement of Sidewalks in 50' Sts.</t>
  </si>
  <si>
    <t>Sidney St.</t>
  </si>
  <si>
    <t>4677              -------------124</t>
  </si>
  <si>
    <t>Plan-tracing proposed school house sites and amounts of fill and cut                                                                                            ----------------------------------------------------------------------------------------------St. Profile from construction</t>
  </si>
  <si>
    <t>Signs</t>
  </si>
  <si>
    <t xml:space="preserve">                                      ---------A</t>
  </si>
  <si>
    <t>1070               -------------70</t>
  </si>
  <si>
    <t>Signs furnished by Department of Correction                                                                                                                       ----------------------------------------------------------------------------------------------Survey of Street Signs North Part of City</t>
  </si>
  <si>
    <t>Sisson St.</t>
  </si>
  <si>
    <t>50109                        -------------528</t>
  </si>
  <si>
    <t>Profile showing surface and grade established                                                                                                         ----------------------------------------------------------------------------------------------Profile showing surface and grade as established</t>
  </si>
  <si>
    <t>Site Development</t>
  </si>
  <si>
    <t>Ruth Megurk Sts.</t>
  </si>
  <si>
    <t>Neighborhood common Ruth and Megurk Sts. Office of Community Development</t>
  </si>
  <si>
    <t>Sixth St.</t>
  </si>
  <si>
    <t>Bedford to Russel</t>
  </si>
  <si>
    <t>Plan showing granolithic walk in front of No. 4 Engine House</t>
  </si>
  <si>
    <t>Grinnell to Spring</t>
  </si>
  <si>
    <t>Profile showing curb, Gutters and suface</t>
  </si>
  <si>
    <t>Profile showing surface of St and Curb on both Sides</t>
  </si>
  <si>
    <t>Endurite Pavement Profile of Finished surface</t>
  </si>
  <si>
    <t>Plan showing St. in Centre N.B.</t>
  </si>
  <si>
    <t>Plan showing elevations of Corners of City Hall Lot</t>
  </si>
  <si>
    <t>4536                -------------456</t>
  </si>
  <si>
    <t>Plan-tracing showing St. and lot curb around public Bldgs.                                                                                                                                       ----------------------------------------------------------------------------------------------Plan-tracing showing municipal and United States prop.</t>
  </si>
  <si>
    <t>T                  --------D</t>
  </si>
  <si>
    <t>395               ------------31</t>
  </si>
  <si>
    <t>Plan+ Memorandum of land taken for construction of building for municipal purposes                                                                                                                                                                      ----------------------------------------------------------------------------------------------Showing tunnel for Municipal Bldg. to Library</t>
  </si>
  <si>
    <t>4591                  ------------897</t>
  </si>
  <si>
    <t>Plan-tracing showing St. curbing for Municipal lot                                                                                                                    ----------------------------------------------------------------------------------------------Plan of Profil of Widening</t>
  </si>
  <si>
    <t>4621                       -------------4629</t>
  </si>
  <si>
    <t>Plan showing grades on Sq. William, Sixth, Elm, and Pleasant                                                                            ----------------------------------------------------------------------------------------------Plan showing Bldgs. And deed figures of above Sq.</t>
  </si>
  <si>
    <t>William St. to Mechanics Ln.</t>
  </si>
  <si>
    <t>4862                     -------------4512</t>
  </si>
  <si>
    <t>Plan-tracing showing cross-sec. of St. with locations of pipes, conduits etc.                                                                      ----------------------------------------------------------------------------------------------Showing proposed widening of Sixth St. and post office Site</t>
  </si>
  <si>
    <t>4512                     -------------4873/                                                                              4834</t>
  </si>
  <si>
    <t>Plan-tracing showing proposed widening of Sixth St. and Post office site                                                                             ----------------------------------------------------------------------------------------------Plan of land beloning to City of New Bedford</t>
  </si>
  <si>
    <t>4730/                                             4572                                    -------------4692                      -------------196</t>
  </si>
  <si>
    <t xml:space="preserve">                                   ---------_                                      ---------A</t>
  </si>
  <si>
    <t>Cross-Sec. of lot bounded by Mechanics Ln. Pleasant, Sixth and Elm Sts.                                                                ----------------------------------------------------------------------------------------------Tracing of Above-showing cut and fill                                                                                                      -----------------------------------------------------------------------------------------------Profile of St. Construction</t>
  </si>
  <si>
    <t>Elm St. to Middle St</t>
  </si>
  <si>
    <t>4904                    -------------4891</t>
  </si>
  <si>
    <t>Plan showing curb around post office                                                                                                                                                              ----------------------------------------------------------------------------------------------Showinf coping W. of Post Office</t>
  </si>
  <si>
    <t>Elm Sto Middle</t>
  </si>
  <si>
    <t>4765             ------------4880</t>
  </si>
  <si>
    <t>Plan-tracing showing location of Post office tracing                                                                                                                                                  ----------------------------------------------------------------------------------------------Showing trees around Post office</t>
  </si>
  <si>
    <t>4512               ------------160                         -----------4542</t>
  </si>
  <si>
    <t xml:space="preserve">                  ---------A                     ---------_</t>
  </si>
  <si>
    <t xml:space="preserve">Plan-tracing showing proposed widening of Sixth St. and Post office site                                                                             ---------------------------------------------------------------------------------------------- Profile showing curb grades E.S.                                                                                                                   ----------------------------------------------------------------------------------------------Plan and profile for widening                                                    </t>
  </si>
  <si>
    <t>Sxth St.</t>
  </si>
  <si>
    <t>Plan showing owners &amp; Areas of Land in Sq. bounded by Elm Middle, Pleasant and Sixth Sts.</t>
  </si>
  <si>
    <t>Skating Pond</t>
  </si>
  <si>
    <t>Tracing showing proposed Farm</t>
  </si>
  <si>
    <t>Skating Rink</t>
  </si>
  <si>
    <t>Hicks St. Playground</t>
  </si>
  <si>
    <t>Site Plan of N.B. Skating Rink</t>
  </si>
  <si>
    <t>Slocum Bridge</t>
  </si>
  <si>
    <t>Newbedford to Acushnet</t>
  </si>
  <si>
    <t>plan-blueprint showing soundings at proposed location</t>
  </si>
  <si>
    <t>4903                     ------------44</t>
  </si>
  <si>
    <t>Plan showing Bronze Plate to be placed on N. Coping                                                                                                                     ----------------------------------------------------------------------------------------------Location and Construction Plans</t>
  </si>
  <si>
    <t>Slocum Rd.</t>
  </si>
  <si>
    <t>Wood St. Acushnet Ave.</t>
  </si>
  <si>
    <t>Bridge Replacement Project</t>
  </si>
  <si>
    <t>Small St.</t>
  </si>
  <si>
    <t>Plan profile and grade of layout</t>
  </si>
  <si>
    <t>Smith,Lucinda T.</t>
  </si>
  <si>
    <t>Blueprint-plan of the Lucida T. Smith Porp. At "Belleville"</t>
  </si>
  <si>
    <t>Smith St.</t>
  </si>
  <si>
    <t>Plan and profile (Study Plan)</t>
  </si>
  <si>
    <t>Purchase St. to Second St.</t>
  </si>
  <si>
    <t>Cottage to Chancery</t>
  </si>
  <si>
    <t>Profile showing surface, sills, Cellars, Etc. for Proposed Sewer</t>
  </si>
  <si>
    <t>Cedar to Cottage</t>
  </si>
  <si>
    <t>Liberty St. W.ly</t>
  </si>
  <si>
    <t>A                    ---------A               ---------_</t>
  </si>
  <si>
    <t>168                    -------------13                                 -------------5103</t>
  </si>
  <si>
    <t>Profile showing surface                                                                                                                                                    ----------------------------------------------------------------------------------------------Proposed Cor. cut off E.R.A. at the N.E.C.                                                                                                                                                                                 ----------------------------------------------------------------------------------------------Plan showing Bldgs. at New City Yard</t>
  </si>
  <si>
    <t>N.W. Cor. Liberty St.</t>
  </si>
  <si>
    <t>6049                     -----------6050</t>
  </si>
  <si>
    <t>Plan showing Roadways and grades at City Yard                                                                                                           ----------------------------------------------------------------------------------------------Plan of fence around City yard</t>
  </si>
  <si>
    <t>Plan showing land bounded by Parker, Hunter, Smith and Liberty Sts.</t>
  </si>
  <si>
    <t>Hunter to Rockdale</t>
  </si>
  <si>
    <t>Smith St. Ct.</t>
  </si>
  <si>
    <t>Smith St. to Campbell St.</t>
  </si>
  <si>
    <t>Sniptuit Cranberry Bog</t>
  </si>
  <si>
    <t>Rochester</t>
  </si>
  <si>
    <t>Tracing of land aquired by N.B. W.W. from Sniptuit Bog Co.</t>
  </si>
  <si>
    <t>Sniptuit Pond</t>
  </si>
  <si>
    <t>Plan of land belonging to Mrs. C.S. Ashley Jr.</t>
  </si>
  <si>
    <t>Snow Farm</t>
  </si>
  <si>
    <t>T                         ---------_</t>
  </si>
  <si>
    <t>230                     -------------50290</t>
  </si>
  <si>
    <t>Plan and profile of Sts. On Snow farm                                                                                                                                      ----------------------------------------------------------------------------------------------Profile of Sts. on Snow Farm</t>
  </si>
  <si>
    <t>Snow St.</t>
  </si>
  <si>
    <t>Soccer Field</t>
  </si>
  <si>
    <t>Plan and layout</t>
  </si>
  <si>
    <t>Sol-E- Mar</t>
  </si>
  <si>
    <t>T                   ---------A             --------A                           ---------A               ---------A                   ---------A</t>
  </si>
  <si>
    <t>489                                                                                    -------------52                  ------------52                 ------------52                 -------------53                -------------53</t>
  </si>
  <si>
    <t>1930                                                  ---------------------------_                                                      ---------------------------_                                            ---------------------------_                                                              ---------------------------_                                                           ---------------------------_</t>
  </si>
  <si>
    <t>Plan by Tallman                                                                                                                                                    ----------------------------------------------------------------------------------------------Profile of Driveway                                                                                                                                                            ----------------------------------------------------------------------------------------------                                                                                                                                         Plan of Gounds near hospital                                                                                                                                                                                                                                                     ----------------------------------------------------------------------------------------------Plan of Jones Farm Bluprint                                                                                                                                        ----------------------------------------------------------------------------------------------Same on White Paper                                                                                                                                                                                            ----------------------------------------------------------------------------------------------Grades for Grounds and Rds. Near Hospital</t>
  </si>
  <si>
    <t>Solid Waste</t>
  </si>
  <si>
    <t>Plan showing land takings for Solid Waste Area</t>
  </si>
  <si>
    <t>Solid Waste Site</t>
  </si>
  <si>
    <t>Incinerator Bldg</t>
  </si>
  <si>
    <t>Solid Waste Transfer Sta.</t>
  </si>
  <si>
    <t>Traffic Signs and Pavement Markings</t>
  </si>
  <si>
    <t>Somerset St.</t>
  </si>
  <si>
    <t>Sludge Landfill</t>
  </si>
  <si>
    <t>Omprovements Contrat No. 2</t>
  </si>
  <si>
    <t>Soule Mill</t>
  </si>
  <si>
    <t xml:space="preserve">                      ---------F                         ---------T                 ---------C</t>
  </si>
  <si>
    <t>3769                  -------------128                     -------------402                   -------------1101</t>
  </si>
  <si>
    <t>Plan of property Belonging to the Soule Mill                                                                                                                                                    ----------------------------------------------------------------------------------------------Tracing of same-Blueprint also Bulkhead line                                                                                                                        ----------------------------------------------------------------------------------------------Tracing of same with Harbor line + Gov't Soundings                                                                                            ----------------------------------------------------------------------------------------------Plan for Industrial Tracks to Mills</t>
  </si>
  <si>
    <t>Soule Mill Corp.</t>
  </si>
  <si>
    <t>Plan-Blueprint showing property lines of Peirce Mfg. Corp., Whitman Mills, and Soule Mill Corp</t>
  </si>
  <si>
    <t>See General Term "Water Front" and Under Name Wharf or Dock</t>
  </si>
  <si>
    <t>N.B. harbor</t>
  </si>
  <si>
    <t>Tracing of Gov't Soundings two Tracings</t>
  </si>
  <si>
    <t>T              ---------T              ---------T                               ---------_                                            ---------T</t>
  </si>
  <si>
    <t>305                      -------------306                      -------------358                            -------------4638                -------------299</t>
  </si>
  <si>
    <t>at outlet of Willis + Pearl St. Sewer                                                                                                                                                 ----------------------------------------------------------------------------------------------At outlet of Merrimc St. Sewer                                                                                                                                      ----------------------------------------------------------------------------------------------Rotch,Taber and Centraal Wharves                                                                                                                          ----------------------------------------------------------------------------------------------In Channels S. of Draw Span N.B. &amp; F. Bridge                                                                                    ----------------------------------------------------------------------------------------------At outlet of Cove St. Sewer</t>
  </si>
  <si>
    <t>T                         ---------T</t>
  </si>
  <si>
    <t>27                           ------------288</t>
  </si>
  <si>
    <t>Tracing of soundings in the river                                                                                                                                               ----------------------------------------------------------------------------------------------Plan of sounding in river form palmer's Island to N. of Coggeshall St. Bridge</t>
  </si>
  <si>
    <t>T                                  ---------T                                                     ---------T                                            ---------T</t>
  </si>
  <si>
    <t>4                          -------------357                   -------------141                            ------------210</t>
  </si>
  <si>
    <t xml:space="preserve">                                                        ---------------------------_                                                                                   ---------------------------9/8/1996                                                          ---------------------------1892</t>
  </si>
  <si>
    <t>Tracing of sounds at foot of Maxfield St.                                                                                                                                                                                               ----------------------------------------------------------------------------------------------Same                                                                                                                                                                             ----------------------------------------------------------------------------------------------Of soundings in North St. Dock                                                                                                                                ----------------------------------------------------------------------------------------------tracing of soundings in School St. Dock</t>
  </si>
  <si>
    <t>South End Cross Connection</t>
  </si>
  <si>
    <t>Sewer and Drain Plan of Sts. In the South End</t>
  </si>
  <si>
    <t>South dartmouth Harbor</t>
  </si>
  <si>
    <t xml:space="preserve">                       ---------B</t>
  </si>
  <si>
    <t>1042                     ------------1</t>
  </si>
  <si>
    <t>Plan of Harbor showing soundings and proposed break Water                                                                               ----------------------------------------------------------------------------------------------Blueprint-Plan of harbor, Soundings and Break Water</t>
  </si>
  <si>
    <t>South St.</t>
  </si>
  <si>
    <t>Acushnet River to Prspect</t>
  </si>
  <si>
    <t>Plan showing location of Bldgs.</t>
  </si>
  <si>
    <t>Second to River</t>
  </si>
  <si>
    <t>Tracing of plan of sec. bunded by Second, South, Madison and the river</t>
  </si>
  <si>
    <t>Prospect to First</t>
  </si>
  <si>
    <t>Profile showing surfce and sewer</t>
  </si>
  <si>
    <t>Acushnet Ave. to Fouth St.</t>
  </si>
  <si>
    <t>Survey of Block bounded by South St., Acushnet Ave, Rockland, and Fourth Sts. With Grades</t>
  </si>
  <si>
    <t>Country St. W.</t>
  </si>
  <si>
    <t>228                 -------------705</t>
  </si>
  <si>
    <t>Layout of South St. and Sorrounding areas</t>
  </si>
  <si>
    <t xml:space="preserve">                --------_                    --------T</t>
  </si>
  <si>
    <t>685                -------------3806                               ------------196</t>
  </si>
  <si>
    <t>Plan and profile showing Ledge                                                                                                                     ---------------------------------------------------------------------------------------------- Plan and profile of layout</t>
  </si>
  <si>
    <t xml:space="preserve">Plan and profile of layout                                                                                                                                                                       ----------------------------------------------------------------------------------------------Plan and profile showing ledge                                                                                                                                                           ----------------------------------------------------------------------------------------------Tracing of layout                                                                                                                   </t>
  </si>
  <si>
    <t>from South Second St. to South First St.</t>
  </si>
  <si>
    <t>6869C</t>
  </si>
  <si>
    <t>Discontinued 40' Wide Plan</t>
  </si>
  <si>
    <t>S. Rodeny French Blv.</t>
  </si>
  <si>
    <t>E. Rod. Fr. To W. Rod. Fr.</t>
  </si>
  <si>
    <t>Reconstruction and proposed recreational Trail</t>
  </si>
  <si>
    <t>South Terminal</t>
  </si>
  <si>
    <t>Aug. -1982</t>
  </si>
  <si>
    <t>Urban Renewal Project area Disposition Parcel Map Revised</t>
  </si>
  <si>
    <t>Definitive plan-south terminal Extension</t>
  </si>
  <si>
    <t>Profile Sassaquin Ave.-Cardnal St.</t>
  </si>
  <si>
    <t>Sparrow St.</t>
  </si>
  <si>
    <t>Specifications</t>
  </si>
  <si>
    <t>Pipe-of new supply Main</t>
  </si>
  <si>
    <t>Sports</t>
  </si>
  <si>
    <t>4964               -----------4965</t>
  </si>
  <si>
    <t>Plan showing field and court dimensions                                                                                                  ----------------------------------------------------------------------------------------------Basket ball Court</t>
  </si>
  <si>
    <t>Spring St.</t>
  </si>
  <si>
    <t>Water-Second</t>
  </si>
  <si>
    <t xml:space="preserve">Cogg.                                </t>
  </si>
  <si>
    <t>Extension</t>
  </si>
  <si>
    <t>Second St. t Acushnet Ave.</t>
  </si>
  <si>
    <t>Pan and profile betterment plan</t>
  </si>
  <si>
    <t>5410                    ------------181</t>
  </si>
  <si>
    <t>Tracing showing ledge excavated, Quantities, Elevations Etc.                                                                     ----------------------------------------------------------------------------------------------Police Sta. Plans and profiles</t>
  </si>
  <si>
    <t>5405               -------------593</t>
  </si>
  <si>
    <t>Plan and elevation of Concrete retaining wall and pipe railing Police Station Driveway                                                                                                                                                ----------------------------------------------------------------------------------------------Plan of Land bounded by Spring, Union, Second, Acushnet Ave.</t>
  </si>
  <si>
    <t>Second St. to Acushent Ave.</t>
  </si>
  <si>
    <t>Tracing showing proposed police Station site, with list of owners, areas, and awards</t>
  </si>
  <si>
    <t>Fourth to Fifth</t>
  </si>
  <si>
    <t>Plan-tracing showing curb elevations: Spring Fifth, School and Fourth Sts.</t>
  </si>
  <si>
    <t>Sewer and Drain relocation</t>
  </si>
  <si>
    <t>Pleasant St. to Sixth St.</t>
  </si>
  <si>
    <t>Plan showing property on South Side</t>
  </si>
  <si>
    <t>Sprinkling</t>
  </si>
  <si>
    <t>Plan showing location of hydrants for Car System of</t>
  </si>
  <si>
    <t>Spruce St.</t>
  </si>
  <si>
    <t>Profile from Sycamour to Smith</t>
  </si>
  <si>
    <t>Squares,Named</t>
  </si>
  <si>
    <t>See " Memorial Squares"</t>
  </si>
  <si>
    <t>Folder in print room cabinet with list of all monuments/ squares in City</t>
  </si>
  <si>
    <t>Stackhouse St.</t>
  </si>
  <si>
    <t>Rockdale Ave. to Mattew St.</t>
  </si>
  <si>
    <t>Standard Oil Co.</t>
  </si>
  <si>
    <t>Plan-Blueprint showing propoerty belonging to Nyw's Oil Factory and Standard Oil Co.</t>
  </si>
  <si>
    <t>Standard Times Field</t>
  </si>
  <si>
    <t>Silva St. Blackmer St.</t>
  </si>
  <si>
    <t>Slot 27</t>
  </si>
  <si>
    <t>Stanley St.</t>
  </si>
  <si>
    <t>From S. of Barret St. to Nash Rd</t>
  </si>
  <si>
    <t>Land Ct. cut-up</t>
  </si>
  <si>
    <t>James Stanton</t>
  </si>
  <si>
    <t>Of Land belonging to James Stanton</t>
  </si>
  <si>
    <t>Stapleton St.</t>
  </si>
  <si>
    <t>50128               ------------562                 ------------50174</t>
  </si>
  <si>
    <t>Profile showing surface and grade established                                                                                                         ----------------------------------------------------------------------------------------------Profile showing surrface and grade established                                                                                                                                                ----------------------------------------------------------------------------------------------Showing surface and grade</t>
  </si>
  <si>
    <t>N.E. Cor. Of Cove Rd. and Stapleton St.</t>
  </si>
  <si>
    <t>S.W. Cor. Cove St.</t>
  </si>
  <si>
    <t>Comfort Sta. and Library Site</t>
  </si>
  <si>
    <t>State Highway</t>
  </si>
  <si>
    <t>Federa Act Project</t>
  </si>
  <si>
    <t>Plan and profile of State Hwy. in the City of N.B.</t>
  </si>
  <si>
    <t>(Rte. 140) Acushnet Ave. to W.W. Right of way (Freetown)</t>
  </si>
  <si>
    <t>A                            ---------B                         ---------B                 ---------B</t>
  </si>
  <si>
    <t>77                           -------------509                   -------------510                  ------------508</t>
  </si>
  <si>
    <t>Ramps at Braley Rd.                                                                                                                                               ----------------------------------------------------------------------------------------------Land taking plan                                                                                                                                    ----------------------------------------------------------------------------------------------Construction plan and profile                                                                                                             ----------------------------------------------------------------------------------------------Takings for interchange at Braley Rd.</t>
  </si>
  <si>
    <t xml:space="preserve">                                                       --------------------------1/17/1956                                           ---------------------------_                                           ---------------------------10/16/1956</t>
  </si>
  <si>
    <t>(Rte. 140) At Phillips Rd. interchange</t>
  </si>
  <si>
    <t>Plan of Alteration of lines</t>
  </si>
  <si>
    <t xml:space="preserve">State Federal Aid </t>
  </si>
  <si>
    <t>Urban Rte. System</t>
  </si>
  <si>
    <t>2 Sheets</t>
  </si>
  <si>
    <t>Plan of proposed highway from N.B. to Fall river</t>
  </si>
  <si>
    <t>State Pier</t>
  </si>
  <si>
    <t>Proposed Drainage Area</t>
  </si>
  <si>
    <t>N.B. State Pier Expedited Drege Project N.B. Harbor</t>
  </si>
  <si>
    <t>State St.</t>
  </si>
  <si>
    <t>Plan of Bldgs. E.S. and E. Line</t>
  </si>
  <si>
    <t>Plan-tracinf showing property of C.S. Ashley as taken from plots</t>
  </si>
  <si>
    <t>Showing Granolithic at C.T. Ashley</t>
  </si>
  <si>
    <t>Pope to Austin</t>
  </si>
  <si>
    <t>Profile surface , and grade established</t>
  </si>
  <si>
    <t>A                      ---------_              ---------_                  ---------_</t>
  </si>
  <si>
    <t>Profile surface and grade established                                                                                                                                                     ---------------------------------------------------------------------------------------------- Profile of surface and grade                                                                                                                                                                                                                                                          ----------------------------------------------------------------------------------------------Plan of drainage system                                                                                                                                                          ----------------------------------------------------------------------------------------------Plan and profile</t>
  </si>
  <si>
    <t>Profile showing curns sills surface and grade for Curbs + Paving</t>
  </si>
  <si>
    <t>Cedar Grove St. S.ly 150.38'</t>
  </si>
  <si>
    <t>plan of utility Easement 40' Wide</t>
  </si>
  <si>
    <t>See New Bedford</t>
  </si>
  <si>
    <t>C                         ---------D</t>
  </si>
  <si>
    <t>810                  ------------62</t>
  </si>
  <si>
    <t>Tracing chart to Accompany Statistics of N.B. Harbor-Showing Rtes. And Cotton Statistics                                                                                                                                                                                                             ----------------------------------------------------------------------------------------------Sts., Pavements, Fire Stations, School Etc.</t>
  </si>
  <si>
    <t>Steamboat Wharf</t>
  </si>
  <si>
    <t>Steamship Pier</t>
  </si>
  <si>
    <t>Sepia of Plan Electrical plan of Steamship and Coal pocket Piers</t>
  </si>
  <si>
    <t>Streamship Wharf</t>
  </si>
  <si>
    <t>Plan showing Steamship Wharf and Coal Pocket Pier off Mac aurthur Drive</t>
  </si>
  <si>
    <t>Jun. - 1979</t>
  </si>
  <si>
    <t>Stephen St.</t>
  </si>
  <si>
    <t>Rockdale Ave. to Matthew St.</t>
  </si>
  <si>
    <t>Sterling St.</t>
  </si>
  <si>
    <t>Stevenson St.</t>
  </si>
  <si>
    <t>Barnard St., W.ly</t>
  </si>
  <si>
    <t>3421                 -------------1</t>
  </si>
  <si>
    <t>Plan of school lot and Murphy Land                                                                                                                        ----------------------------------------------------------------------------------------------Profile from Essex-Morton</t>
  </si>
  <si>
    <t>Stone Block Paving</t>
  </si>
  <si>
    <t>Plan of Specifications for Stone Block Sts. And Sidewalk Paving in Historic Area</t>
  </si>
  <si>
    <t>Storage Area</t>
  </si>
  <si>
    <t>Plan proposed Storage Area for D.P.W. at Lillian and Heywood Sts. In North end Behind Campbell School</t>
  </si>
  <si>
    <t>Stop n' Shop</t>
  </si>
  <si>
    <t>Proposed Stop N' Shop Redevelopment</t>
  </si>
  <si>
    <t>Towell St.</t>
  </si>
  <si>
    <t xml:space="preserve">             ----------A</t>
  </si>
  <si>
    <t>50224                -------------124</t>
  </si>
  <si>
    <t>Profile                                                                                                                                                               ----------------------------------------------------------------------------------------------St. Construction</t>
  </si>
  <si>
    <t>Stratford St.</t>
  </si>
  <si>
    <t>Streets</t>
  </si>
  <si>
    <t>Standard Cross Sec. for grading Sts. Typical Cross-Sec. of St. Built Under W.P.A.</t>
  </si>
  <si>
    <t xml:space="preserve">Streets </t>
  </si>
  <si>
    <t>4914                ------------4892                 -------------959</t>
  </si>
  <si>
    <t xml:space="preserve">                                                     ---------------------------1895-1915                                   ---------------------------_</t>
  </si>
  <si>
    <t>Plan of arrangement of walks on 50' Sts.                                                                                                                                       ----------------------------------------------------------------------------------------------In Centre Widened                                                                                                                                                                      ----------------------------------------------------------------------------------------------Map showing sts. numbered</t>
  </si>
  <si>
    <t xml:space="preserve">                  ---------_                 ---------C</t>
  </si>
  <si>
    <t>1057                      -------------1057A                               ------------734</t>
  </si>
  <si>
    <t>Complete List of                                                                                                                                                                           ----------------------------------------------------------------------------------------------Alphabetical list of Sts. in Ward I Showing Ward and Precinct locatins                                                                                                                                                 ----------------------------------------------------------------------------------------------Map showinf corrections to printed map</t>
  </si>
  <si>
    <t>Street</t>
  </si>
  <si>
    <t>4322                       -------------4558</t>
  </si>
  <si>
    <t>Plan and profile and grade of a Contemplated St. through the propoerty of Antone Berube                                                                                                                                                  ----------------------------------------------------------------------------------------------Tracing of the Same</t>
  </si>
  <si>
    <t>Street Bound</t>
  </si>
  <si>
    <t>Tracing showing plan and Elevation</t>
  </si>
  <si>
    <t>Street Car</t>
  </si>
  <si>
    <t>Tracing Cross-Sec. of St. Cars</t>
  </si>
  <si>
    <t>St. Construction (1915)</t>
  </si>
  <si>
    <t>Brock Ave. Mott to Lucas                                                                                                                                 Purchase Bedford to School                                                                                                                     School Water to Achusnet Ave.                                                                                                                                                                                                                                               School Acushnet Ave to Purchase                                                                                                                                                         Elm Front to Water                                                                                                                                              Kempton to Summer                                                                                                                                            Willis Acushnet Ave to State                                                                                                                           Pleasant Elm to Middle</t>
  </si>
  <si>
    <t>Street Lights</t>
  </si>
  <si>
    <t>Showing location of Gas and Elec. Lights</t>
  </si>
  <si>
    <t>Street Oiling</t>
  </si>
  <si>
    <t>Table</t>
  </si>
  <si>
    <t>1910                                              ---------------------------1911                                                 ---------------------------1912</t>
  </si>
  <si>
    <t>Table showing St. oiling                                                                                                                                                ----------------------------------------------------------------------------------------------Same                                                                                                                                                                      ----------------------------------------------------------------------------------------------Same</t>
  </si>
  <si>
    <t>Street Profiles</t>
  </si>
  <si>
    <t>Nash Rd. - W. of R.R.                                                                                                                                                    Bream St.-R.F. Blv. To E.                                                                                                                                                                                                                      Bonito,Coral,Dlphin Sts.-Same as Above                                                                                                                                                       Nautilus St.-Bream to Dolphin                                                                                                                                      Conduit St.-Acushnet Ave. to E.                                                                                                                                          Wilbur St. E. of Rockdale Ave.                                                                                                                                             Collette St.-Church St to W.</t>
  </si>
  <si>
    <t>Bentley -Acushnet Ave. to Ashley Blv.                                                                                                                                                          Wilbur St.-W. of Rockdale Ave.                                                                                                                                                                                                   Pitman St.-West of Shawmut Ave.                                                                                                                                               Desautels St.-Belle Rd S.                                                                                                                                          Pequot St. - Acushnet Ave to Town line                                                                                                                                  Nauset St. at Purchase St.                                                                                                                                                 Pleasant St. - Mill to North</t>
  </si>
  <si>
    <t xml:space="preserve">Acushnet ave - W.S. at Glennon,Bated,Bellerd,+ Query                                                                                                                                         Brock Ave.- W.S. At R.F.Blv. (S.)                                                                                                                                                                                           Elm St. - W. of Cedar St.                                                                                                                                                     Pleasant St. - at Kempton                                                                                                                                         Allen - Green to Cottage                                                                                                                                                Anthony - Bedfor to Grove                                                                                                                                                  </t>
  </si>
  <si>
    <t xml:space="preserve">Ark Ln. - Water St. to E.                                                                                                                                                       Ashland Pl - Summer to Linden Ct.                                                                                                         Rural St. - Allen to Grape                                                                                                                   Washington - County to Crapo                                                                                                                    Rounds St. - Union to Kempton                                                                                                                                                                                          Braley Rd. - Acushnet Ave. to Town line                                                                                                               Winsper St. - Hemlock to Dartmouth                                                                                                                                 Campbell St. - Acushnet Ave. to Purchase St.                                                                                                                                 Smith St. - Cedar to Cottage                                                                                                                                                </t>
  </si>
  <si>
    <t xml:space="preserve">Ark Ln. - Water St. to E.                                                                                                                                                       Bartett St. - Stanley to Mt. Pleasant                                                                                                     Newcomb St. - Stanley to Purchase                                                                                                                                 Section - Kempton St.                                                                                                         Section - N.L. Union St.                                                                                                                                                                                 Purchase St. - Sec. 150' N. of Union                                                                                                             Purchase - Sec. 100' N. of William                                                                                                                                 Newcomb St. - Stanley to Mt. Pleasant                                                                                                                                        Stanley St. - Nash Rd. to S. end of pairpoint Ln.                                                                                                                                                                                                                  Sassaquin Ave.-Tobey St. to Achusnet Ave. </t>
  </si>
  <si>
    <t>Tarkiln Hill Rd. -R.R. to Mt. Pleasant surface drain                                                                                                        Lawrence St., Carlotine St., Ashley Park.                                                                                                                                                             Mt. Pleasant. - Nash Rd. to Takiln Hill Rd.                                                                                                                               Lexington St., Freeman St.                                                                                                              Acushnet Ave.- Bentley to Beetle</t>
  </si>
  <si>
    <t>Belle Rd. - Brook to King                                                                                                           Tinkham - Ashley Blv. To Church                                                                                                                           Mt. Pleasant - Nash Rd, to King's Hwy.                                                                                                                  High St. - Water to Second                                                                                                                              Acuhnet ave Wamsutta to logan and logan to Hcks                                                                                                                                                    Cont. Deane - Purtchase to Myrtle                                                                                                                               Smith St. Ct. - Smith St. N.ly                                                                                                                                               Fence around brooklawn park duck pond</t>
  </si>
  <si>
    <t>Spruce St - North to Hillman                                                                                                         Water St. - Elm to Middle                                                                                                                     Middle St. - Front to Water                                                                                                                               Front St. - Elm to Middle                                                                                                                                          Elm Water to Front                                                                                                                                                                           Mt. Pleasant - Miller to Tarkiln Hill Rd.                                                                                                                Tarkiln Hill Rd. - R.R. to Mt. Pleasant                                                                                                                                                             Mt. Pleasant St. - King's Hwy. to Tarkiln Hill Rd.</t>
  </si>
  <si>
    <t>St. R.R.</t>
  </si>
  <si>
    <t>Map Fare Limits</t>
  </si>
  <si>
    <t>Details of Track Construction</t>
  </si>
  <si>
    <t>St. Railway</t>
  </si>
  <si>
    <t>D                  ----------</t>
  </si>
  <si>
    <t>47                                         -------------5806</t>
  </si>
  <si>
    <t>Tracing - Negative showing St. Railway Lines in and Near N.B.                                                                                                     ----------------------------------------------------------------------------------------------Lund's Cor. to Freetown line Standard Cross Sec. for St. Railway Tracks</t>
  </si>
  <si>
    <t>Track Construction</t>
  </si>
  <si>
    <t>5001                   -------------5001</t>
  </si>
  <si>
    <t>Blue print of Special Granite Block used by the Boston Elevated Ry. Co                                                                                                       ----------------------------------------------------------------------------------------------Tracing of Same Construction to be the used on Union St.</t>
  </si>
  <si>
    <t>F               ---------A</t>
  </si>
  <si>
    <t>43-52                       -------------6</t>
  </si>
  <si>
    <t>See St. Wanted in Reg. Plan Idex                                                                                                                                         ----------------------------------------------------------------------------------------------For Details see Cards in Reg. Plan index</t>
  </si>
  <si>
    <t>Blueprint of Barbour Stockwell, Co. Crossing</t>
  </si>
  <si>
    <t>B                 ---------B                 ---------B              ---------B               ---------B                      --------T               ---------T                         ---------T</t>
  </si>
  <si>
    <t>401                         -------------508                    ------------508                    -------------508                 -------------508                     ------------387                  ------------388                   -------------388</t>
  </si>
  <si>
    <t>Detail for Curve Bedford and Greene Sts.                                                                                ----------------------------------------------------------------------------------------------                                                                                                                                                                Detail for Cor. Elem and Summer                                                                                                                    ----------------------------------------------------------------------------------------------                                                                                                                                                                                              Detail for Cor. Elm and Ash Sts.                                                                                                                       ----------------------------------------------------------------------------------------------                                                                           Detail for Cor. Union and Ash Sts.                                                                                                         ----------------------------------------------------------------------------------------------                                                                                                   Detail for Cor. Ash and Arnold Sts                                                                                                     ----------------------------------------------------------------------------------------------                                                                                                                                                                   Detail for Cor. Ash + Union + Arnold                                                                                                      ----------------------------------------------------------------------------------------------                                                                                                  Detail for Cor. Elm +Summer + Ash                                                                                                    ----------------------------------------------------------------------------------------------                                                                                                                       Planl for Cor. Eat Bedford and Green</t>
  </si>
  <si>
    <t>301               ------------406</t>
  </si>
  <si>
    <t>Detail for Relocation of Track at N.E. Cor. Of Union and Purchase Sts.                                                                        ----------------------------------------------------------------------------------------------                                       Tracing of Above</t>
  </si>
  <si>
    <t>Street Sign</t>
  </si>
  <si>
    <t>497                 -------------503</t>
  </si>
  <si>
    <t>Full Size Detail of Sign                                                                                                                                                                                                                  ----------------------------------------------------------------------------------------------                                       Same (OneWay below</t>
  </si>
  <si>
    <t>Street Surface Map</t>
  </si>
  <si>
    <t>Standar Colors</t>
  </si>
  <si>
    <t>Red = Bitulithic                                                                                                                                            Blue = Block                                                                                                                                           Gray = Brick                                                                                                                                                                                                 Yellow Macadam = (Water Bound)                                                                                              Green = Cobble                                                                                                                                                                      Orange = Bituminous Macadam                                                                                                                  Purple = Wood Block</t>
  </si>
  <si>
    <t>Typical Data Sheet of Field Crews for Recording surface details</t>
  </si>
  <si>
    <t>Sullivan St.</t>
  </si>
  <si>
    <t>W. High St. -Middle St.</t>
  </si>
  <si>
    <t>Sullivan's Ledge</t>
  </si>
  <si>
    <t>Plan showing survey of part of Sullivan's Ledge off Hathaway Rd.</t>
  </si>
  <si>
    <t>Grading - Diversion Swale                                                                                                           Wetlands Restoration Plan                                                                                                                          Operable Unit 2 Remediation</t>
  </si>
  <si>
    <t>B3</t>
  </si>
  <si>
    <t>Sept. - 2001</t>
  </si>
  <si>
    <t>Superfund Site</t>
  </si>
  <si>
    <t>Summer St.</t>
  </si>
  <si>
    <t>50142                 -------------50359</t>
  </si>
  <si>
    <t>Profile of East Car Rail                                                                                                                                                     ----------------------------------------------------------------------------------------------                                       Showing Grade for Turn out</t>
  </si>
  <si>
    <t>Profile of E. Car Rail</t>
  </si>
  <si>
    <t>50142                   ------------175</t>
  </si>
  <si>
    <t xml:space="preserve">                 --------A</t>
  </si>
  <si>
    <t>PlanShowing Old High School : Location Dimensions Etc.</t>
  </si>
  <si>
    <t xml:space="preserve">              ---------A</t>
  </si>
  <si>
    <t>50142                 -------------175</t>
  </si>
  <si>
    <t>Profile of E. Car Rail                                                                                                                                                                                                        ----------------------------------------------------------------------------------------------                                       For Rails and Paving</t>
  </si>
  <si>
    <t>at Cor. Of Willis</t>
  </si>
  <si>
    <t>Plan and profile of side walk and house of Amos A West showing Change of grade</t>
  </si>
  <si>
    <t>South of Parker St.</t>
  </si>
  <si>
    <t>914                                           -------------206</t>
  </si>
  <si>
    <t>Plan and profile of sidewalk and house of Mary C Washburn showing change of grade                                                                                                                                                      ----------------------------------------------------------------------------------------------St. Construction</t>
  </si>
  <si>
    <t>50345                  ------------206</t>
  </si>
  <si>
    <t>Showing grades for St. Ry.                                                                                                          ----------------------------------------------------------------------------------------------                                                                                               St. construction</t>
  </si>
  <si>
    <t>Parker to Pope St.</t>
  </si>
  <si>
    <t>Plan of land taken by City, by condemnation for School purposes</t>
  </si>
  <si>
    <t>Parker to Robeson</t>
  </si>
  <si>
    <t>T             ---------A</t>
  </si>
  <si>
    <t>180               ------------206</t>
  </si>
  <si>
    <t>Plan and profile of layout                                                                                                                        ----------------------------------------------------------------------------------------------St. Construction</t>
  </si>
  <si>
    <t>Parker to Linden</t>
  </si>
  <si>
    <t>Grade for U. St. Ry. Co.</t>
  </si>
  <si>
    <t>Pope to Locust</t>
  </si>
  <si>
    <t>50345              ------------206</t>
  </si>
  <si>
    <t>Profile showing grades for St. Ry.                                                                                                             ----------------------------------------------------------------------------------------------St. Construction</t>
  </si>
  <si>
    <t>from Angle N. of Locust to angle N. of Merrimac</t>
  </si>
  <si>
    <t>3780                     -------------4329</t>
  </si>
  <si>
    <t>Plan of St. for a re-Layout                                                                                                                      ----------------------------------------------------------------------------------------------Detail of same at angle S. of Merrimac St.</t>
  </si>
  <si>
    <t>Locust to Merrimac</t>
  </si>
  <si>
    <t>50345                -------------206</t>
  </si>
  <si>
    <t>Profile showing grade for St. Ry.                                                                                                                                                                        ----------------------------------------------------------------------------------------------St. Construction</t>
  </si>
  <si>
    <t>Merrimac to Robeson</t>
  </si>
  <si>
    <t>50345                  -------------206</t>
  </si>
  <si>
    <t>Showing Grades for St. Ry.                                                                                                                                              ----------------------------------------------------------------------------------------------St. Construction</t>
  </si>
  <si>
    <t>County to West</t>
  </si>
  <si>
    <t>Tracing curbing</t>
  </si>
  <si>
    <t xml:space="preserve">Plan showing grades </t>
  </si>
  <si>
    <t>Peckham to Sawyer Union St. Railway</t>
  </si>
  <si>
    <t>Propsed Sub-Division of Municipal Hospital Site</t>
  </si>
  <si>
    <t>Summer St. Ct.</t>
  </si>
  <si>
    <t>Summer St. W.</t>
  </si>
  <si>
    <t>Summit St.</t>
  </si>
  <si>
    <t>Pla and profile of layout accepted</t>
  </si>
  <si>
    <t>Proposed Sewer</t>
  </si>
  <si>
    <t>507                 -------------4566</t>
  </si>
  <si>
    <t>Tracing- School lot- Showing Surface                                                                                                                                                    ----------------------------------------------------------------------------------------------Showing Curb Cors. at School lot</t>
  </si>
  <si>
    <t>Max Field N.</t>
  </si>
  <si>
    <t xml:space="preserve">A              --------A             ---------A      </t>
  </si>
  <si>
    <t>96                  -----------90                   -----------67</t>
  </si>
  <si>
    <t>1926                                    ---------------------------1928                                    ---------------------------1929</t>
  </si>
  <si>
    <t>Profile                                                                                                                                                                   ----------------------------------------------------------------------------------------------                                   St. Construction                                                                                                                                                                      ----------------------------------------------------------------------------------------------St. Construction</t>
  </si>
  <si>
    <t>Durfee - Hathaway Rd.</t>
  </si>
  <si>
    <t>Sunderland St.</t>
  </si>
  <si>
    <t>Tarkiln Hill Rd. to Conway St.</t>
  </si>
  <si>
    <t>Sunset Way</t>
  </si>
  <si>
    <t>Off Acushnet Ave.</t>
  </si>
  <si>
    <t>Definitive subdivison - Roadway plan and profile etc. Scale 1" = 1000'</t>
  </si>
  <si>
    <t>Super Stop and Shop</t>
  </si>
  <si>
    <t>Includes Exsisting conditions zoning plan, lanscaping and utility plan</t>
  </si>
  <si>
    <t>Proposed location of Super Stop and Shop</t>
  </si>
  <si>
    <t>New Supply Main</t>
  </si>
  <si>
    <t>4643                      ----------4642                        -----------4646                         ------------5001                          ------------4583</t>
  </si>
  <si>
    <t>Curves                                                                                                                                                                 ----------------------------------------------------------------------------------------------Curves                                                                                                                                                                 ----------------------------------------------------------------------------------------------Curves                                                                                                                                                                 ---------------------------------------------------------------------------------------------- Pipe Specifications                                                                                                                                                                                    ----------------------------------------------------------------------------------------------Specials</t>
  </si>
  <si>
    <t>Highhill Reservoir to Willis Ave and Bowditch St.</t>
  </si>
  <si>
    <t>Plan- Profile showing new supply Main</t>
  </si>
  <si>
    <t>Surface Drain</t>
  </si>
  <si>
    <t>Area bounded by Crapo Brock Ave., County and rivet</t>
  </si>
  <si>
    <t>Surgery Heights</t>
  </si>
  <si>
    <t>Bounded by Norwood St., Stratford St. Morris St. and Acushnet Town Line</t>
  </si>
  <si>
    <t>Sutton St.</t>
  </si>
  <si>
    <t>W. of Highland</t>
  </si>
  <si>
    <t>Levels and cross Sec.</t>
  </si>
  <si>
    <t>Swamp St.</t>
  </si>
  <si>
    <t>Profile showing surface of St. grade and steps on Both Sides</t>
  </si>
  <si>
    <t>Highland St. to Shawmut Ave</t>
  </si>
  <si>
    <t>A                ---------A               ---------_</t>
  </si>
  <si>
    <t>166                -------------124                   -------------4693</t>
  </si>
  <si>
    <t>1930                                                     ---------------------------_                                                                    ---------------------------_</t>
  </si>
  <si>
    <t>Ptofile showing Surface                                                                                                                                            ----------------------------------------------------------------------------------------------                                                                                Profile For St. Construction                                                                                                                                                 ----------------------------------------------------------------------------------------------Profile showing surface</t>
  </si>
  <si>
    <t>Cottage to Ash.</t>
  </si>
  <si>
    <t xml:space="preserve">                      ---------T</t>
  </si>
  <si>
    <t>903                     -----------195</t>
  </si>
  <si>
    <t>Plan and profile of layout                                                                                                                        ----------------------------------------------------------------------------------------------tracing of layout</t>
  </si>
  <si>
    <t>Swampscott St.</t>
  </si>
  <si>
    <t>Tarkiln Hill Rd. to N. of Edgeline</t>
  </si>
  <si>
    <t>Plan showing land sold by city (Includes 3 other sheets)</t>
  </si>
  <si>
    <t>Sweeny Lot</t>
  </si>
  <si>
    <t>Plan of proposed site for school house lot N. of Rivet between Second and Acushnet Ave.</t>
  </si>
  <si>
    <t>Swift Property</t>
  </si>
  <si>
    <t>Plan showing land and buildings</t>
  </si>
  <si>
    <t>Swift St.</t>
  </si>
  <si>
    <t>Bolton Rd. to Hemlock</t>
  </si>
  <si>
    <t>50133                   -------------622</t>
  </si>
  <si>
    <t>Profile showing surface and grade established                                                                                                         ----------------------------------------------------------------------------------------------Profile showing surface and grade established</t>
  </si>
  <si>
    <t>Sycamore St.</t>
  </si>
  <si>
    <t>Plan-tracing showing proposed layout of Sycamore St.</t>
  </si>
  <si>
    <t>N.W. Cor. Pleasant St.</t>
  </si>
  <si>
    <t>Tracing of St. Curb around Armory Lot</t>
  </si>
  <si>
    <t>W. of Pleasant to County</t>
  </si>
  <si>
    <t>Paving profile 1920</t>
  </si>
  <si>
    <t>East of County</t>
  </si>
  <si>
    <t>Plan from Sycamor to Campbell</t>
  </si>
  <si>
    <t>W. of Ash St.</t>
  </si>
  <si>
    <t>Plan-Tracing showing prop. Of A.L. Smith With Grades</t>
  </si>
  <si>
    <t>Plan of land takings</t>
  </si>
  <si>
    <t>Sylvia St.</t>
  </si>
  <si>
    <t xml:space="preserve">                  --------_                    --------A</t>
  </si>
  <si>
    <t>50168                      -------------687                    -------------204</t>
  </si>
  <si>
    <r>
      <t>from 436</t>
    </r>
    <r>
      <rPr>
        <vertAlign val="superscript"/>
        <sz val="11"/>
        <color theme="1"/>
        <rFont val="Calibri"/>
        <family val="2"/>
        <scheme val="minor"/>
      </rPr>
      <t xml:space="preserve"> 11</t>
    </r>
    <r>
      <rPr>
        <sz val="11"/>
        <color theme="1"/>
        <rFont val="Calibri"/>
        <family val="2"/>
        <scheme val="minor"/>
      </rPr>
      <t>/</t>
    </r>
    <r>
      <rPr>
        <vertAlign val="subscript"/>
        <sz val="11"/>
        <color theme="1"/>
        <rFont val="Calibri"/>
        <family val="2"/>
        <scheme val="minor"/>
      </rPr>
      <t>100</t>
    </r>
    <r>
      <rPr>
        <sz val="11"/>
        <color theme="1"/>
        <rFont val="Calibri"/>
        <family val="2"/>
        <scheme val="minor"/>
      </rPr>
      <t>'  W. of Belleville Ave. to Acushent Av.</t>
    </r>
  </si>
  <si>
    <t>St. Constrution</t>
  </si>
  <si>
    <t>Taber Mills</t>
  </si>
  <si>
    <t>F                            ---------_</t>
  </si>
  <si>
    <t>110                                      -------------5001</t>
  </si>
  <si>
    <t>Profile showing surface and grade                                                                                                                                                  ----------------------------------------------------------------------------------------------Plan and profile of layout                                                                                                                             ---------------------------------------------------------------------------------------------- Acushnet Ave. E.ly Profile, Levels, Cross-Sec.</t>
  </si>
  <si>
    <t xml:space="preserve">Mill Site Plans                                                                                                                                                   ----------------------------------------------------------------------------------------------Plan showing proposed track Plan Accompanying petition of N.B. Cotton Mills Corp., Taber Mills, et ali for R.R. location                                                                        </t>
  </si>
  <si>
    <t>Taber Wharf</t>
  </si>
  <si>
    <t>224                         -------------260</t>
  </si>
  <si>
    <t>Plan and profile                                                                                                                                                                                                              ----------------------------------------------------------------------------------------------Plan showing N. Line of Taber's Wharf</t>
  </si>
  <si>
    <t>Conversion of Feet in Sq. Rods</t>
  </si>
  <si>
    <t>A                   --------D</t>
  </si>
  <si>
    <t>187                      -------------83</t>
  </si>
  <si>
    <t>Profile showing surface and grade                                                                                                                                            ----------------------------------------------------------------------------------------------N. Side - N. Curb Grade</t>
  </si>
  <si>
    <t>Tacoma St.</t>
  </si>
  <si>
    <t>11                 -------------11</t>
  </si>
  <si>
    <t>St. Construction W.P.A.                                                                                                                                                                                ----------------------------------------------------------------------------------------------Sidewalks W.P.A.</t>
  </si>
  <si>
    <t>East of Wildwood Rd.</t>
  </si>
  <si>
    <t>Plan and profile of Culvert</t>
  </si>
  <si>
    <t>Tallman St.</t>
  </si>
  <si>
    <t>Tracing of plan showing relation of W.W. conduit to house on south side of Tallman</t>
  </si>
  <si>
    <t>3850                  -------------3816</t>
  </si>
  <si>
    <t>Plan showing relation of W.W. Conduit to house on S. side of Tallman                                                                                           ----------------------------------------------------------------------------------------------Plan of house built over line of Conduit</t>
  </si>
  <si>
    <t>519                                         -------------637</t>
  </si>
  <si>
    <t>Profile showing surface of St. and grade established                                                                                                         ----------------------------------------------------------------------------------------------Profile showing surface and grade</t>
  </si>
  <si>
    <t>Plan-tracing showing proposed layout of Tallman St., from Brook to Purchase</t>
  </si>
  <si>
    <t>D               --------A</t>
  </si>
  <si>
    <t>32                      -------------116</t>
  </si>
  <si>
    <t>Plan, 60 Scale, on detail paper of land bounded by Peckham St. Mt. Pleasant St., Fall River R.R.and Purchase St.                                                                                                            ----------------------------------------------------------------------------------------------Profile</t>
  </si>
  <si>
    <t>10                -------------116</t>
  </si>
  <si>
    <t>Summer to Myrtle</t>
  </si>
  <si>
    <t>Tanglewood</t>
  </si>
  <si>
    <t>Plan of land known as Tanglewood                                                                                                                                                                                                    Plan and profile of the sewer + Surface drain of Tanglewood Drive                                                                                                                                                                                                                      Easement from Tanglewood Dr. to Rte. 140</t>
  </si>
  <si>
    <t>Between Sta. 34+00 and 55+00</t>
  </si>
  <si>
    <t>Showng alteration to St. line S. side of Tarkiln Hill Rd. Between Mary St. and Lawrence St.</t>
  </si>
  <si>
    <t>Acushnet River to R.R.</t>
  </si>
  <si>
    <t>44                       ------------44</t>
  </si>
  <si>
    <t>Blue prints of Road 2 and Tarkiln Hill distict on 400 Scale to Show identity of these Rds.                                                                                                                                                                                     ----------------------------------------------------------------------------------------------Drainage N.W. @ N. part of City Tarkiln Hill Rd.-Plainville Rd. North</t>
  </si>
  <si>
    <t>Acushent Ave. to Bridge</t>
  </si>
  <si>
    <t>A                   ---------T</t>
  </si>
  <si>
    <t>184                -------------531</t>
  </si>
  <si>
    <t>Levels + Cross- Sec                                                                                                                                    ----------------------------------------------------------------------------------------------Plan E. and W. of Bridge</t>
  </si>
  <si>
    <t>Mil Rd, to Acushnet Ave.</t>
  </si>
  <si>
    <t>4856                -------------102</t>
  </si>
  <si>
    <t>Plan- tracing showing proposed cutp of land between Mill Rd., Acushnet Ave., and Tarkiln Hill Rd.                                                                                                                                               Showing Curb lines etc. at Intersection of Belleville Ave.</t>
  </si>
  <si>
    <t>4511                  ------------176</t>
  </si>
  <si>
    <t>Plan-tracing showing proposed Sts. Between Acushnet Ave. and Mill Rd., N. of Main St.                                                                                                                                                                                      ----------------------------------------------------------------------------------------------Profile showing surface and grade</t>
  </si>
  <si>
    <t>Plan-tracing showing New fence to be built on N.&amp;S. Lines</t>
  </si>
  <si>
    <t xml:space="preserve">                                 ---------B</t>
  </si>
  <si>
    <t>4019                         -------------413</t>
  </si>
  <si>
    <t>Plan showing Cors., St. Lines, Sewers, Water Pipe, and Car Tracks                                                                                                 ----------------------------------------------------------------------------------------------Details of Surface drain</t>
  </si>
  <si>
    <t xml:space="preserve">                      ---------T                 --------A</t>
  </si>
  <si>
    <t>4012                         -------------459                   -------------160</t>
  </si>
  <si>
    <t>Plan showing proposed takings of land on account of widening                                                                                                     ----------------------------------------------------------------------------------------------Tracing of Above                                                                                                                                                                  ----------------------------------------------------------------------------------------------Showing grades for grading School- house lot</t>
  </si>
  <si>
    <t>Acushnet Ave. to Agawam St.</t>
  </si>
  <si>
    <t>Plan of Land taken for School Purposes</t>
  </si>
  <si>
    <t>Bowditch St. to Acushnet Ave.</t>
  </si>
  <si>
    <t>D                            ---------_</t>
  </si>
  <si>
    <t>69                    -------------4582</t>
  </si>
  <si>
    <t>Plan-tracing showing details of new supply main of N.B. Water Works and curve                                                                                                                                                                                            ----------------------------------------------------------------------------------------------Plan showing method of laying new 30" supply main under brick conduit</t>
  </si>
  <si>
    <t>Plan-tracing showing cutups of P. Nault, McCrohan, Paquette &amp; surrounding land</t>
  </si>
  <si>
    <t>W. of Acushnet Ave.</t>
  </si>
  <si>
    <t>Contour plan of Rifle Range and vicinity</t>
  </si>
  <si>
    <t>Plan-blueprint General plan of sec. showing original owners</t>
  </si>
  <si>
    <t>Agawam to Metcalf</t>
  </si>
  <si>
    <t>6032                      ------------102</t>
  </si>
  <si>
    <t>Tracing-school lot showing gades, contoursangles, etc.                                                                                                                  ----------------------------------------------------------------------------------------------Profile of School Lot Grades</t>
  </si>
  <si>
    <t>(S.S.) 141.45'± E./Orleans St.</t>
  </si>
  <si>
    <t>20' Easement for utility purposes Granted o NSTAR Elec. Over plot 118/ lot 71</t>
  </si>
  <si>
    <t>Plan showing land for Fire Sta. #9</t>
  </si>
  <si>
    <t>Tarkiln Hill Rd./Church St.</t>
  </si>
  <si>
    <t>Plan and Detail</t>
  </si>
  <si>
    <t>Takiln Hill Rd.</t>
  </si>
  <si>
    <t>Bowditch to Warchester</t>
  </si>
  <si>
    <t xml:space="preserve">                    --------A                      --------_                  --------A</t>
  </si>
  <si>
    <t>4004                  ------------57                               ------------5818                  ------------90</t>
  </si>
  <si>
    <t>Details of grades                                                                                                                                                                                        ----------------------------------------------------------------------------------------------Profile of 6 Blocks                                                                                                                                                                                                             ----------------------------------------------------------------------------------------------cut-up of City prop. between Lawrence St. and Hawes St.                                                                                                                                     ----------------------------------------------------------------------------------------------St. Construction Bowditch to Hawes</t>
  </si>
  <si>
    <t>Bowditch to Mt. Pleasant</t>
  </si>
  <si>
    <t>Plan- Tracing showing new Water Supply Main</t>
  </si>
  <si>
    <t>Triangle Bounded by Park Ave., Curch St., and Tarkiln Hill Rd.</t>
  </si>
  <si>
    <t>Plan showing Detail of Water Pipe</t>
  </si>
  <si>
    <t>Lambeth to Swampscott</t>
  </si>
  <si>
    <t>S. Side E. of Lee St.</t>
  </si>
  <si>
    <t>Proposed site of National Guard Motor Pool Garage on Gov. Land</t>
  </si>
  <si>
    <t>at R.R.</t>
  </si>
  <si>
    <t>F                 ---------_</t>
  </si>
  <si>
    <t>27                     -------------5345</t>
  </si>
  <si>
    <t>Mill Site Plan now Lambeth Rope Corp.                                                                                                                                               ----------------------------------------------------------------------------------------------Tarkiln Hill Rd. and Kings Hwy. -Plan showing History and Development</t>
  </si>
  <si>
    <t>R.R. to Mt. Pleasant</t>
  </si>
  <si>
    <t>Plan-Profile</t>
  </si>
  <si>
    <t>from King's Hwy. to Mt. Pleasant St.</t>
  </si>
  <si>
    <t>Plan showing all utilities on the S. side for housing used by Air force</t>
  </si>
  <si>
    <t>Taunton and N.B. Copper Co.</t>
  </si>
  <si>
    <t>D                  ---------B</t>
  </si>
  <si>
    <t>126                              -------------36</t>
  </si>
  <si>
    <t>Plan of prop. Belonging to the Tauton and N.B. Copper Co.                                                                                          ----------------------------------------------------------------------------------------------Tracing of Same- Blueprint</t>
  </si>
  <si>
    <t>Taunton River</t>
  </si>
  <si>
    <t>Blue prints of Taunton Great River bridge between Fall River and Somerset</t>
  </si>
  <si>
    <t>Taylor Sq.</t>
  </si>
  <si>
    <t>Tracing-Proposed Island</t>
  </si>
  <si>
    <t>Taylor St.</t>
  </si>
  <si>
    <t>Telephone Conduits</t>
  </si>
  <si>
    <t xml:space="preserve">                      --------T</t>
  </si>
  <si>
    <t>737                       -------------83</t>
  </si>
  <si>
    <t>Plan showing location of Bell + Automatic Tel. Conduit                                                                                                                  ----------------------------------------------------------------------------------------------Telephone Building Plan showing distances of water and gas pipes from foundation</t>
  </si>
  <si>
    <t>Telephone Plans</t>
  </si>
  <si>
    <t>Detail plans of handhole for Electrical light subways</t>
  </si>
  <si>
    <t>Telephone Service</t>
  </si>
  <si>
    <t>588                      -----------599                        ------------600</t>
  </si>
  <si>
    <t>Table Showing cost of Maintaining Telephone Service in various Cities                                                                                                        ----------------------------------------------------------------------------------------------Plan of Proposed Tele. Conduit for N.B. + F.B.                                                                                                               ----------------------------------------------------------------------------------------------Plan of proposed Tele. Conduit for N.B. + F. Bridge</t>
  </si>
  <si>
    <t>Temperature</t>
  </si>
  <si>
    <t xml:space="preserve">Diagram </t>
  </si>
  <si>
    <t>1813-1913</t>
  </si>
  <si>
    <t>Mean</t>
  </si>
  <si>
    <t>Temperature Diagrams</t>
  </si>
  <si>
    <t>Rodman's Record</t>
  </si>
  <si>
    <t>Copy</t>
  </si>
  <si>
    <t>Templeton St.</t>
  </si>
  <si>
    <t>Teresa St.</t>
  </si>
  <si>
    <t>Aquidneck St. N.</t>
  </si>
  <si>
    <t>Terry Ln.</t>
  </si>
  <si>
    <t>Layout of Terry Ln. and Surrounding Sts.</t>
  </si>
  <si>
    <t xml:space="preserve">Proposed Drain Plan </t>
  </si>
  <si>
    <t>104               ------------124</t>
  </si>
  <si>
    <t>Profile                                                                                                                                                               ----------------------------------------------------------------------------------------------Profile</t>
  </si>
  <si>
    <t>Textile School Add.</t>
  </si>
  <si>
    <t>W. Side of Purchase St.</t>
  </si>
  <si>
    <t>Plan-blueprint showing proposed building of Textile School</t>
  </si>
  <si>
    <t>Thatcher St.</t>
  </si>
  <si>
    <t>3830                -------------53</t>
  </si>
  <si>
    <t>Plan showing grades to be used                                                                                                                                                            ----------------------------------------------------------------------------------------------Profile showing grades and surface</t>
  </si>
  <si>
    <t>Theo. Rice Blv.</t>
  </si>
  <si>
    <t>Misc.#8</t>
  </si>
  <si>
    <t>Intersection with Phillips Rd. Braley Rd.</t>
  </si>
  <si>
    <t>Thermometer Box</t>
  </si>
  <si>
    <t>Plan-Tracing Showing showing pipe Frame from the thermometer box</t>
  </si>
  <si>
    <t>Thomas St.</t>
  </si>
  <si>
    <t>Sycamore to</t>
  </si>
  <si>
    <t>50353                  ------------4399</t>
  </si>
  <si>
    <t>Profile of surface 100' North of Sycamore                                                                                                                  ----------------------------------------------------------------------------------------------Sycamore St. N.ly 98.76' Plan and profile of Layout</t>
  </si>
  <si>
    <t>Thompson Farm</t>
  </si>
  <si>
    <t>Thompson St.</t>
  </si>
  <si>
    <t>Tracing of plan and profile of Thompson St. (See also Harris St.)</t>
  </si>
  <si>
    <t>Bonnet to Briggs</t>
  </si>
  <si>
    <t>3302                  -------------17</t>
  </si>
  <si>
    <t>Tracing-School lot same showing surface</t>
  </si>
  <si>
    <t>Tidal Flow</t>
  </si>
  <si>
    <t>251                     -------------1002</t>
  </si>
  <si>
    <t xml:space="preserve">Tidal Flow and Flowed Area between Harbor Lines                                                                                                                                         ----------------------------------------------------------------------------------------------Notes taken at time of Very High Tide </t>
  </si>
  <si>
    <t>Feb. - 1895</t>
  </si>
  <si>
    <t>Tidal Water Boundaries</t>
  </si>
  <si>
    <t>Showing Tidal Water Boundaries - N.B., Dartmouth and Fairhaven</t>
  </si>
  <si>
    <t>Tide Chart</t>
  </si>
  <si>
    <t>Record of Tides Table for Reproduction</t>
  </si>
  <si>
    <t>Tidegate</t>
  </si>
  <si>
    <t>At Orchard and Cove Rd</t>
  </si>
  <si>
    <t>At Apponagansett Pump Station</t>
  </si>
  <si>
    <t>7004                   ------------574</t>
  </si>
  <si>
    <t>Back Water Gate for Tide Chambers Plan and Details</t>
  </si>
  <si>
    <t>1010                              -------------5001                  -------------1022</t>
  </si>
  <si>
    <t>Plan of box at tide Gauge                                                                                                                                                                      ----------------------------------------------------------------------------------------------Details of Self Registering tide Gauge                                                                                           ----------------------------------------------------------------------------------------------Plan and Discription of Government bench tide gauge at Fort Taber (Park)</t>
  </si>
  <si>
    <t>Tide Gauge</t>
  </si>
  <si>
    <t>9/15/1904                                                ---------------------------_</t>
  </si>
  <si>
    <t>5001/                 4315                     ------------5001</t>
  </si>
  <si>
    <t>Tracing of Erratic Tides                                                                                                                                   ----------------------------------------------------------------------------------------------U.S. Bench on City Wharf Elevation of Benchmark on P. + R. Wharf</t>
  </si>
  <si>
    <t>Tide Table</t>
  </si>
  <si>
    <t>Tracing showing corrections from Newport for N.B., and Depths at Palmers Island and at P + R. Wharf</t>
  </si>
  <si>
    <t>Tide Water Boundary Line</t>
  </si>
  <si>
    <t>Between Town of Dartmouth and City of N.B. at Clark's Cove</t>
  </si>
  <si>
    <t>Plan + Sepia</t>
  </si>
  <si>
    <t>Tilton St.</t>
  </si>
  <si>
    <t>Chancery to Cemetery</t>
  </si>
  <si>
    <t>Tinkham St.</t>
  </si>
  <si>
    <t>The River to Hope St.</t>
  </si>
  <si>
    <t>Hope St. to Acushnet Ave.</t>
  </si>
  <si>
    <t>Tisbury St.</t>
  </si>
  <si>
    <t>Tobey Ln.</t>
  </si>
  <si>
    <t>Tobey St. to Sassaquin Pnd</t>
  </si>
  <si>
    <t>Tobey St.</t>
  </si>
  <si>
    <t>drainage Ditch</t>
  </si>
  <si>
    <t>Tobey + Cherokee Sts., through Rte. 140 to Braley Rd.</t>
  </si>
  <si>
    <t>In Acushnet from W. St. E.ly</t>
  </si>
  <si>
    <t>S.W. Cor. Pequot and Tobey Sts.</t>
  </si>
  <si>
    <t>Transfer to Be from Park Dept. to D.P.W. (Plan and Profile)</t>
  </si>
  <si>
    <t>W.S. Between Cherokee &amp; Pequot Sts.</t>
  </si>
  <si>
    <t>35' Wide Easement For Utility Purposes</t>
  </si>
  <si>
    <t>W. Side of Tobey St. in Peuot St. W.ly and in Costo Land for Drainage</t>
  </si>
  <si>
    <t>Topham St.</t>
  </si>
  <si>
    <t>Harvard to Hawmut Ave.</t>
  </si>
  <si>
    <t>Tracing showing drainage conditions at N.E. Cor. Topham and Shawmut Ave.</t>
  </si>
  <si>
    <t>Highland to Shawmut</t>
  </si>
  <si>
    <t>50054                    -------------565</t>
  </si>
  <si>
    <t>Profile surface and grade established                                                                                                                                                  ----------------------------------------------------------------------------------------------Showing surfave and grade established</t>
  </si>
  <si>
    <t>Topographic Map</t>
  </si>
  <si>
    <t>D                                    --------G</t>
  </si>
  <si>
    <t>112/78                      -------------171</t>
  </si>
  <si>
    <t>Negative                                                                                                                                                          ----------------------------------------------------------------------------------------------Print</t>
  </si>
  <si>
    <t>Topography</t>
  </si>
  <si>
    <t>Topography of N.B.</t>
  </si>
  <si>
    <t>Town Lines</t>
  </si>
  <si>
    <t>in Tide Water</t>
  </si>
  <si>
    <t>5001                    ------------6001</t>
  </si>
  <si>
    <t>Plan Showing boundaries of N.B. in Tide Water and Areas of Same                                                                                   ----------------------------------------------------------------------------------------------Plan-Blueprint-showing tide water boundary lines</t>
  </si>
  <si>
    <t>Town Boundary</t>
  </si>
  <si>
    <t>Dartmouth and N.B.</t>
  </si>
  <si>
    <t>T.R.1                  ---------B.SL1                     ---------O.R.2                                  ---------B.SL1                                ---------O.R.2</t>
  </si>
  <si>
    <t>437                 -------------47                   -------------69/70                      -------------114                        ------------221/222</t>
  </si>
  <si>
    <t>10/22/1801                                 ---------------------------_                                                                                            ---------------------------_                                                          ---------------------------                3/1/1836                                                              ---------------------------_</t>
  </si>
  <si>
    <t>Perambulated in                                                                                                                                                      ----------------------------------------------------------------------------------------------Copy of Layout                                                                                                                                                          ----------------------------------------------------------------------------------------------                               Copy of Layout                                                                                                                                                                                                 ----------------------------------------------------------------------------------------------Permhulated / Accepted                                                                                                                                                      ----------------------------------------------------------------------------------------------Copy and Acceptance</t>
  </si>
  <si>
    <t>Chart Showing old town lines between New Bedford- Dartmouth and Fairhaven</t>
  </si>
  <si>
    <t>Between N.B. and Dartmouth</t>
  </si>
  <si>
    <t xml:space="preserve">                  ---------_                  ---------C.R.21</t>
  </si>
  <si>
    <t>110                             -------------42                       ------------107</t>
  </si>
  <si>
    <t>1831                                                                      ---------------------------_                                                        ---------------------------4/12/1888</t>
  </si>
  <si>
    <t>Plan showing line                                                                                                                                                                                           ----------------------------------------------------------------------------------------------Map showing various changes in town lines                                                                                          ----------------------------------------------------------------------------------------------Acceptance of Report of Committee to secure legislation</t>
  </si>
  <si>
    <t>Datmouth to N.B.</t>
  </si>
  <si>
    <t>B.SL 1                ---------O.R. 2                                  ---------B.SL. 2</t>
  </si>
  <si>
    <t>194                        ------------277/278                  ------------69</t>
  </si>
  <si>
    <t>Copy of Layout                                                                                                                                                                         ----------------------------------------------------------------------------------------------Copy of Layout and Acceptance                                                                                                                                                                                       ----------------------------------------------------------------------------------------------Perabulation of the line between N.B. and dartmouth Copy of Layout</t>
  </si>
  <si>
    <t>T                 ---------_                          ---------A</t>
  </si>
  <si>
    <t>6                     ------------4909                  -------------141</t>
  </si>
  <si>
    <t>Tracing of plan of district ceded to N.B. by Town of Dartmouth                                                                           ----------------------------------------------------------------------------------------------Tracing- Relative to Intermediate bounds                                                                                                        ----------------------------------------------------------------------------------------------Dartmouth addition plan and index to plots</t>
  </si>
  <si>
    <t>Town Boundaries</t>
  </si>
  <si>
    <t>Newbedford to Fairhaven</t>
  </si>
  <si>
    <t>B.SL 1                                       ---------O.R. 2                                         ---------B.SL 1                                     ---------O.R. 2</t>
  </si>
  <si>
    <r>
      <t xml:space="preserve">115                       ------------223/224                        -------------195 </t>
    </r>
    <r>
      <rPr>
        <vertAlign val="superscript"/>
        <sz val="11"/>
        <color theme="1"/>
        <rFont val="Calibri"/>
        <family val="2"/>
        <scheme val="minor"/>
      </rPr>
      <t>1</t>
    </r>
    <r>
      <rPr>
        <sz val="11"/>
        <color theme="1"/>
        <rFont val="Calibri"/>
        <family val="2"/>
        <scheme val="minor"/>
      </rPr>
      <t>/</t>
    </r>
    <r>
      <rPr>
        <vertAlign val="subscript"/>
        <sz val="11"/>
        <color theme="1"/>
        <rFont val="Calibri"/>
        <family val="2"/>
        <scheme val="minor"/>
      </rPr>
      <t>2</t>
    </r>
    <r>
      <rPr>
        <sz val="11"/>
        <color theme="1"/>
        <rFont val="Calibri"/>
        <family val="2"/>
        <scheme val="minor"/>
      </rPr>
      <t xml:space="preserve">                                                              ------------280/282</t>
    </r>
  </si>
  <si>
    <t xml:space="preserve">3/1/1836                                                                                                          ---------------------------          _                                                                                        ---------------------------_                                                            ---------------------------_ </t>
  </si>
  <si>
    <t>Accepted                                                                                                                                                                         ----------------------------------------------------------------------------------------------Copy and Acceptance                                                                                                                                                        ----------------------------------------------------------------------------------------------Copy of Layout                                                                                                                                                    ----------------------------------------------------------------------------------------------Copy of layout and Acceptance</t>
  </si>
  <si>
    <t>Between N.B. and Fairhaven</t>
  </si>
  <si>
    <t>B.SL 2                                                   ---------T.R. 3                    ---------O.R. 2</t>
  </si>
  <si>
    <t>66                           -------------96                               ------------131/132</t>
  </si>
  <si>
    <t xml:space="preserve">                                                                                            ---------------------------2/20+22/1822                        ---------------------------_</t>
  </si>
  <si>
    <t>Copy of Layout                                                                                                                                            ----------------------------------------------------------------------------------------------Perambulated                                                                                                                                                            ----------------------------------------------------------------------------------------------  Copy of Layout</t>
  </si>
  <si>
    <t>T.R. 1                   ---------O.R. 2        ---------T.R. 1                       ---------O.R. 2   ---------B.SL 1             ---------O.R. 2</t>
  </si>
  <si>
    <t xml:space="preserve">457                                    -------------91                                      -------------402                                             -------------110                                    -------------113                                      -------------220/221               </t>
  </si>
  <si>
    <t>12/16/1806                                                                ---------------------------_                                                        ---------------------------10/28/1794                                    ---------------------------_                                                          ---------------------------3/1/1836                                      ---------------------------_</t>
  </si>
  <si>
    <t>Perambulated                                                                                                                                     ----------------------------------------------------------------------------------------------Copy of Layout                                                                                                                                      ----------------------------------------------------------------------------------------------Perambulated                                                                                                                                                 ----------------------------------------------------------------------------------------------Copy of Layout                                                                                                                                                                                                                             ----------------------------------------------------------------------------------------------Accepted                                                                                                                                                            ----------------------------------------------------------------------------------------------Copy and accepted</t>
  </si>
  <si>
    <t>O.R. 2                                          --------B.SL 2</t>
  </si>
  <si>
    <t>279                                             ------------62</t>
  </si>
  <si>
    <t>10/19/1855</t>
  </si>
  <si>
    <t>Copy of Layout and Acctance                                                                                                                                                         ----------------------------------------------------------------------------------------------Survey</t>
  </si>
  <si>
    <t>Town Records</t>
  </si>
  <si>
    <t xml:space="preserve">T.R. 1                   ---------O.R. 2       </t>
  </si>
  <si>
    <t>455                       -----------88</t>
  </si>
  <si>
    <t>2/19/1789                               ---------------------------_</t>
  </si>
  <si>
    <t>Instrument of Settlement made by Committees between the town of West-Port, Dartmouth and N.B.                                                                                                                            ----------------------------------------------------------------------------------------------Copy of Same</t>
  </si>
  <si>
    <t>New Bedford and Rochester</t>
  </si>
  <si>
    <t>T.R. 1                   ---------O.R. 2</t>
  </si>
  <si>
    <t>400                             -------------108</t>
  </si>
  <si>
    <t>9/18/1792                                --------------------------_</t>
  </si>
  <si>
    <t>Accepted copy of layout                                                                                                                                                                                                                                                                       ----------------------------------------------------------------------------------------------Copy of Same</t>
  </si>
  <si>
    <t>Town line</t>
  </si>
  <si>
    <t>Between N.B. and Acushnet</t>
  </si>
  <si>
    <t xml:space="preserve">                  ---------A                     </t>
  </si>
  <si>
    <t>109                             -------------102</t>
  </si>
  <si>
    <t xml:space="preserve">C.R. 18                         ---------B.SL 3                              ---------B.SL 3                              ---------B.SL 3                              </t>
  </si>
  <si>
    <t>Plan showing town line platter from St. layouts                                                                                     ---------------------------------------------------------------------------------------------- Profile from Homestead St. to Town bound in Peckham Orchard</t>
  </si>
  <si>
    <t>277                          -------------14                  -------------15                      -------------16</t>
  </si>
  <si>
    <t>9/16/1885                                 ---------------------------_                                                                ---------------------------_                                            -------------------------- _</t>
  </si>
  <si>
    <t>Perambulation between N.B. and, Freetown Acushnet and Dartmouth                                                                                                                         ----------------------------------------------------------------------------------------------Dartmouth                                                                                                                                                   ----------------------------------------------------------------------------------------------Acushnet                                                                                                                                            ----------------------------------------------------------------------------------------------Freetown</t>
  </si>
  <si>
    <t>N.B/Acushnet line at Peckham Rd. are</t>
  </si>
  <si>
    <t>Survey</t>
  </si>
  <si>
    <t>Town Line Markers</t>
  </si>
  <si>
    <t>6054                               ------------277</t>
  </si>
  <si>
    <t>Townsend St.</t>
  </si>
  <si>
    <t>Highland St. to Harvard St.</t>
  </si>
  <si>
    <t>Pla n and profile</t>
  </si>
  <si>
    <t>From Harvarf St. E.ly 15.23'</t>
  </si>
  <si>
    <t>Track</t>
  </si>
  <si>
    <t>Tracing showing paving along and between tracks in Connection With Endurite and Asphalt Pavements</t>
  </si>
  <si>
    <t>Tracing 104 Pound Rail Sec. 401. Pennsylvania and Maryland Steel Co.</t>
  </si>
  <si>
    <t>Blueprint of Special Granite Block used by Boston Elerated Ry. Co.</t>
  </si>
  <si>
    <t>Tradewind St.</t>
  </si>
  <si>
    <t>(Right of Way)State Layout</t>
  </si>
  <si>
    <t xml:space="preserve">Traffic </t>
  </si>
  <si>
    <t xml:space="preserve">                      ---------_                 ---------E                             ---------T</t>
  </si>
  <si>
    <t>1069                  -------------6021                 -------------236                       -------------572</t>
  </si>
  <si>
    <t>1929                                                               ---------------------------_                                                          ---------------------------1944                                                      ---------------------------_</t>
  </si>
  <si>
    <t>Tracing showing dimensions and constuction                                                                                                            ---------------------------------------------------------------------------------------------- Town Bound Tracing of Town Bound</t>
  </si>
  <si>
    <t xml:space="preserve">City Traffic Study                                                                                                                                                                       ----------------------------------------------------------------------------------------------Tracing- Downtown section for Traffic study                                                                                                                           ----------------------------------------------------------------------------------------------Bridge Parkway - Traffic Study                                                                                                              ----------------------------------------------------------------------------------------------Approach to N.B. + Fairhaven Bridge                                                             </t>
  </si>
  <si>
    <t>Pleasant St.- Spring St. to Weld St.</t>
  </si>
  <si>
    <t>Chart showing progressive timing of Traffic signals</t>
  </si>
  <si>
    <t>Traffic Count</t>
  </si>
  <si>
    <t xml:space="preserve">                                               ---------A                  ---------D                    ---------A</t>
  </si>
  <si>
    <t>5334                                 ------------36                  -------------201                      -------------36</t>
  </si>
  <si>
    <t>10/26/1922                            ---------------------------1929                                                   ---------------------------_                                                               ---------------------------_</t>
  </si>
  <si>
    <t>At intersection of Union and Pleasant Sts.                                                                                                                   ----------------------------------------------------------------------------------------------Charts + Diagrams Cottage St.                                                                                                                          ----------------------------------------------------------------------------------------------Count for Signal Lights Tracing                                                                                                            ----------------------------------------------------------------------------------------------Chart St. Both Sides Purchase to County</t>
  </si>
  <si>
    <t>Chart Showing Parking County St.- School to Union                                                                                   ----------------------------------------------------------------------------------------------Howland St. - Water to 2nd                                                                                                                    ----------------------------------------------------------------------------------------------Chart showing Traffic on Second St.                                                                                                                         ----------------------------------------------------------------------------------------------W.P.A. Map. Traffic Study North and Mill Sts. Rte. 6</t>
  </si>
  <si>
    <t>Traffic Map</t>
  </si>
  <si>
    <t>D                ---------D                ---------D</t>
  </si>
  <si>
    <t>201                 -------------201                     -------------201</t>
  </si>
  <si>
    <t>Map showing Traffic and Parking as Regulated by Ordinance                                                                     ----------------------------------------------------------------------------------------------Traffic Flow Map Downtown Sec.                                                                                                                                    ----------------------------------------------------------------------------------------------Water St. at bridge showing direction of Traffic</t>
  </si>
  <si>
    <t>Traffic Markings</t>
  </si>
  <si>
    <t>Ashley Blv. At Weld                                                                                                                    ----------------------------------------------------------------------------------------------Orchard Cove Rd.- Swift St. angle</t>
  </si>
  <si>
    <t>Traffic Signs</t>
  </si>
  <si>
    <t>C                ---------T</t>
  </si>
  <si>
    <t>1641                  ------------493</t>
  </si>
  <si>
    <t>Plan showing signs - Ashley Blv.- Chaffee full size tracings of Traffic Signs                                                                                                        ----------------------------------------------------------------------------------------------Tracing of C.L. base for Traffic Sign</t>
  </si>
  <si>
    <t>Transfer Station</t>
  </si>
  <si>
    <t>Record drawing data Electrical and telephone - Primary System</t>
  </si>
  <si>
    <t>Layout plan, Utility Plan and drainage and grading plan (Scale 1" = 40')</t>
  </si>
  <si>
    <t>Solid Waste Transfer Station N.B., Ma. Water Plan and Details</t>
  </si>
  <si>
    <t>2 plans- Wood Spair plan construction details                                                                                                                                                    -Grading and drainage E. end Rd. 'B' (at compost Area)</t>
  </si>
  <si>
    <t>Solid Waste transfer Station Draining and grading plan</t>
  </si>
  <si>
    <t>Transit St.</t>
  </si>
  <si>
    <t>A             --------A                             ---------C</t>
  </si>
  <si>
    <t>168                    -------------196                              ------------?</t>
  </si>
  <si>
    <t>Profile showing surface                                                                                                                            ----------------------------------------------------------------------------------------------New grade                                                                                                                                                                        ----------------------------------------------------------------------------------------------S.L Rockdale Ave. to Frank St.</t>
  </si>
  <si>
    <t xml:space="preserve">                                                                                       ---------------------------1925                                                    ---------------------------_</t>
  </si>
  <si>
    <t>Treament Plant</t>
  </si>
  <si>
    <t>For Rodman</t>
  </si>
  <si>
    <t>"As Built Plan" of proposed settling basin Chamber for grit removal by Tibbotts Engineering Corp</t>
  </si>
  <si>
    <t>Treatment Plant</t>
  </si>
  <si>
    <t>Tree Planting and Landscaping improvements</t>
  </si>
  <si>
    <t>Tree Planter</t>
  </si>
  <si>
    <t>Typical plan of Detail for Tree Planter Grating Commercial Area Improvement</t>
  </si>
  <si>
    <t>Tremont St.</t>
  </si>
  <si>
    <t>Kempton to Allen</t>
  </si>
  <si>
    <t>Tracing of plan of land on W.S.</t>
  </si>
  <si>
    <t>Tracing showing buildings in Block bounded by Hawthorn, Rothch, Maple and Tremont Sts.</t>
  </si>
  <si>
    <t>50107                  ------------524</t>
  </si>
  <si>
    <t>Profile showing surface, steps, and grade                                                                                                                                                                                                                                                           ----------------------------------------------------------------------------------------------Showing surface and grade as established</t>
  </si>
  <si>
    <t>4490                      -------------4521                                           ------------5001</t>
  </si>
  <si>
    <t>Plan showing Cross-sec of Hathaway playground lot                                                                                                                        ----------------------------------------------------------------------------------------------Tracing of above                                                                                                                               ----------------------------------------------------------------------------------------------Showing bottom of fence at Hathaway Playground</t>
  </si>
  <si>
    <t>3789                                                                                                                                                                                                                                                                                                                                                                -------------50036</t>
  </si>
  <si>
    <t>Plan and profile of Layout 50                                                                                                                                                                                                                                                                                                                                                  ----------------------------------------------------------------------------------------------Profile of surface</t>
  </si>
  <si>
    <t>Morgan to Kempton</t>
  </si>
  <si>
    <t>Plan and profile of Layout 40'</t>
  </si>
  <si>
    <t>Plan-tracing showing proposed subway across Mill St. at St. Marys Home</t>
  </si>
  <si>
    <t>T                     --------T</t>
  </si>
  <si>
    <t>72                   ------------156</t>
  </si>
  <si>
    <t>Tracing of plan                                                                                                                                                                                        ----------------------------------------------------------------------------------------------Plan for Length of curb</t>
  </si>
  <si>
    <t>Trinity St.</t>
  </si>
  <si>
    <t>Cedar to Richmond</t>
  </si>
  <si>
    <t xml:space="preserve">                 ---------_                    ---------A</t>
  </si>
  <si>
    <t>50007                      -------------3811                  ------------124</t>
  </si>
  <si>
    <t>Profile surface and grades as established                                                                                                                      ----------------------------------------------------------------------------------------------Same                                                                                                                                                                                                    ----------------------------------------------------------------------------------------------St. Construction</t>
  </si>
  <si>
    <t>Richmond St. to Bullock St.</t>
  </si>
  <si>
    <t>4309                                     ------------4745                                        -------------4746</t>
  </si>
  <si>
    <t xml:space="preserve">Plan and Profile                                                                                                                                                                                                                                                                                                      ----------------------------------------------------------------------------------------------Plan and profile                                                                                                                                                                                                        ----------------------------------------------------------------------------------------------Plan and profile </t>
  </si>
  <si>
    <t>Bullock to Shawmut</t>
  </si>
  <si>
    <t>50051                  -------------566                              -------------742</t>
  </si>
  <si>
    <t>Profile surface and grade established from Bullock St. to Shawmut Ave.                                                          ----------------------------------------------------------------------------------------------Surface and grade established                                                                                                                         ----------------------------------------------------------------------------------------------Plan and profile of layout</t>
  </si>
  <si>
    <t>Tripps Brook Sewer</t>
  </si>
  <si>
    <t>See Sewer Plan Index</t>
  </si>
  <si>
    <t>G                                                 ---------_</t>
  </si>
  <si>
    <t>258                -------------2</t>
  </si>
  <si>
    <t>Tripp's Brook Water Shed                                                                                                                    ----------------------------------------------------------------------------------------------Plan for Extension of Tripp's Brook Sewer</t>
  </si>
  <si>
    <t>Trunk Sewers</t>
  </si>
  <si>
    <t>Plan showing trunk sewers</t>
  </si>
  <si>
    <t>Truro St.</t>
  </si>
  <si>
    <t>Normandin Area/Truro St. Area</t>
  </si>
  <si>
    <t>River Rd. to Acushnet River</t>
  </si>
  <si>
    <t>Plan of land taken for Park purposes</t>
  </si>
  <si>
    <t>River Rd. E. 143'</t>
  </si>
  <si>
    <t>Surface drain and outfall</t>
  </si>
  <si>
    <t>River Rd to Belleville Ave.</t>
  </si>
  <si>
    <t>River Rd to Acushnet Ave.</t>
  </si>
  <si>
    <t>Tunnel</t>
  </si>
  <si>
    <t>Plan-tracing showing tunnel uner channel in Acushnet River at N.B. and Fairhaven Bridge</t>
  </si>
  <si>
    <t>Turner St.</t>
  </si>
  <si>
    <t>4531                 -------------195</t>
  </si>
  <si>
    <t xml:space="preserve">                    --------A                      </t>
  </si>
  <si>
    <t>Plan-Tracing Showing suggested Layout of Sts. Furnished at Request of Anna F. Cook                                                                                                                                                 ----------------------------------------------------------------------------------------------Profile showing surface and grade</t>
  </si>
  <si>
    <t>Turner's Cor.</t>
  </si>
  <si>
    <t>Near Faunce Cor.</t>
  </si>
  <si>
    <t>Turners' Ct.</t>
  </si>
  <si>
    <t>Acushnet Ave. to R.R. track</t>
  </si>
  <si>
    <t>76                  -------------531</t>
  </si>
  <si>
    <t>Tracing of plan and profile                                                                                                         ----------------------------------------------------------------------------------------------Profile of St Surface</t>
  </si>
  <si>
    <t>Turners Pond</t>
  </si>
  <si>
    <t>At Assonet Rd.</t>
  </si>
  <si>
    <t>4586                                                                                                                             ------------18</t>
  </si>
  <si>
    <t>Plan-Tracing showing retaining wall and vulvert for Assonet Rd., Across Turners Pond</t>
  </si>
  <si>
    <t>Turners pond</t>
  </si>
  <si>
    <t>At Plainville Rd.</t>
  </si>
  <si>
    <t>5001                  ------------50429                -----------245</t>
  </si>
  <si>
    <t xml:space="preserve">              ---------_                   ---------G</t>
  </si>
  <si>
    <t>Plan-blueprint showing boundary line between N.B. and Dartmouth                                                        ----------------------------------------------------------------------------------------------Profile of Soundings                                                                                                                            ----------------------------------------------------------------------------------------------Turner pond Plan E. of Shawmut Ave</t>
  </si>
  <si>
    <t>Union St.</t>
  </si>
  <si>
    <t>Tracing of Profile of Union St.Sewer</t>
  </si>
  <si>
    <t>Plan for Assessment of Cost of Wdening</t>
  </si>
  <si>
    <t>636                   ------------50401                  ------------115</t>
  </si>
  <si>
    <t>Profiles showing surface and grade                                                                                                                                                                                     ----------------------------------------------------------------------------------------------Surface sewer and grade                                                                                                                       ----------------------------------------------------------------------------------------------Curbs + Grade to use for Widening</t>
  </si>
  <si>
    <t>9/4/1999+8/21/2003</t>
  </si>
  <si>
    <t>Plan of Soundings</t>
  </si>
  <si>
    <t>Plan showing tracks of U. St. Ry. Co., Affected by widening of Purchase and Union Sts.</t>
  </si>
  <si>
    <t>City Wharf (Tabers)</t>
  </si>
  <si>
    <t>Tracing of Soundings taken to Determine amount of Dregding</t>
  </si>
  <si>
    <t>Water Front to Acushnet Ave.</t>
  </si>
  <si>
    <t>T                ---------F</t>
  </si>
  <si>
    <t>451                  ------------151</t>
  </si>
  <si>
    <t>Plan-tracing showing line of proposed tracks in Union St. and in School St.                                                                    ----------------------------------------------------------------------------------------------Proposed Widening</t>
  </si>
  <si>
    <t>The River to Front</t>
  </si>
  <si>
    <t xml:space="preserve">                  ---------B                    ---------T</t>
  </si>
  <si>
    <t>3829                          ------------289                                  -----------284</t>
  </si>
  <si>
    <t>Showing gate tenders house and head of Dock Etc.                                                                                                                  ----------------------------------------------------------------------------------------------Plan of Proposed passenger Station                                                                                            ----------------------------------------------------------------------------------------------Plan showing layout</t>
  </si>
  <si>
    <t>R.R. to Acushnet Ave.</t>
  </si>
  <si>
    <t>Profile of South Side</t>
  </si>
  <si>
    <t>Union St. Reconstruction, Proposed Resurfacing of Union St. and Side Sts.</t>
  </si>
  <si>
    <t>88                  ------------5829</t>
  </si>
  <si>
    <t>Profile of S. Curb</t>
  </si>
  <si>
    <t>Johnny Cake Hill to Second</t>
  </si>
  <si>
    <t>Second to Sixth</t>
  </si>
  <si>
    <t>Second to Ash</t>
  </si>
  <si>
    <t>Plan-Tracing locations of Union St. Railway Co.</t>
  </si>
  <si>
    <t>Union St. Railway Co. Underground Conduits and Connections                                     by D.A. Harington (4 Sheets)                                                                                                                                                                   by T.W. Williams (5Sheets)</t>
  </si>
  <si>
    <t>Purchase to Acushnet Ave.</t>
  </si>
  <si>
    <t xml:space="preserve">                          --------_                  ---------A                ---------_</t>
  </si>
  <si>
    <t>812                   ------------3725                 -------------145              -------------50339</t>
  </si>
  <si>
    <t>Plan and profile of widening                                                                                                                            ----------------------------------------------------------------------------------------------Plan of proposed location of U. St. Ry. Co.                                                                                                                                                             ----------------------------------------------------------------------------------------------Cross Sec. of St.                                                                                                                               ----------------------------------------------------------------------------------------------Profile of Tracks and Curb</t>
  </si>
  <si>
    <t xml:space="preserve">                      ---------_              ---------A</t>
  </si>
  <si>
    <t>4683                  -------------50401             -----------115</t>
  </si>
  <si>
    <t>Plan-tracing showing buildings and owners in block Purchase, Pleasant, Union and Sears Ct.                                                                                                                              ----------------------------------------------------------------------------------------------Surface, Sewer and Grade                                                                                                                                          ----------------------------------------------------------------------------------------------Curbs and Grade to Use for Widening</t>
  </si>
  <si>
    <t>667                                                                          ------------4612</t>
  </si>
  <si>
    <t>For Established building line                                                                                                     ----------------------------------------------------------------------------------------------Showing building at N.W. Cor. Purchase</t>
  </si>
  <si>
    <t>Acushnet River to Acushnet Ave. Blue print</t>
  </si>
  <si>
    <t>593                 -------------801                    ------------4685</t>
  </si>
  <si>
    <t>Plan of land bounded by Spring Union, Acushnet Ave. and Second                                                                                              ----------------------------------------------------------------------------------------------Plan and profile of Widening                                                                                                                     ----------------------------------------------------------------------------------------------Tracing showing propoerty owners on Barkers Ct.</t>
  </si>
  <si>
    <t>N.E. Cor. Second St.</t>
  </si>
  <si>
    <t>Plan-tracing showing dimensions of Curb for Cor.</t>
  </si>
  <si>
    <t>Second to Purchase</t>
  </si>
  <si>
    <t>Plan-Blueprint showing all underground</t>
  </si>
  <si>
    <t>Fifth to Sixth</t>
  </si>
  <si>
    <t>of building line</t>
  </si>
  <si>
    <t>Sixth to Seventh</t>
  </si>
  <si>
    <t xml:space="preserve">                       ---------A                       --------A</t>
  </si>
  <si>
    <t>667                 ------------115               ------------45</t>
  </si>
  <si>
    <t>For building line South side                                                                                                                                  ----------------------------------------------------------------------------------------------Profile showinf curbs and car track                                                                                                                                               ----------------------------------------------------------------------------------------------Parking</t>
  </si>
  <si>
    <t>at Seventh St.</t>
  </si>
  <si>
    <t>Plan-tracing showing location of Catch-basin</t>
  </si>
  <si>
    <t>Seventh to Eighth</t>
  </si>
  <si>
    <t xml:space="preserve">                    ---------A              ---------A</t>
  </si>
  <si>
    <t>667                 -------------115                ------------45</t>
  </si>
  <si>
    <t>Plan for establishing building line                                                                                                                                                                                                                                          ----------------------------------------------------------------------------------------------Profile showing curb and cartrack                                                                                                               ----------------------------------------------------------------------------------------------Parking</t>
  </si>
  <si>
    <t>Eighth to County</t>
  </si>
  <si>
    <t xml:space="preserve">                  --------A              --------A                  ---------A</t>
  </si>
  <si>
    <t>667                           -------------115                  ------------90                 ------------45</t>
  </si>
  <si>
    <t>Plan for establishing Bldg. Line                                                                                                               ----------------------------------------------------------------------------------------------Profile showing curb car track                                                                                                           ----------------------------------------------------------------------------------------------Profile north curb                                                                                                                                    ----------------------------------------------------------------------------------------------Parking</t>
  </si>
  <si>
    <t>S.W. Cor. County</t>
  </si>
  <si>
    <t>Plan-tracing shawing Wamsutta Club Building</t>
  </si>
  <si>
    <t>S.W. Cor. Of County St. for Radius</t>
  </si>
  <si>
    <t>Plan-sepia</t>
  </si>
  <si>
    <t>667                  ------------115</t>
  </si>
  <si>
    <t>For established building line                                                                                                     ----------------------------------------------------------------------------------------------profile showing curbs and car track</t>
  </si>
  <si>
    <t>Orchard to Cottage</t>
  </si>
  <si>
    <t xml:space="preserve">                      ---------A              ---------_</t>
  </si>
  <si>
    <t>667                  -------------115                      ------------5841</t>
  </si>
  <si>
    <t>Plan for Establishing Bldg. Line                                                                                                               ----------------------------------------------------------------------------------------------Profile showing curbs and car track                                                                                                                                                         ----------------------------------------------------------------------------------------------Plan of intersection of Union and Cottage</t>
  </si>
  <si>
    <t>Profile of Curb and Car track</t>
  </si>
  <si>
    <t>B              ---------T                ---------A</t>
  </si>
  <si>
    <t>403                 -------------387                 -------------204</t>
  </si>
  <si>
    <t>Deatial of St. R.R. Curves                                                                                                                                                                                     ----------------------------------------------------------------------------------------------Same                                                                                                                                                                    ----------------------------------------------------------------------------------------------Profile of Levels and Cross Section</t>
  </si>
  <si>
    <t>Profile of Curbs</t>
  </si>
  <si>
    <t>Chancery and Union to Rockdale</t>
  </si>
  <si>
    <t>Level and Cross- Sec.</t>
  </si>
  <si>
    <t>Ash to Rockdale</t>
  </si>
  <si>
    <t>Bluprint plan,-Location of proposed Extension of St. R.R. Tracks in Union St.</t>
  </si>
  <si>
    <t>Park to James</t>
  </si>
  <si>
    <t>Profile showing size, grade, capacity and estimated load of Union St. Sewer</t>
  </si>
  <si>
    <t>4490              ------------4521</t>
  </si>
  <si>
    <t>Plan showing cross se. of Hathaway Playgroung lot                                                                                                                                 ----------------------------------------------------------------------------------------------Tracing of above</t>
  </si>
  <si>
    <t>Armour to Rounds</t>
  </si>
  <si>
    <t>Waterfront at Parker's Wharf</t>
  </si>
  <si>
    <t>B               ---------_</t>
  </si>
  <si>
    <t>135                -------------5001</t>
  </si>
  <si>
    <t>Plan-tracing showing reconstruction of Wharf belonging to Railway Co.                                                                                   ----------------------------------------------------------------------------------------------Showing proposed Rivet St. extension, Acushnet Ave. to Bolton St.</t>
  </si>
  <si>
    <t>C                    --------_</t>
  </si>
  <si>
    <t>802                    -----------4569</t>
  </si>
  <si>
    <t>Blueprint plan location of proposed Extension of St. R.R. Tracks in Rockdale Ave. Ash, Union and Elm Sts.                                                                                                       ----------------------------------------------------------------------------------------------Plan of Temporary reverse Curve in Weld St.</t>
  </si>
  <si>
    <t xml:space="preserve">                  ---------B</t>
  </si>
  <si>
    <t>716                        -------------432</t>
  </si>
  <si>
    <t>Map of City showing location of Union St. Ry. Co's Tracks                                                                                                     ----------------------------------------------------------------------------------------------Plan of Curve i Acushnet Ave at Igraham St.</t>
  </si>
  <si>
    <t>280                 ------------281</t>
  </si>
  <si>
    <t>Showing extension of Tracks in Front St., Beetle to Acushnet Ave.                                                                      ----------------------------------------------------------------------------------------------Showing proposed extension of Tracks in Acushnet Ave., Bedford to Rivet, First Rivet to Cove Rd. + Cove Rd. First to W. French Ave.</t>
  </si>
  <si>
    <t>D                   ---------_               --------_</t>
  </si>
  <si>
    <t>45                  -------------663                -------------664</t>
  </si>
  <si>
    <t>Plan-tracing of Tracks of U.S.R.R. - 1913 and  1915 Also Schedule of running time for Same                                                                                                                                                                                                                                   ----------------------------------------------------------------------------------------------Showing Electric Circuits                                                                                                                                 ----------------------------------------------------------------------------------------------ShowingPurposed turnout on Purchase St.</t>
  </si>
  <si>
    <t>T                ---------T                ---------T</t>
  </si>
  <si>
    <t>307              -------------297               -----------282</t>
  </si>
  <si>
    <t>Plan showing location of car tracks at S.W. Cor. Rivet and First                                                                                              ----------------------------------------------------------------------------------------------Plan showing location of tracks on Kempton St.                                                                       ----------------------------------------------------------------------------------------------Showing proposed extension of Tracks from Reed to Dartmouth Line</t>
  </si>
  <si>
    <t>Popes Island</t>
  </si>
  <si>
    <t>5001                    ------------5001</t>
  </si>
  <si>
    <t>Plan-blueprint accompanying petition of Railway for track locations on N.B. &amp; Fairhaven Bridge                                                                                                                                                                ----------------------------------------------------------------------------------------------Plan of Railway Co. for Increase and alteration of Conduits in N.B. and Fairhaven Bridge</t>
  </si>
  <si>
    <t>B/T                           ---------_</t>
  </si>
  <si>
    <t>124/356                                                          -------------4827</t>
  </si>
  <si>
    <t>Plan-blueprint showing property of Railway Co. and Profile of Bottom on Harbor Line                                                                                                                                                               ----------------------------------------------------------------------------------------------Tracing-Showing land above Highwater of Union St. Railway Co.</t>
  </si>
  <si>
    <t>Weld and Purchase Sts.</t>
  </si>
  <si>
    <t>Penna Steel Co.s' Plan of Tracks</t>
  </si>
  <si>
    <t>Cor. Acushnet Ave. and Rivet</t>
  </si>
  <si>
    <t>Plan of Curve</t>
  </si>
  <si>
    <t>Acushnet Ave. and Sawyer St.</t>
  </si>
  <si>
    <t>Plan-Blueprint showing location of Switch with Distances, etc.</t>
  </si>
  <si>
    <t>129                  -----------129</t>
  </si>
  <si>
    <t>Profile of grade of tracks in William St. n. of Acushnet Ave.                                                    ----------------------------------------------------------------------------------------------Profile of Curve S.W. Cor. Acushnet Ave and William</t>
  </si>
  <si>
    <t>4928                                                            -------------4926</t>
  </si>
  <si>
    <t>Tracing 104lb. Rail Sec. 401. Pennsylvania &amp; Maryland Steel Co.                                                                                                                ----------------------------------------------------------------------------------------------Tracing Rail Sec. 95 no. 319 Lorainne Steel Co.</t>
  </si>
  <si>
    <t>Plan showing proposed relocation of Tracks in West French Ave., Between Brock Ave. &amp; Cove St.</t>
  </si>
  <si>
    <t>5650                    -------------47</t>
  </si>
  <si>
    <t xml:space="preserve">                   ---------D</t>
  </si>
  <si>
    <t>Plan-blueprints showing location of tracks, poles, switches, signals, telephones, &amp; wires in Bew Bedford, Fairhaven &amp; Dartmouth                                                                                                                                                                                                                     ----------------------------------------------------------------------------------------------Showing St. Railway Lines in Near N.B.</t>
  </si>
  <si>
    <t xml:space="preserve">                 --------T</t>
  </si>
  <si>
    <t>4924                    ------------409</t>
  </si>
  <si>
    <t>Tracing showing paving along and between tracks in connection with Endurite and Asphalt Pavements                                                                                                                                                                                                                                                      ----------------------------------------------------------------------------------------------Showing extension and alterations of Tracks in Purchase, Union, and School Sts.</t>
  </si>
  <si>
    <t>169                                       -------------5001</t>
  </si>
  <si>
    <t>Profiles showing grades given on Acushnet Ave., Cedar St. Myrtle, Peckham, Summer and Sawyer Sts.                                                                                                                                          ----------------------------------------------------------------------------------------------Profile tracks in Weld St.</t>
  </si>
  <si>
    <t>Profile Showing grades given Railway on dartmouth, Fourth and Rivet, Water, Bedford, Green, and Allen Sts.</t>
  </si>
  <si>
    <t>T                  --------_</t>
  </si>
  <si>
    <t>423                     -------------5001/                 4823</t>
  </si>
  <si>
    <t>Plan-Tracing showing new Curves in Summer Peckham, Myrtle, and Sawyer Sts. With grades for laying the same                                                                                                                                               ----------------------------------------------------------------------------------------------Showing grades to be used on curve at Kempton and Purhase Sts.</t>
  </si>
  <si>
    <t>T                ---------T               --------T</t>
  </si>
  <si>
    <t>108                  -------------109                      -------------110</t>
  </si>
  <si>
    <t>Tracing Plan to Accompany petition for Tracks location Weld + Purchase St.                                                                                                                                       ----------------------------------------------------------------------------------------------Proposed new location of tracks at Weld St + at Car house                                                                                                                                                                                                                                                                                            ----------------------------------------------------------------------------------------------Proposed new location of Tracks at Weld St. + at Cor. car house</t>
  </si>
  <si>
    <t>T             ---------T                 --------T               ---------T</t>
  </si>
  <si>
    <t>33                    ------------127                      ------------130                     -------------132</t>
  </si>
  <si>
    <t>Tracing of location of poles                                                                                                                            ----------------------------------------------------------------------------------------------Plan to accompany petition for turnout N. of Coffin Ave.                                                                                           ----------------------------------------------------------------------------------------------Location of St. R.R. Tracks near Cem. gate                                                                                                                                       ----------------------------------------------------------------------------------------------Tracks in Pearl St.</t>
  </si>
  <si>
    <t>T                               ---------T                     ---------B</t>
  </si>
  <si>
    <t>387                   -------------388                                                                                                         -------------47</t>
  </si>
  <si>
    <t>Details of curve at Ash + Union Sts. And also Arnold St.                                                                                                                                       ----------------------------------------------------------------------------------------------Details of Curve at Elm and Summer and also Ash St.                                                                                                                                                         ----------------------------------------------------------------------------------------------Proposed reconstruction of Wharf</t>
  </si>
  <si>
    <t>at N.E. Cor. Purchase and William</t>
  </si>
  <si>
    <t>Plan-tracing showing a relocation of the tracks of the Union St. Ry. Co.</t>
  </si>
  <si>
    <t>N.B./ Fairhaven Bridge at Popes Island</t>
  </si>
  <si>
    <t>Plan and profile to accompany petition of the Union St. Ry. Co. for Additional tracks on the N.B. / Fairhaven bridge at Popes Island</t>
  </si>
  <si>
    <t>T                                     --------A</t>
  </si>
  <si>
    <t>408                 -------------165</t>
  </si>
  <si>
    <t>Plan-tracing to accompany petition of Union St. Railway Co. for an Extension of track in Durfee St.                                                                                                                                                                     ----------------------------------------------------------------------------------------------Profile of grade</t>
  </si>
  <si>
    <t>Acushnet Ave. both sides Davis St. to Main St.</t>
  </si>
  <si>
    <t>Poles to be used with N.B. Gas and Edison Ligjt Co. (Poles Location)</t>
  </si>
  <si>
    <t>Union Warehouse Co.</t>
  </si>
  <si>
    <t>Formerly Wm. C. Jones Co.</t>
  </si>
  <si>
    <t>U.S. G.S.</t>
  </si>
  <si>
    <t>N.B. North and south quad maps</t>
  </si>
  <si>
    <t>United States Gov't</t>
  </si>
  <si>
    <t xml:space="preserve">                   ---------G</t>
  </si>
  <si>
    <t>5001               -------------227</t>
  </si>
  <si>
    <t>Plan showing U.S. Benchon City Wharf also elev. Og B.M. on P+R. Wharf                                                                                          ----------------------------------------------------------------------------------------------U.S. Corp. of Engineers re:Harbor line</t>
  </si>
  <si>
    <t>Upland St.</t>
  </si>
  <si>
    <t>Crescent to Thorndike Sts.</t>
  </si>
  <si>
    <t>50' Wide Easement for utility purpoes</t>
  </si>
  <si>
    <t>Sharon St. to S. of Crescent</t>
  </si>
  <si>
    <t>Upton St.</t>
  </si>
  <si>
    <t>2                         -------------2                         -------------6                    -------------7</t>
  </si>
  <si>
    <t>A                         ---------A             ---------A              --------A</t>
  </si>
  <si>
    <t>Profile of Shawmut ave -Shirley St.                                                                                                                              ----------------------------------------------------------------------------------------------Profile of Ayer - Lancaster                                                                                                                                    ----------------------------------------------------------------------------------------------Profile of Lancaster - Whitlow                                                                                                                                                            ----------------------------------------------------------------------------------------------Profile of Ayer -Foxborough</t>
  </si>
  <si>
    <t>Shawmut Ave. to Lancaster St.</t>
  </si>
  <si>
    <t>Plan an profile</t>
  </si>
  <si>
    <t>Urban Renewal</t>
  </si>
  <si>
    <t>Jun. - 1967</t>
  </si>
  <si>
    <t>Plan showing Urban Renewal Areas for Federal Demolition Grant</t>
  </si>
  <si>
    <t>Uxbridge St.</t>
  </si>
  <si>
    <t>Valentine St.</t>
  </si>
  <si>
    <t>Van Buren St.</t>
  </si>
  <si>
    <t>Plan-Profile showing surface an grades</t>
  </si>
  <si>
    <t>D               --------D</t>
  </si>
  <si>
    <t>503               -------------216</t>
  </si>
  <si>
    <t>Proposed Sub-division of Municipal Hospital Site                                                                  ----------------------------------------------------------------------------------------------Contour and St. Grade plan for Site of Hospital</t>
  </si>
  <si>
    <t>Summer yo Mt. Pleasant</t>
  </si>
  <si>
    <t>Velocity in Pipes</t>
  </si>
  <si>
    <t>Vernon St.</t>
  </si>
  <si>
    <t>Brooklawn to Wood St. and N.ly</t>
  </si>
  <si>
    <t>Viall St.</t>
  </si>
  <si>
    <t>14                  ------------560               -------------25</t>
  </si>
  <si>
    <t>A                    ---------_            --------A</t>
  </si>
  <si>
    <t>Profile showing surface and grade                                                                                                                                                                      ----------------------------------------------------------------------------------------------Profile showing surface and grade                                                                                                                                                                                                                                          ----------------------------------------------------------------------------------------------Profile showing surface and grade showing proposed sewer</t>
  </si>
  <si>
    <t>Victoria St.</t>
  </si>
  <si>
    <t>A              --------A</t>
  </si>
  <si>
    <t>11                   -------------11</t>
  </si>
  <si>
    <t>St. Construction W.P.A.                                                                                                                                                      ----------------------------------------------------------------------------------------------Sidewalks W.P.A.</t>
  </si>
  <si>
    <t xml:space="preserve">Wildwood Rd. to </t>
  </si>
  <si>
    <t>Victory Ln.</t>
  </si>
  <si>
    <t>Brock Ave. to Rodney Fr. Blv. W.</t>
  </si>
  <si>
    <t>Vincent St.</t>
  </si>
  <si>
    <t>Howard Ave. S.ly</t>
  </si>
  <si>
    <t>See River Rd. Accepted to Brooks St.</t>
  </si>
  <si>
    <t>Vine St.</t>
  </si>
  <si>
    <t>Plan of Land Belonging to James Stanton</t>
  </si>
  <si>
    <t xml:space="preserve">                   ---------E                    ---------T</t>
  </si>
  <si>
    <t>5925                    -------------28                -------------654</t>
  </si>
  <si>
    <t>Plan of Proposed curbing Within the school Property                                                                                                    ----------------------------------------------------------------------------------------------Alterations to Cafeteria Monjeau Eng.                                                                                                              ----------------------------------------------------------------------------------------------Bldg. location and Playground</t>
  </si>
  <si>
    <t>1940                                                                                     ---------------------------6/28/1963                                          ---------------------------Sept. - 1969</t>
  </si>
  <si>
    <t>Granolithic Plan</t>
  </si>
  <si>
    <t>W.P.A.</t>
  </si>
  <si>
    <t>Parks and playgrounds</t>
  </si>
  <si>
    <t>A               --------A                ---------A            ---------A</t>
  </si>
  <si>
    <t>42                         -------------42                         -------------42                                 -------------42</t>
  </si>
  <si>
    <t>Acushnet and Potomska Fields                                                                                                                                                                                                                    ----------------------------------------------------------------------------------------------Ashley Park Contours                                                                                                                                                                ----------------------------------------------------------------------------------------------Ashley Park showing trees + Ledge                                                                                                                                                                                        ----------------------------------------------------------------------------------------------Ashley Park grading plan</t>
  </si>
  <si>
    <t>18                     -------------38                              -------------42                                                       -------------42</t>
  </si>
  <si>
    <t>Buttonwood Park                                                                                                                                   ----------------------------------------------------------------------------------------------Hazelwood Park, Brooklawn Park, Marine Park, Logan St. Playground, Mt. Pleasant Playground, Triangle - County. Grinnel and Pleasant, North St. Playground, Cove Rd. Playground- Paddle Tennis                                                                                                                            ----------------------------------------------------------------------------------------------Acushnet Mill Playground and Ballfield                                                                                     ----------------------------------------------------------------------------------------------Bristol Mill</t>
  </si>
  <si>
    <t>St. Constuction</t>
  </si>
  <si>
    <t>Chafee, Tacoma, Victoria, Joyce, Oakley, Dawson, Truro, Mazeppa, Adelaide, Monmouth, Humphrey, Sheffield, Bristol, Harwich, Pontiac, Harwich, Somerset, Dewey, Branscomb, Flint, Chantham, Daniel, Dawson, Manila</t>
  </si>
  <si>
    <t>W.P.A. and E.R.A.</t>
  </si>
  <si>
    <t>Park Ave., Daniel, Pine Grove, Monmouth, Adelaie, Sterling, Pineg Grove, Braley Rd., Phillips Rd., Sassaquin Ave., Park Ave.,Ashley Blv. Walks, Plainville Rd. at City Line</t>
  </si>
  <si>
    <t>Church St., Plainville Rd., Nash Rd., Shawmut Ave., Kings Hwy., Mt. Pleasant, Pitman, Nauset, Richmond, Roswell, Bullock, Richmond, Hathaway Blv. Liberty and Parker, Liberty and Smith</t>
  </si>
  <si>
    <t>W.P.A and E.R.A.</t>
  </si>
  <si>
    <t>Acushnet Ave., Water, Morgan, Jacintho, Seymour, Swan, Rodney Fr. Blv. E.</t>
  </si>
  <si>
    <t>Rodney French Blv. W. &amp; E.</t>
  </si>
  <si>
    <t>Wall-Rip-Rap-Groins-Grading                                                                                                   ----------------------------------------------------------------------------------------------Sewers</t>
  </si>
  <si>
    <t>St. Improvements</t>
  </si>
  <si>
    <t>Bellevue St.,Clarendon St., Coggeshall St., Diman St., Grinnell St., Grinnell-Howland Cannon-Walnut,Irvington St., Madison-Griffin,Myrtle St., Nausett St., Ocean St., Oliver-Prescott-Hawes,Pitman St.,Richfield-Lynwood, Seymour St. Sterling St., Sheldon -Evelyn Van Buren- Fillmore</t>
  </si>
  <si>
    <t xml:space="preserve">W.P.A. </t>
  </si>
  <si>
    <t>St. Improvemnets</t>
  </si>
  <si>
    <t>Abrams St., Adelaide and Metcalf, Austin and Willow,Bowels and Dewey, Burns St., Carlisle St., Chaffee St., Chaffee St.,hurch and Hawes, CliffordSt.,Cox St.,Davis St.,Desautels St., Downey St., Drains, Dutton St., Dutton St.,England St.,Freeman St., Glen St.,Glan St. (Wall), Graham St., Graham St., Hadley St.,Hamlin St., Hammond St., Hanson and Somerset,Harvard St., Haskell St.,Hathway Blv.</t>
  </si>
  <si>
    <t>Wading Pool</t>
  </si>
  <si>
    <t>(Clasky Park) Purchase St. and Pope St.</t>
  </si>
  <si>
    <t>6/18/1976 /                                       Removed 2003</t>
  </si>
  <si>
    <t>Foot of Smith St.</t>
  </si>
  <si>
    <t>Plan-Tracing showing Property of C.S. Ashley As Taken from Plots</t>
  </si>
  <si>
    <t>Walden St.</t>
  </si>
  <si>
    <t>Profile showing surface of St. old curbing and grade as established</t>
  </si>
  <si>
    <t>Waldo St.</t>
  </si>
  <si>
    <t>Brooklawn to wood St. N.ly</t>
  </si>
  <si>
    <t>Wood to Branscomb</t>
  </si>
  <si>
    <t>4053                -------------4764</t>
  </si>
  <si>
    <t>Plan and profile                                                                                                                                 ----------------------------------------------------------------------------------------------Plan and profile of layout</t>
  </si>
  <si>
    <t>Wales St.</t>
  </si>
  <si>
    <t>Braley Rd. N.ly 160.39'</t>
  </si>
  <si>
    <t>Walker St.</t>
  </si>
  <si>
    <t>Hathaway Rd.-Malden St.</t>
  </si>
  <si>
    <t xml:space="preserve">                           --------_                  ---------_                  ---------T</t>
  </si>
  <si>
    <t>670                    -------------702                          -------------50003                            -------------50</t>
  </si>
  <si>
    <t>Showing old lots, owners and deeds                                                                                                                                       ----------------------------------------------------------------------------------------------Plan of layout                                                                                                                                                                  ----------------------------------------------------------------------------------------------Profile, surface and grades as accepted                                                                                                          ----------------------------------------------------------------------------------------------Tracing of plan and profile</t>
  </si>
  <si>
    <t xml:space="preserve">                                                       ---------------------------_                                                                                   ---------------------------12/21/1857                               ---------------------------_</t>
  </si>
  <si>
    <t>Plan mad for Suit for Damages (A. Rainford) occassioned by Grade crossing abolition- Wall St. Sewer</t>
  </si>
  <si>
    <t>Walnut St.</t>
  </si>
  <si>
    <t>S.Second to River</t>
  </si>
  <si>
    <t>Walnut St. Dock</t>
  </si>
  <si>
    <t>T              --------_</t>
  </si>
  <si>
    <t>273                  -------------4520</t>
  </si>
  <si>
    <t>8/3/1999                              ---------------------------5/11/1911</t>
  </si>
  <si>
    <t>Soundings                                                                                                                                                           ----------------------------------------------------------------------------------------------Soundings</t>
  </si>
  <si>
    <t>Walter St.</t>
  </si>
  <si>
    <t>Plan of Land Belonging to William E. Tanner</t>
  </si>
  <si>
    <t>Walsh Field (Soccer Field)</t>
  </si>
  <si>
    <t>Wamsutta Club</t>
  </si>
  <si>
    <t>Plan-Tracing Showing Building                                                                                                     (Now Located at S.W.C. Union St. and County)</t>
  </si>
  <si>
    <t>Wamsutta Mills</t>
  </si>
  <si>
    <t>F                ---------Cogg.                       ---------A                      ---------_</t>
  </si>
  <si>
    <t>114                    -------------141                 -------------99                           ------------4901</t>
  </si>
  <si>
    <t>Mill Site Plan                                                                                                                                              ---------------------------------------------------------------------------------------------- Plan                                                                                                                                                                                                                     ---------------------------------------------------------------------------------------------- Blueprint of Wamsutta Mills and N.Y., N.H. + H. R.R. Co.                                                                                                          ----------------------------------------------------------------------------------------------Surface Elevations on Mill Site at N.E.C. Logan St. and Acushnet Ave.</t>
  </si>
  <si>
    <t>C                 --------B              ---------B</t>
  </si>
  <si>
    <t>1210                      -------------299                  -------------300</t>
  </si>
  <si>
    <t>Ray(Acushnet Ave.) &amp; Wamsutta</t>
  </si>
  <si>
    <t>Plan showing property belonging to Wamsutta Mils and Old Colony RR. (Blueprint)                                                                                                                                                                                                                                ----------------------------------------------------------------------------------------------Grade Crossing at Ctton House plan of proposed siding                                                                                                                 ----------------------------------------------------------------------------------------------Details of above</t>
  </si>
  <si>
    <t>Mar. - 2005</t>
  </si>
  <si>
    <t>Schematic Phase</t>
  </si>
  <si>
    <t xml:space="preserve">                               --------F               --------C                    ---------Cogg.</t>
  </si>
  <si>
    <t>3768                        -------------114                   -------------1101                           ------------?</t>
  </si>
  <si>
    <t>Plan of prop. Belonging to the Wamsutta Mills (E. of No. Front St.)                                                                                                  --------------------------------------------------------------------------------------------Tracing of Same- Blueprint                                                                                                                                                   ----------------------------------------------------------------------------------------------Plan for Industial track to Mills                                                                                                                                                ----------------------------------------------------------------------------------------------Tracing of property and pond</t>
  </si>
  <si>
    <t>The River to Purchase</t>
  </si>
  <si>
    <t>Plan of land near Wamsutta St.</t>
  </si>
  <si>
    <t>N. Front to Acushnet St.</t>
  </si>
  <si>
    <t>Plan-blueprint Prepared by Frank Metcalf for the N.Y., N.H. &amp; H.R.R. showing R.R. prop. And Wamsutta Mills Prop.</t>
  </si>
  <si>
    <t>S. Side between Acushnet Ave. and No. Front St.</t>
  </si>
  <si>
    <t>Plan of land taking for Pump Station (Sepia)</t>
  </si>
  <si>
    <t>Storm Drain Seperation Program record of Drawings</t>
  </si>
  <si>
    <t>Dec. 1978</t>
  </si>
  <si>
    <t>From Front St. to Purchase St. S. Side</t>
  </si>
  <si>
    <t xml:space="preserve">Showing old lots, owners and deeds                                                                                                                                       </t>
  </si>
  <si>
    <t>at Acushnet Ave</t>
  </si>
  <si>
    <t>Elimination of Grade Crossing Tar Concrete Side walks</t>
  </si>
  <si>
    <t>210                 -------------210</t>
  </si>
  <si>
    <t>1920                                                 ---------------------------1920</t>
  </si>
  <si>
    <t>Profile for Paving                                                                                                                                                               ----------------------------------------------------------------------------------------------St. Construction</t>
  </si>
  <si>
    <t>at Ray (Acushnet Ave.)</t>
  </si>
  <si>
    <t>C               ---------T</t>
  </si>
  <si>
    <t>1210               -------------466</t>
  </si>
  <si>
    <t>Plan (Blueprint)Showing prop. Belonging to Wamsutta Mills and Old Colony Railroad                                                                                                                                                               ----------------------------------------------------------------------------------------------Tracing showing location of 30" Encircling Main of N.B. Water Works</t>
  </si>
  <si>
    <t xml:space="preserve">                --------A</t>
  </si>
  <si>
    <t>5001                     ------------78</t>
  </si>
  <si>
    <t>Plan-blueprint showing proposed duct line for N.B. Gas Co.                                                                              ----------------------------------------------------------------------------------------------Profile of Surface</t>
  </si>
  <si>
    <t>Wamsutta Village</t>
  </si>
  <si>
    <t>Profile Grades</t>
  </si>
  <si>
    <t>Wamsutta Wharf</t>
  </si>
  <si>
    <t>War Savings Stamps</t>
  </si>
  <si>
    <t>Maps for W.S.S. Drive</t>
  </si>
  <si>
    <t>T             ---------T</t>
  </si>
  <si>
    <t>341                -------------18</t>
  </si>
  <si>
    <t>Tracing showing division of ward I in 3 Precints                                                                                                                                            ----------------------------------------------------------------------------------------------Ward 6 Tracing of Map</t>
  </si>
  <si>
    <t>Ward 1/Ward 6</t>
  </si>
  <si>
    <t>Precint Map</t>
  </si>
  <si>
    <t>Ward and Precint Maps</t>
  </si>
  <si>
    <t>89                                -------------93                   ------------93</t>
  </si>
  <si>
    <t xml:space="preserve">D                         ---------D                               ---------D                                                    </t>
  </si>
  <si>
    <t>1902                                       ---------------------------_</t>
  </si>
  <si>
    <t xml:space="preserve"> 2004                                       (Maps Outdated)</t>
  </si>
  <si>
    <t>Ward Maps                                                                                                                                                                                               ----------------------------------------------------------------------------------------------Ward and Precint Map-800 Scale                                                                                                           ----------------------------------------------------------------------------------------------Same but Small</t>
  </si>
  <si>
    <t>Ward Maps</t>
  </si>
  <si>
    <t>D                 ---------D              --------D            ---------A</t>
  </si>
  <si>
    <t>5                            ------------49                   -------------49                                   ------------151</t>
  </si>
  <si>
    <t>Plan and tracings showing lines and precints                                                                                            ----------------------------------------------------------------------------------------------Negatives of Above                                                                                                                                               ----------------------------------------------------------------------------------------------State-Ward-Precint Lines                                                                                                                                ----------------------------------------------------------------------------------------------City Precint areas</t>
  </si>
  <si>
    <t>Wards</t>
  </si>
  <si>
    <t xml:space="preserve">                     --------C             ---------_</t>
  </si>
  <si>
    <t>8001                      -------------901                   ------------5351</t>
  </si>
  <si>
    <t>Plans of Wars and Precincts                                                                                                                                 ----------------------------------------------------------------------------------------------Tracing of Ward and Precinct lines                                                                                                        ----------------------------------------------------------------------------------------------Tracing of Ward 6</t>
  </si>
  <si>
    <t>Ward St.</t>
  </si>
  <si>
    <t>Allen to</t>
  </si>
  <si>
    <t>Profile showing grade used</t>
  </si>
  <si>
    <t>Warren St.</t>
  </si>
  <si>
    <t>W. Fr. Ave. to Brock Ave</t>
  </si>
  <si>
    <t>Proposed sewer from W. French Ave. to Brock Ave.</t>
  </si>
  <si>
    <t>Warwick St.</t>
  </si>
  <si>
    <t>Profile St. improvement</t>
  </si>
  <si>
    <t>Washburn St.</t>
  </si>
  <si>
    <t>Washburn St. Sewer</t>
  </si>
  <si>
    <t>N.S. E. of Belleville Ave.</t>
  </si>
  <si>
    <t>Plan of Area to be Leased to the Sea Scouts</t>
  </si>
  <si>
    <t>Blueprint- plan to accompany petition of City of N.B. to Exten Sewer in Acushnet River</t>
  </si>
  <si>
    <t>Washingon Ave.</t>
  </si>
  <si>
    <t>A                          --------A</t>
  </si>
  <si>
    <t>90                  -------------15</t>
  </si>
  <si>
    <t>Profile for St. Construction                                                                                                               ----------------------------------------------------------------------------------------------Profile</t>
  </si>
  <si>
    <t>1926                                                    ---------------------------_</t>
  </si>
  <si>
    <t>Washington Club</t>
  </si>
  <si>
    <t>Site and Utility Plan Proposed So. End Library</t>
  </si>
  <si>
    <t>Washington St.</t>
  </si>
  <si>
    <t>Fourth St. To County St.</t>
  </si>
  <si>
    <t>884                 -------------88</t>
  </si>
  <si>
    <t>Plan and Profile of layout                                                                                                                         ----------------------------------------------------------------------------------------------St. Construction</t>
  </si>
  <si>
    <t>Water</t>
  </si>
  <si>
    <t>347                        -------------347</t>
  </si>
  <si>
    <t>3/18/2008                                              ---------------------------3/18/2008</t>
  </si>
  <si>
    <t>Shawmut Ave. Water Problem                                                                                                          ----------------------------------------------------------------------------------------------Turners Pond Water Problem</t>
  </si>
  <si>
    <t>N.B. Water Board</t>
  </si>
  <si>
    <t>Aug. - 1931</t>
  </si>
  <si>
    <t>Plan showing location of 8" Cast Iron Water Pipe across Channel of Acushnet River at N.B. &amp; F. Bridge</t>
  </si>
  <si>
    <t>Orchard to Angle</t>
  </si>
  <si>
    <t>Waste Water Plant</t>
  </si>
  <si>
    <t>Profile and layout of Plant</t>
  </si>
  <si>
    <t>Wastewater System Improvements</t>
  </si>
  <si>
    <t>Contract No. 3 outfall improvements</t>
  </si>
  <si>
    <t>North End Pumping Station</t>
  </si>
  <si>
    <t>Contract no. 8</t>
  </si>
  <si>
    <t>Marlboro to Sheffield St. Area</t>
  </si>
  <si>
    <t>Proposed sewer , Pump Station and Force Main - Plot Plan</t>
  </si>
  <si>
    <t>Waste Water Treatment Plant</t>
  </si>
  <si>
    <t>General Key Plan, Yarding Piping plan I-V, Maintenance Bldg. floot Plan</t>
  </si>
  <si>
    <t>Water Dept.</t>
  </si>
  <si>
    <t>First and Second Floor Plan</t>
  </si>
  <si>
    <t>Water Department</t>
  </si>
  <si>
    <t>Maintenace Shop and Yard</t>
  </si>
  <si>
    <t>Heating and Ventilation Plan</t>
  </si>
  <si>
    <t>Record of Drawings</t>
  </si>
  <si>
    <t>1994-1995</t>
  </si>
  <si>
    <t>Water Depart,emt Renovations</t>
  </si>
  <si>
    <t>Waste water Department Plant</t>
  </si>
  <si>
    <t>Record of drawings - Demolition of primary wastewater treatment plant - Contract no. 4B</t>
  </si>
  <si>
    <t>Water Main Improvements</t>
  </si>
  <si>
    <t>Middleboro Rd. 8" Main N. x Negus Way</t>
  </si>
  <si>
    <t>Water Main Improvements prepared for Pleasantville Improvement Assoc. Rte. 18 Freetoen, Ma.</t>
  </si>
  <si>
    <t>N.B. Water Dept.</t>
  </si>
  <si>
    <t>As Built Grading Plan Teller Window Vehicle Access and Customer Parking</t>
  </si>
  <si>
    <t>Sept. - 1998</t>
  </si>
  <si>
    <t>Water Pipe</t>
  </si>
  <si>
    <t>Popes Island to Fish Island</t>
  </si>
  <si>
    <t>A                  --------T</t>
  </si>
  <si>
    <t>104                  ------------386</t>
  </si>
  <si>
    <t>Location of Water pipe across Channel of River pla and profie                                                                                                                                                                                                ----------------------------------------------------------------------------------------------Harbor Comm. Plan showing location of Water pipe acrss draw Span</t>
  </si>
  <si>
    <t xml:space="preserve">Water Transmisson </t>
  </si>
  <si>
    <t>Main  Reenforcement Program</t>
  </si>
  <si>
    <t>Sept. - 2007</t>
  </si>
  <si>
    <t>C.D.M. record Drawings</t>
  </si>
  <si>
    <t>Tracing of Plan and Profile</t>
  </si>
  <si>
    <t>Cove St. to Gifford St.</t>
  </si>
  <si>
    <t xml:space="preserve">                         ---------_                ---------A</t>
  </si>
  <si>
    <t>4303                 -------------3752                -------------21</t>
  </si>
  <si>
    <t>Plan showing instruction at Cove St.                                                                                                     ----------------------------------------------------------------------------------------------Plan and Elevation of Tree on E. Side                                                                                                         ----------------------------------------------------------------------------------------------Profile of Surface</t>
  </si>
  <si>
    <t>165                          -------------167</t>
  </si>
  <si>
    <t>Profile showing grades given Union St. Railway Co.                                                                                   ----------------------------------------------------------------------------------------------Profiles, Showing grades for Sewer, Surface drain, Curbs paving Etc.</t>
  </si>
  <si>
    <t>Gifford to Division</t>
  </si>
  <si>
    <t>21                       -------------50268</t>
  </si>
  <si>
    <t>Surface                                                                                                                                                  ----------------------------------------------------------------------------------------------Same</t>
  </si>
  <si>
    <t>Se.E. Cor. Blackmer</t>
  </si>
  <si>
    <t>5001                  ------------4682</t>
  </si>
  <si>
    <t>Plan showing relation of Police Station to South Line of the lot                                                                        ----------------------------------------------------------------------------------------------tracing of above</t>
  </si>
  <si>
    <t>Howland toGifford</t>
  </si>
  <si>
    <t>601                -------------21</t>
  </si>
  <si>
    <t>Levels and Cross-Sec.</t>
  </si>
  <si>
    <t>S. of Blackmer</t>
  </si>
  <si>
    <t>Water st.</t>
  </si>
  <si>
    <t xml:space="preserve">A              ---------A                                         ---------A               </t>
  </si>
  <si>
    <t>165                  -------------167                  -------------21</t>
  </si>
  <si>
    <t>Profile showing grades given Union St. Railway Co.                                                                                   ----------------------------------------------------------------------------------------------Profiles, Showing grades for Sewer, Surface Drain, curbs, Paving Etc.                                                                    ----------------------------------------------------------------------------------------------Profile of Surface</t>
  </si>
  <si>
    <t xml:space="preserve">                  ---------_             ---------A</t>
  </si>
  <si>
    <t>601                 ------------635                -------------21</t>
  </si>
  <si>
    <t>Plan and profile showing buildings, Steps, Curbing and Street Surface                                                              ----------------------------------------------------------------------------------------------Profile showing surface</t>
  </si>
  <si>
    <t>S.E. Cor. Of Howland St.</t>
  </si>
  <si>
    <t>Plan of land taken for site of New Pumping Station</t>
  </si>
  <si>
    <t>Grinnell To Madison</t>
  </si>
  <si>
    <t>Table of Costs of Raising grade of water St. and Ajoining Districts - 3 Sheets</t>
  </si>
  <si>
    <t>Howland to Walnut</t>
  </si>
  <si>
    <t xml:space="preserve">                --------_             ---------_             ---------_             --------_            ---------_               ---------B</t>
  </si>
  <si>
    <t>3775                    -------------3775                    -------------3775                    -------------3775                    -------------3775                    -------------3775                    -------------5</t>
  </si>
  <si>
    <t>Plan and profile showing buildings, Steps, Curbing and Street Surface                                                              ----------------------------------------------------------------------------------------------Profile showing surface and grade                                                                                                       ---------------------------------------------------------------------------------------------- Profile showing surface</t>
  </si>
  <si>
    <t>N.B. Gas and Edison Light Co.                                                                                                                                    ----------------------------------------------------------------------------------------------Jonathan Bourue Devisees                                                                                                                                              ----------------------------------------------------------------------------------------------Francis J. Akin and Co.                                                                                                                                 ----------------------------------------------------------------------------------------------EdmundWm. G., and Gev R. Wood                                                                                                                            ----------------------------------------------------------------------------------------------City of N.B.                                                                                                                                                   ----------------------------------------------------------------------------------------------Albert W. Holmes                                                                                                                                   ----------------------------------------------------------------------------------------------Tracing of above - Blueprint</t>
  </si>
  <si>
    <t>Griffin to Leonard</t>
  </si>
  <si>
    <t>Profile Showing Surface, Also Alinment of BS</t>
  </si>
  <si>
    <t>Leonard to Pine</t>
  </si>
  <si>
    <t>Madison to Leonard</t>
  </si>
  <si>
    <t>Tracing plan and profile</t>
  </si>
  <si>
    <t>Pine and Morgans L. to Leonard</t>
  </si>
  <si>
    <t>Plan and profile showing bldgs. Steps curbing and St. Surface</t>
  </si>
  <si>
    <t>Pine to Cannon</t>
  </si>
  <si>
    <t>Profile showing surface, also alignment of BS</t>
  </si>
  <si>
    <t>At N.W. Cor. Cannon</t>
  </si>
  <si>
    <t>Tracing of plan accompanying report upon flooding of prmises of Jas. P. Kennedy</t>
  </si>
  <si>
    <t>Cannon to Pine and Margan's L.</t>
  </si>
  <si>
    <t>Plan and profile showing Bldgs. , Steps, Curbing and St. surface</t>
  </si>
  <si>
    <t>Coffin st. to Morgan's L.</t>
  </si>
  <si>
    <t>Cannon to coffin</t>
  </si>
  <si>
    <t>4901                ------------442</t>
  </si>
  <si>
    <t>Tracing location of proposed increase of capacity of Water St. Sewer                                                                   ----------------------------------------------------------------------------------------------Showing property of N.B. Gas and Edison Light Company</t>
  </si>
  <si>
    <t>Coffin to Cannon</t>
  </si>
  <si>
    <t xml:space="preserve">                       ---------_                ---------A</t>
  </si>
  <si>
    <t>603               -------------4301                  ------------21</t>
  </si>
  <si>
    <t>Plan and profile showing buildings, steps curbing and St. Surface                                                                        ----------------------------------------------------------------------------------------------Showing Bldgs. W.S. and Brook                                                                                                            ----------------------------------------------------------------------------------------------Profile showing surface</t>
  </si>
  <si>
    <t>Margan's Ln. to Cannon</t>
  </si>
  <si>
    <t>Plan-Tracing showing Alantic Wharf property</t>
  </si>
  <si>
    <t>Madison to  Coffin</t>
  </si>
  <si>
    <t xml:space="preserve">                   --------A                  --------_                  ---------T</t>
  </si>
  <si>
    <t>603                    -------------21                     ------------50287              -------------413</t>
  </si>
  <si>
    <t>Plan and profile showing Bldgs. Steps, curbing and St. surface                                                                 ----------------------------------------------------------------------------------------------Profile showing surface                                                                                                                             ----------------------------------------------------------------------------------------------          Profile showing surface                                                                                                                                            ----------------------------------------------------------------------------------------------Tracing showing block paving</t>
  </si>
  <si>
    <t>Showing land affected by change of Grade</t>
  </si>
  <si>
    <t>Madison to Walnut</t>
  </si>
  <si>
    <t>413               ------------21</t>
  </si>
  <si>
    <t>Plan-tracing showing block paving                                                                                               ----------------------------------------------------------------------------------------------Profile showing surface</t>
  </si>
  <si>
    <t>413                 -------------21</t>
  </si>
  <si>
    <t>T              ---------A                 ---------_</t>
  </si>
  <si>
    <t>413                  -------------21                 -------------50211</t>
  </si>
  <si>
    <t>Plan-tracing block paving                                                                                                                           ----------------------------------------------------------------------------------------------Profile showing surface                                                                                                                                                                                                                     ----------------------------------------------------------------------------------------------Profile showing curbs</t>
  </si>
  <si>
    <t>Spring to Commercial</t>
  </si>
  <si>
    <t>T                  --------A                 ---------_</t>
  </si>
  <si>
    <t>413                -----------21                -------------50211</t>
  </si>
  <si>
    <t>Plan-tracing showing block paving                                                                                               ----------------------------------------------------------------------------------------------Profile showing surface                                                                                                                      ----------------------------------------------------------------------------------------------Profile showing curbs</t>
  </si>
  <si>
    <t>Commercial to Union</t>
  </si>
  <si>
    <t>T              --------A</t>
  </si>
  <si>
    <t>Plan-tracing showing block paving                                                                                                             ----------------------------------------------------------------------------------------------Profile showing surface</t>
  </si>
  <si>
    <t>Union to Rose Alley</t>
  </si>
  <si>
    <t>A                  ---------Cogg.                 ---------A</t>
  </si>
  <si>
    <t>21                           -------------28                   -------------124</t>
  </si>
  <si>
    <t>Profile showing surface                                                                                                                                       ----------------------------------------------------------------------------------------------Sewer                                                                                                                                                                      ----------------------------------------------------------------------------------------------St. Construction</t>
  </si>
  <si>
    <t>Rose Alley to Centre</t>
  </si>
  <si>
    <t>21                     ------------28                        ------------124</t>
  </si>
  <si>
    <t>A               ---------Cogg.                         ---------A</t>
  </si>
  <si>
    <t>Profile showing surface                                                                                                                                       ----------------------------------------------------------------------------------------------Sewer                                                                                                                                                                                     ----------------------------------------------------------------------------------------------St. Construction</t>
  </si>
  <si>
    <t>Centre to Hamilton</t>
  </si>
  <si>
    <t xml:space="preserve">A               ---------Cogg.                         </t>
  </si>
  <si>
    <t>21                      -------------28</t>
  </si>
  <si>
    <t>Profile showing surface                                                                                                                                       ----------------------------------------------------------------------------------------------Sewer</t>
  </si>
  <si>
    <t>Hamilton to  Rodman</t>
  </si>
  <si>
    <t>A                  ---------Cogg.</t>
  </si>
  <si>
    <t>21                               -------------28</t>
  </si>
  <si>
    <t>Rodman to Elm</t>
  </si>
  <si>
    <t>Elm to Middle St.</t>
  </si>
  <si>
    <t xml:space="preserve">                ---------_                   ---------A</t>
  </si>
  <si>
    <t>3849               -------------50407                 -------------21</t>
  </si>
  <si>
    <t>Plan showing levels taken on Curb                                                                                                                                         ----------------------------------------------------------------------------------------------Profile of surface and grade                                                                                                                                ----------------------------------------------------------------------------------------------Profile showing surface</t>
  </si>
  <si>
    <t>Tracing showing abutts as copied from Assessors Plots</t>
  </si>
  <si>
    <t>3728               -------------4955                  ------------6072</t>
  </si>
  <si>
    <t>7/30/1902                                   ---------------------------_                                                                          ---------------------------1941</t>
  </si>
  <si>
    <t>Plan and profile of change of grade                                                                                                                                                                      ----------------------------------------------------------------------------------------------Showing east end of Bridge Park and West end of Bridge                                                                                                             ----------------------------------------------------------------------------------------------Plan for Traffic Study</t>
  </si>
  <si>
    <t xml:space="preserve">                        ---------_                  --------T</t>
  </si>
  <si>
    <t>3849                  -------------983                      -------------325</t>
  </si>
  <si>
    <t>Plan showing levels taken on curb                                                                                                              ----------------------------------------------------------------------------------------------Plan showing pipes, ducts, sewer, Ect.                                                                                                                                  ----------------------------------------------------------------------------------------------Tracing of Temp. location of single track of Union St. Railway Company</t>
  </si>
  <si>
    <t>Middle to Ark Ln.</t>
  </si>
  <si>
    <t>413                 ------------21</t>
  </si>
  <si>
    <t>Plan-tracing showing block paving                                                                                                     ----------------------------------------------------------------------------------------------Profile showing surface</t>
  </si>
  <si>
    <t>Ark Ln. N.ly</t>
  </si>
  <si>
    <t>6002                    -------------3737</t>
  </si>
  <si>
    <t>Plan showing spacing of Fence post holes and grade of Retaining wall Around Water Works yard                                                                                                                                                 ----------------------------------------------------------------------------------------------Plan of land occupied by Blossom Bros. to Construct the N.B. + F. Bridge</t>
  </si>
  <si>
    <t>Ark Ln.to North St.</t>
  </si>
  <si>
    <t xml:space="preserve">                   ---------_                             ---------A                   ---------T</t>
  </si>
  <si>
    <t>3886                   -------------5351                      -------------168                          ------------413</t>
  </si>
  <si>
    <t>Plan of land purchased by the City of N.B. for the relocation ofN.B. Water Works repair shop                                                                                                                                                       ----------------------------------------------------------------------------------------------Tracing of Same                                                                                                                                                            ----------------------------------------------------------------------------------------------Profiles of W.W. Lot                                                                                                                                                                        ----------------------------------------------------------------------------------------------Tracing showing block paving</t>
  </si>
  <si>
    <t xml:space="preserve">               ---------_                 --------A               ---------A</t>
  </si>
  <si>
    <t>4068                       -------------4842                   -------------168                   -------------19</t>
  </si>
  <si>
    <t>Plan-blueprint showing lands taken for Water Dept.                                                                                                                                                          ----------------------------------------------------------------------------------------------Tracing showing wall forms for W. Wall                                                                                                                                 ----------------------------------------------------------------------------------------------Profile showing surface W.W. Lot                                                                                                             ----------------------------------------------------------------------------------------------Profile</t>
  </si>
  <si>
    <t>T                   ---------A                     ---------C                           --------_</t>
  </si>
  <si>
    <t>413                    ------------21                 -------------1212                       -------------4634</t>
  </si>
  <si>
    <t xml:space="preserve">                                                                           ---------------------------_                                                           ---------------------------1908                                             ---------------------------_</t>
  </si>
  <si>
    <t>Plan-Tracing showing block paving                                                                                                                               ----------------------------------------------------------------------------------------------Profile showing surface                                                                                                                                                   ----------------------------------------------------------------------------------------------Tracks for Garfield and Proctor Coal Co.                                                                                                                               ----------------------------------------------------------------------------------------------Grade Crossing- Curbing and Catch Basin plan</t>
  </si>
  <si>
    <t>Hillman St. S.</t>
  </si>
  <si>
    <t xml:space="preserve">C                            </t>
  </si>
  <si>
    <t>So Much as lies in the present location of the R.R.- Discontinued by Decree of Superior Court copy of Plan</t>
  </si>
  <si>
    <t>Curbing and Catch basin plan</t>
  </si>
  <si>
    <t>Junction of Maxfield and Sec. Sts.</t>
  </si>
  <si>
    <t>at Maxfield St.</t>
  </si>
  <si>
    <t>Plan-Brown paper Showing grade detials</t>
  </si>
  <si>
    <t>Water St. Sewer</t>
  </si>
  <si>
    <t>at Coffin St.</t>
  </si>
  <si>
    <t>Tracing showing sewer at intersection of Water and Coffin Sts.</t>
  </si>
  <si>
    <t>Water Front</t>
  </si>
  <si>
    <t>Foot of Blackmer St.</t>
  </si>
  <si>
    <t>Plan showing proposed Boat Peir</t>
  </si>
  <si>
    <t>Blackmer to Potomska</t>
  </si>
  <si>
    <t>D                                                    ---------_                  ---------B</t>
  </si>
  <si>
    <t>4/90                      ------------3771                      -------------306</t>
  </si>
  <si>
    <t>Plan showing Alien Enemy Barred Zone 800' Scale</t>
  </si>
  <si>
    <t>Potomska to Rockland</t>
  </si>
  <si>
    <t>4/90                      ------------3773                      -------------305</t>
  </si>
  <si>
    <t>Blueprint-tracing of water front, Cove to Walnut                                                                                                                                          ----------------------------------------------------------------------------------------------Mill Site Plan Potomaska Mill                                                                                                                                            ---------------------------------------------------------------------------------------------- Tracing Etc. of Same</t>
  </si>
  <si>
    <t>Tracing of Water front Cove to Walnut                                                                                             ----------------------------------------------------------------------------------------------Mill Site plan, Potomska to Rockland                                                                                        ----------------------------------------------------------------------------------------------Tracing Etc. of Same</t>
  </si>
  <si>
    <t>At Foot of Rockland St.</t>
  </si>
  <si>
    <t>Rockland to Grinnell</t>
  </si>
  <si>
    <t>Tracing of Water front Cove to Walnut                                                                                             ----------------------------------------------------------------------------------------------Mill Site plan, Potomska to Rockland                                                                                        ---------------------------------------------------------------------------------------------- Tracing Etc. of Same</t>
  </si>
  <si>
    <t xml:space="preserve">D                           ---------                                                       B                     ---------       _              --------                                        F                               --------                                     B                          --------                                B                         </t>
  </si>
  <si>
    <t>4/90                      -------------24                         -------------3773                     -------------108                       ------------4                                   -------------55</t>
  </si>
  <si>
    <t>Tracing of Water front Cove St. to Walnut                                                                                                              ----------------------------------------------------------------------------------------------Blueprint of bulkhead, Hastings Wharf                                                                                                         ----------------------------------------------------------------------------------------------Mill site plan, Hastings and Pair point                                                                                                                                                          ----------------------------------------------------------------------------------------------Tracing of the Same                                                                                                                                ----------------------------------------------------------------------------------------------Plan of Location for bulkhead, Hasting Etc.                                                                                            ----------------------------------------------------------------------------------------------Quissett Mills Petition for bulkhead license</t>
  </si>
  <si>
    <t>At Howland St.</t>
  </si>
  <si>
    <t>25                   ------------975                  ------------4324                ------------4553                  -------------5826                      ------------134</t>
  </si>
  <si>
    <t>B                     ---------_                    ---------_                   ---------_                  ---------_                            ---------B</t>
  </si>
  <si>
    <t xml:space="preserve">                                                                                  ---------------------------_                                                  ---------------------------1905                                                                 ---------------------------_                                                     ---------------------------1944                                                     ---------------------------_</t>
  </si>
  <si>
    <t>Plan for bulkhead 450' from harbor line                                                                                                                                                  ---------------------------------------------------------------------------------------------- Plan for sewer                                                                                                                                             ----------------------------------------------------------------------------------------------                       Plan for sewer extension                                                                                                                                                                 ----------------------------------------------------------------------------------------------                                Tracing of 4324                                                                                                                                                              ----------------------------------------------------------------------------------------------Plan of City Prop.                                                                                                                                                                ---------------------------------------------------------------------------------------------- Harbor and land Commisioner's plan showing construction of proposed Sewer</t>
  </si>
  <si>
    <t>D                    ---------B                    ---------B                   ---------F                  ---------_                            ---------B                              ---------B               --------B</t>
  </si>
  <si>
    <t>4/90                                  ------------23                   ------------25                ------------117                  -------------3775                      ------------4                      -------------7                           -------------8</t>
  </si>
  <si>
    <t>Tracing of Water Front Cove to Walnut                                                                                                ----------------------------------------------------------------------------------------------Bluprint of Bulkhead for Greene and Wood                                                                                             ----------------------------------------------------------------------------------------------Blueprint Etc. of Bulkhead for city 2 Plans                                                                                        ----------------------------------------------------------------------------------------------Tracing of the Next                                                                                                                               ----------------------------------------------------------------------------------------------Mill site plan of prop., Howland to Coffin                                                                                                          ----------------------------------------------------------------------------------------------Boundary on bulkhead                                                                                                                           ----------------------------------------------------------------------------------------------Plan for Wharf Boston Coal and Iron Co.                                                                                           ----------------------------------------------------------------------------------------------Pln of Prop. of Boston Coal and Iron Co.</t>
  </si>
  <si>
    <t>Howland to Coffin</t>
  </si>
  <si>
    <t>D               ---------B</t>
  </si>
  <si>
    <t>119              ------------26</t>
  </si>
  <si>
    <t>Plan-Blueprint Accompany petition of Greene and Wood and A.W. Holmes to Dredge in Harbor                                                                                                                                                                                                                                                                                                                                                                             ----------------------------------------------------------------------------------------------Blueprint of Iron Works Prop.</t>
  </si>
  <si>
    <t>Water front</t>
  </si>
  <si>
    <t>Wood. Edmund, Geo R. and William G., Water St. - Howland to Pine</t>
  </si>
  <si>
    <t xml:space="preserve">                   ---------B</t>
  </si>
  <si>
    <t>3775                  -------------5</t>
  </si>
  <si>
    <t>Plan of Property owned by William G. George R., And Edmund Wood. Formerly Greene and Wood                                                                                                                                      ----------------------------------------------------------------------------------------------Tracing of Same-Blueprint</t>
  </si>
  <si>
    <t>Wood-W.G., Edmund and G.R.</t>
  </si>
  <si>
    <t>B                           ---------B                        --------B</t>
  </si>
  <si>
    <t>4                        -------------7                                -------------23</t>
  </si>
  <si>
    <t>Tracing-Harbor line, Shore line + soundings for Bulkhead                                                                                                                         ----------------------------------------------------------------------------------------------Blueprint-Harbor line                                                                                                                               ----------------------------------------------------------------------------------------------Blueprint-Plan and Details of Bulkhead. Harbor and Shore line</t>
  </si>
  <si>
    <t>4515                 ------------4515                ------------4526</t>
  </si>
  <si>
    <t>Plan-tracing showing soundings taken off coffin St. Dock                                                                            ----------------------------------------------------------------------------------------------Same                                                                                                                                                                                                                       ----------------------------------------------------------------------------------------------Same</t>
  </si>
  <si>
    <t>May. - 1908                                                                      ---------------------------May. - 1911                                                          ---------------------------Jul. - 1912</t>
  </si>
  <si>
    <t>Coffin St. Dock</t>
  </si>
  <si>
    <t xml:space="preserve">                  ---------_                 ---------B</t>
  </si>
  <si>
    <t>401                  -------------409                                    -------------14</t>
  </si>
  <si>
    <t>Soundings                                                                                                                                                                     ----------------------------------------------------------------------------------------------Soundings                                                                                                                                                                          ----------------------------------------------------------------------------------------------Blueprint of tracing 192</t>
  </si>
  <si>
    <t>1890                                                                               ---------------------------1895                                                 ----------------------------_</t>
  </si>
  <si>
    <t>at Howland St.</t>
  </si>
  <si>
    <t>Tracing showing construction of a pile and riprap bulkhead-approved by the Commision on Water ways</t>
  </si>
  <si>
    <t>Plan-tracing showing Atlantic Wharf prop.</t>
  </si>
  <si>
    <t xml:space="preserve">                                    ---------B                  --------T</t>
  </si>
  <si>
    <t>4922                       -------------145                            -------------442</t>
  </si>
  <si>
    <t>N.B. Gas &amp; Edison Light Co. (Cannon to Coffin)</t>
  </si>
  <si>
    <t>Tracing showing surface drain through prop. Of company                                                                                               ----------------------------------------------------------------------------------------------Blueprint of Bulkhead and soild fill. Granted                                                                                                                    ----------------------------------------------------------------------------------------------Tracing of N.B. Gas and Edison Light Co.</t>
  </si>
  <si>
    <t xml:space="preserve">                                              ---------------------------6/14/1917                                  ---------------------------_</t>
  </si>
  <si>
    <t>Coffin to Walnut</t>
  </si>
  <si>
    <t>4/90                         -------------3775                  -------------117                     ------------4610</t>
  </si>
  <si>
    <t>D                        ---------_                                  ---------F                                   ---------_</t>
  </si>
  <si>
    <t>Tracing of Water Front Cove to Walnut Of Property of N.B. Gas + E. L.Co.                                                                                                                     ----------------------------------------------------------------------------------------------Tracing of Same                                                                                                                                                ----------------------------------------------------------------------------------------------Plan showing Harbor line at P.R. Wharf</t>
  </si>
  <si>
    <t>P&amp;R Wharf Tracing showing dredging Quantities</t>
  </si>
  <si>
    <t>D                        ---------T                                  ---------B                                   ---------_</t>
  </si>
  <si>
    <t>4/90                         -------------10                  -------------43                     ------------4610</t>
  </si>
  <si>
    <t>Tracing of Water Front Cove to Walnut                                                                                                                                                                                                                                   ----------------------------------------------------------------------------------------------                                                                                                                                                                                                                                                    Tracing of Water front P + R to Rodmans wharf                                                                                                                                                                               ----------------------------------------------------------------------------------------------Tracing of water front walnut to Maxfield showing HArbor line                                                                                                                                                ----------------------------------------------------------------------------------------------Plan showing Harbor line at Merrille Wharf</t>
  </si>
  <si>
    <t>4948                                                                              ------------4948A                                                     -------------4848                 -------------34                           ------------526</t>
  </si>
  <si>
    <t>_                       ---------_            --------_                            ---------D                  ---------T</t>
  </si>
  <si>
    <t>1936                                                                                     ---------------------------                  1937                                        ---------------------------1917                                     ---------------------------1942                                                                                                                                                                                                                    ---------------------------1944</t>
  </si>
  <si>
    <t xml:space="preserve">Soundings (Merrills Wharf)                                                                                                                                                                                                                         ----------------------------------------------------------------------------------------------Soundings (Merrill's Wharf)                                                                                                           ----------------------------------------------------------------------------------------------Tracing showing soundings on North and South  sides of Merrils Wharf                                                                                     ----------------------------------------------------------------------------------------------Soundings (Merrill's Wharf)                                                                                                                                                     ----------------------------------------------------------------------------------------------Plan showing Tenants Pier #3             </t>
  </si>
  <si>
    <t xml:space="preserve">405                              ------------412                          -------------4520                                               -------------4543                            </t>
  </si>
  <si>
    <t>1892                                                                      ---------------------------1895                                                                           ---------------------------May - 1911                                                                                   ---------------------------_</t>
  </si>
  <si>
    <t>Soundings                                                                                                                                                                                         -----------------------------------------------------------------------------------------------Sounding                                                                                                                                                                                                                                                                                             -----------------------------------------------------------------------------------------------Sounding                                                                                                                                                                                                            ----------------------------------------------------------------------------------------------Showing soundings</t>
  </si>
  <si>
    <t>School St. Dock</t>
  </si>
  <si>
    <t>T                                                       ---------T</t>
  </si>
  <si>
    <t>210                      -------------403</t>
  </si>
  <si>
    <t>1892                                                                                     ---------------------------_</t>
  </si>
  <si>
    <t>Soundings                                                                                                                                                                                        Same as Tracing -210</t>
  </si>
  <si>
    <t>School St. to Union</t>
  </si>
  <si>
    <t>Plan of proposed new passager station</t>
  </si>
  <si>
    <t>Walnut to Middle</t>
  </si>
  <si>
    <t>Jan. - 1906</t>
  </si>
  <si>
    <t>School St. to the Bridge</t>
  </si>
  <si>
    <t>Plan-brown paper showing sharves and harbor line</t>
  </si>
  <si>
    <t>Philadelphia + Reading Wharf</t>
  </si>
  <si>
    <t>5001                   -------------4610</t>
  </si>
  <si>
    <t>Plan showing U.S. Benchon City Wharf also Elev. Of B.M. on P+R Wharf                                                                                                         ----------------------------------------------------------------------------------------------Plan showing wharf and Harbor line</t>
  </si>
  <si>
    <t>413                                                                                                            ------------4501</t>
  </si>
  <si>
    <t>2 Plans, with outlines of wharf                                                                                                                                                                                        ----------------------------------------------------------------------------------------------Soundings S+E of Wharf</t>
  </si>
  <si>
    <t>1903-1904</t>
  </si>
  <si>
    <t>Steam boat Wharf</t>
  </si>
  <si>
    <t>School to Union</t>
  </si>
  <si>
    <t>T                --------B</t>
  </si>
  <si>
    <t>10                                ------------35</t>
  </si>
  <si>
    <t>Tracing water front P+R to Rodman wharf                                                                                                                                                        ----------------------------------------------------------------------------------------------Plan for Extention st. Sewer</t>
  </si>
  <si>
    <t>Plan-brown paper showing harbor line</t>
  </si>
  <si>
    <t>Union St. to Bellville Rd.</t>
  </si>
  <si>
    <t>B                 --------B                 ---------B</t>
  </si>
  <si>
    <t>35                   -------------101                    -------------120</t>
  </si>
  <si>
    <t>Blueprint-S. line of Wharf and Harbor line                                                                                                                                    ----------------------------------------------------------------------------------------------Tracing-Plan and elevation of Wharf + immigration shed, lines of dredging and soundings N.S. sides                                                                                                                                   ----------------------------------------------------------------------------------------------Brown Paper plan -15 Scale of New Wharf and Building</t>
  </si>
  <si>
    <t>B                  ---------T                ---------A                          --------- _                            ---------_</t>
  </si>
  <si>
    <t>3                                  -------------358                           -------------105                                    -------------4501                                                                                                 -------------416</t>
  </si>
  <si>
    <t>Tracing-Harbor Line                                                                                                                                                                                           ----------------------------------------------------------------------------------------------Soundings N.+S. sides                                                                                                                                                       ----------------------------------------------------------------------------------------------Profile of bottom on S. Line of Wharf produced                                                                                                                                                                                                            ----------------------------------------------------------------------------------------------Tracing-soundings                                                                                                                                                    ----------------------------------------------------------------------------------------------Plan of wharf</t>
  </si>
  <si>
    <t xml:space="preserve">                                                                                                                       ---------------------------1903                                                                                  ---------------------------_                                              ---------------------------4/29/1904                                                      ---------------------------_</t>
  </si>
  <si>
    <t>Union St. Dock</t>
  </si>
  <si>
    <t>_                                   ---------B                ---------B                ---------B</t>
  </si>
  <si>
    <t>713                     ------------35                 ------------101                          -------------102</t>
  </si>
  <si>
    <t>5/4/1995                                                       ---------------------------_                                                                                       ---------------------------Nov. 1903                                                                        ---------------------------_</t>
  </si>
  <si>
    <t>Plan of Soundings                                                                                                                                                           ----------------------------------------------------------------------------------------------Blueprint-Plan and details of bulkhead and extension of sewer                                                                            ----------------------------------------------------------------------------------------------Tracing -profile                                                                                                                                                                                        ----------------------------------------------------------------------------------------------Blueprint-Ditto</t>
  </si>
  <si>
    <t>Foot of Union St</t>
  </si>
  <si>
    <t>T                       ---------T</t>
  </si>
  <si>
    <t>438                                             -------------437</t>
  </si>
  <si>
    <t>plan-tracing showing details of construction of sddition to city's wharf                                                                                                                ----------------------------------------------------------------------------------------------Showing proposed Bulkheaf and extension of sewer at Union St dock</t>
  </si>
  <si>
    <t>Union St. N.ly</t>
  </si>
  <si>
    <t>D                                                            ---------D                                                             ---------D                              ---------B</t>
  </si>
  <si>
    <t>34                                                  -------------34                                                                                                                     -------------34                                                                                                                 -------------149</t>
  </si>
  <si>
    <t>Plan-tracing showing Wharf property pwned by city of N.B. Storage Warehouse                                                                                                                                                                          ----------------------------------------------------------------------------------------------Soundings E. End Piers 3+4                                                                                                                                                                          ----------------------------------------------------------------------------------------------Construction plans, extension of pier 3 P.W.A.                                                                                                                                            ----------------------------------------------------------------------------------------------Plan for city and N.B.Storgae Warehouse to Construct a blukhead</t>
  </si>
  <si>
    <t xml:space="preserve">                                                                                                                                           ---------------------------_                                                               ---------------------------1935+1936                                                                                                                                                                                               ---------------------------_</t>
  </si>
  <si>
    <t>North of Union St.</t>
  </si>
  <si>
    <t>4963                                  -------------5401                                 -------------5889</t>
  </si>
  <si>
    <t>Tracing Rhodes prop. And pier 3+4                                                                                                                                                                 ----------------------------------------------------------------------------------------------Wharf prop. owned by City and State. showing common pass Way granted to City of N.B. by John C. Rhodes Co.                                                                                                                  ----------------------------------------------------------------------------------------------Proposed chage in Harbor line</t>
  </si>
  <si>
    <t>6017                     ------------5107</t>
  </si>
  <si>
    <t>1924                                          ---------------------------1/12/1931</t>
  </si>
  <si>
    <t>Soundings of S.S. of Pier 3</t>
  </si>
  <si>
    <t>Union St. to Pier No. 3</t>
  </si>
  <si>
    <t>462                    ------------526</t>
  </si>
  <si>
    <t>Plan-tracing accompanying petition of City of N.B. to Construct a Roadway on Piles at foot of Union St. Between piers # 2 &amp; # 3                                                                                                                 ----------------------------------------------------------------------------------------------Plan f Pier 3 leased area</t>
  </si>
  <si>
    <t>Wharf-Pier No. 3</t>
  </si>
  <si>
    <t>Approved plan (blueprint) which accompanied petition of City N.B. to Repair City Pier No. 3 in Acushnet River Parking layout</t>
  </si>
  <si>
    <t>Proposed development on the E. shore of Clarks Point. Belonging to John Duff, Holmes Manf. Co., Butler Mill Co. and Heirs of Rodolphus Ashley</t>
  </si>
  <si>
    <t>Unin St. to Pier No.3</t>
  </si>
  <si>
    <t>Plan-Blueprint showing proposed Roadway from Union St. between Piers 2&amp;3</t>
  </si>
  <si>
    <t>N. of Pier No.4</t>
  </si>
  <si>
    <t>4832                     ------------4901</t>
  </si>
  <si>
    <t>Showing relocation of Bldg.                                                                                                                                                      ----------------------------------------------------------------------------------------------Showing location of Bldg N.S.</t>
  </si>
  <si>
    <t xml:space="preserve">              ---------_               ---------T</t>
  </si>
  <si>
    <t>3416                    ------------3426                   ------------623</t>
  </si>
  <si>
    <t>Plan showing proposed piling                                                                                                                                            ----------------------------------------------------------------------------------------------Plan showing soundings for Extension                                                                                                                    ----------------------------------------------------------------------------------------------Plan showing condition of pilings and other details (Print only)</t>
  </si>
  <si>
    <t>1926                                                     ---------------------------1927                                                           ---------------------------1967</t>
  </si>
  <si>
    <t>6058                  ------------6060                  -------------526                        -------------5303</t>
  </si>
  <si>
    <t xml:space="preserve">                           ---------_                                ---------T                         ---------_</t>
  </si>
  <si>
    <t>Plan showing area to be leased at S.W. Cor. Of pier                                                                                      ----------------------------------------------------------------------------------------------Plan showing area to be leased at N.W. Cor. of Pier                                                                                                           ----------------------------------------------------------------------------------------------                                                                                                                                                                   Plan showing leased area                                                                                                                                                                                                               ----------------------------------------------------------------------------------------------Plan showing proposed wharf of N.B. Storage W. Co.</t>
  </si>
  <si>
    <t xml:space="preserve">                                                                     ---------------------------_                                                                                        ---------------------------                        1944                                                                 ---------------------------_</t>
  </si>
  <si>
    <t>Union to Bridge-Parkers Wharf.</t>
  </si>
  <si>
    <t>C                                                                           ---------B                         ---------B                                          ---------_                                      ---------C                                      ---------B                                         ---------B</t>
  </si>
  <si>
    <t>17                                              -------------3                                       -------------13                                                       ------------3270                                         -------------17                                       ------------47                                  ------------135</t>
  </si>
  <si>
    <t>Tracing of Bulkhead at U.S. Ry. Co. Wharf                                                                                                                                                                   ----------------------------------------------------------------------------------------------Tracing showing harbor line                                                                                                                                                                                                          ----------------------------------------------------------------------------------------------Plan for addition to Wharf                                                                                                                             ----------------------------------------------------------------------------------------------Plan of Wharf                                                                                                                                                                         ----------------------------------------------------------------------------------------------Plan of Bulkhead for U.S. Ry. Co.                                                                                                                              ----------------------------------------------------------------------------------------------Plan of proposed reconstruction of U. St. Ry. Co.. Wharf</t>
  </si>
  <si>
    <t>Rotch Wharves</t>
  </si>
  <si>
    <t>T                                           ---------_              ---------D                                         ---------_                                   ---------_</t>
  </si>
  <si>
    <t>145                                          ------------4555                                             -------------34                                              -------------4607                       -------------5001</t>
  </si>
  <si>
    <t xml:space="preserve">                                                                                                                                                                     ---------------------------3/30/1905                                                                             ---------------------------_                                                                    ---------------------------_                                                                                                      ---------------------------_ </t>
  </si>
  <si>
    <t>Showing areas + Harbor line                                                                                                                                           ----------------------------------------------------------------------------------------------Tracing-Repairs to S.E. Cor. of S. Wharf                                                                                                                                                               ----------------------------------------------------------------------------------------------B.P. of Above                                                                                                                                                                                                    ----------------------------------------------------------------------------------------------Plan etc. for plank, end of north Wharf                                                                                                ----------------------------------------------------------------------------------------------Plan etc. for repairs to N. side of No. Rotch Wharf</t>
  </si>
  <si>
    <t>3713                 ------------416                                -------------83</t>
  </si>
  <si>
    <t xml:space="preserve">                          ---------_                                 ---------D</t>
  </si>
  <si>
    <t xml:space="preserve">Plan showing Wharves with Relation to Factory and Lane at Foot of Rodman St.                                                                                                                                                                      -----------------------------------------------------------------------------------------------Plan of Wharves                                                                                                                                                                                                                                                    ----------------------------------------------------------------------------------------------Blueprint </t>
  </si>
  <si>
    <t>4607                   ------------5001                                                      -------------5001</t>
  </si>
  <si>
    <t>Tracing plan Specifications for re-planking N. Rotch Wharf                                                                                                                             ----------------------------------------------------------------------------------------------Plan for proposed repairs to N. Side of No. Rotch Wharf                                                                                                                                                                           ----------------------------------------------------------------------------------------------Plan for South E. Cor.</t>
  </si>
  <si>
    <t xml:space="preserve">                                                                      ---------------------------1906                                                            ---------------------------_</t>
  </si>
  <si>
    <t xml:space="preserve">Plan showing survey after dredging </t>
  </si>
  <si>
    <t>Hasting Wharf to Childs Wharf</t>
  </si>
  <si>
    <t>Apr. - 1908</t>
  </si>
  <si>
    <t>Blueprint showing 25' Channel</t>
  </si>
  <si>
    <t>Homers Wharf</t>
  </si>
  <si>
    <t>Plan of land for Aiello Bros. by Geodetic Eng.</t>
  </si>
  <si>
    <t>Homer's Wharf</t>
  </si>
  <si>
    <t>Land and Bldgs. Formerly Merrills Wharf for Soundings (See Plans 4948,4820)</t>
  </si>
  <si>
    <t>Misc. Plans</t>
  </si>
  <si>
    <t>Merrill's Wharf to Bridge</t>
  </si>
  <si>
    <t>Plan-blueprint showing proposed wharf driveway</t>
  </si>
  <si>
    <t>At Merrills Wharf</t>
  </si>
  <si>
    <t>_                                        ---------T                   ---------_                                 ---------_                                      --------D</t>
  </si>
  <si>
    <t>4820                           -------------463                           -------------4610                            ------------4941                   -------------223</t>
  </si>
  <si>
    <t xml:space="preserve">                                                                         ---------------------------1914                                        ---------------------------_                                                                          ---------------------------1936                                                     ---------------------------_</t>
  </si>
  <si>
    <t>Plan-tracing showing soundings on N. +S. Sides of Merrill's Wharf                                                                                        ----------------------------------------------------------------------------------------------Same                                                                                                                                                                                                                ----------------------------------------------------------------------------------------------Plan of Wharf and Harbor Line                                                                                                                                             ----------------------------------------------------------------------------------------------Plan showing bulkhead line                                                                                                                                                                              ----------------------------------------------------------------------------------------------Showing shore line and Harbor Commissioners line</t>
  </si>
  <si>
    <t>Merchants Wharf</t>
  </si>
  <si>
    <t>B                ---------B                                ---------_</t>
  </si>
  <si>
    <t>35                                 -------------106                    ------------4501</t>
  </si>
  <si>
    <t>Blueprint-N. Line of Wharf and Harbor line                                                                                                                                                                          ----------------------------------------------------------------------------------------------Original brown paper plan of Wharf and Soundings                                                                                                                             ----------------------------------------------------------------------------------------------Tracing-soundings off end of Wharf</t>
  </si>
  <si>
    <t>Steamship and coal Pocket Peir</t>
  </si>
  <si>
    <t>Hazzard's Wharf</t>
  </si>
  <si>
    <t xml:space="preserve">                       ---------_                        ---------B</t>
  </si>
  <si>
    <t>406                  -------------408                 -------------3</t>
  </si>
  <si>
    <t>1892                                                   ---------------------------1895                                         ---------------------------_</t>
  </si>
  <si>
    <t>Soundings                                                                                                                                         ----------------------------------------------------------------------------------------------Soundings                                                                                                                                                                               ----------------------------------------------------------------------------------------------Tracing of Harbor line</t>
  </si>
  <si>
    <t>Hazzard's Wharf Merchants Terminal Warehouse</t>
  </si>
  <si>
    <t>B                       ---------_</t>
  </si>
  <si>
    <t>141                     ------------5101</t>
  </si>
  <si>
    <t>Blueprint showing bulkhead and fill north and south of Hazzard's Wharf, for improvement of Merchant's Terminal Warehouse Co's Propoerty                                                                                            ----------------------------------------------------------------------------------------------Plan of Wharf Prop. by A.B. Drake</t>
  </si>
  <si>
    <t>Commercial St. to Rodman St.</t>
  </si>
  <si>
    <t>Plan showing R.R. -State and City Piers, With detial of End of State Pier</t>
  </si>
  <si>
    <t>Commerial Wharf</t>
  </si>
  <si>
    <t>413                               -------------4501                                -------------3</t>
  </si>
  <si>
    <t xml:space="preserve">                        ---------_                          ---------B</t>
  </si>
  <si>
    <t xml:space="preserve">                                                                                        ---------------------------193+1904                                                              ---------------------------_</t>
  </si>
  <si>
    <t>2 Plans with outline of Wharf                                                                                                                                                                               ----------------------------------------------------------------------------------------------Tracing of soundings S. + E. of Wharf                                                                                                 ----------------------------------------------------------------------------------------------                                                                                                                          Tracing of Harbor Line</t>
  </si>
  <si>
    <t>Hillman to Wamsutta</t>
  </si>
  <si>
    <t>Plan showing harbor + Shore line</t>
  </si>
  <si>
    <t>City Wharf</t>
  </si>
  <si>
    <t xml:space="preserve">Plan showing U.S. Bench on City Wharf also Elev. Of B.M. on P+R Wharf                                                                                                         </t>
  </si>
  <si>
    <t>Wharves</t>
  </si>
  <si>
    <t>Tracing of Wharves</t>
  </si>
  <si>
    <t>Plan-brown paper showing Wharves and Harborline                                                                       Also Linen Showing Wharves from Bridge to School (1896)</t>
  </si>
  <si>
    <t>B                   --------T                             --------B                ---------B                ---------_</t>
  </si>
  <si>
    <t xml:space="preserve">                                                                                                  ---------------------------12/16/1903                        4/26/1904                                                                               ----------------------------_                                                   ---------------------------_                                                                                             ---------------------------_</t>
  </si>
  <si>
    <t>3                              -------------379                         ------------116                          ------------117                   -------------50289</t>
  </si>
  <si>
    <t>Tracing-Harbor line                                                                                                                                                                     ----------------------------------------------------------------------------------------------Soundings N.+S. sides                                                                                                                                                     ----------------------------------------------------------------------------------------------Blueprint -Details of Wharf                                                                                                                                               ----------------------------------------------------------------------------------------------Details of S. E. Cor. of Wharf + Pile driving plan                                                                                                                                                            ----------------------------------------------------------------------------------------------Profile of old Wall</t>
  </si>
  <si>
    <t>B                     ---------B                           --------T                                                                ---------_</t>
  </si>
  <si>
    <t>105                          -------------106                                                  -------------358                             ------------416</t>
  </si>
  <si>
    <t xml:space="preserve">                                                           ---------------------------_                                                     ---------------------------Jun. - 1903                                              ---------------------------_</t>
  </si>
  <si>
    <t>General Nieghborhood Renewal plan N.B. redevelopment Authority</t>
  </si>
  <si>
    <t>B                     ---------B                           --------B                                                                ---------_</t>
  </si>
  <si>
    <t>102                          -------------103                                                  -------------104                             ------------4501</t>
  </si>
  <si>
    <t>Blueprint-showing lengths of piles used in Rebuilding Wharf                                                                                                       ----------------------------------------------------------------------------------------------Original Brown paper plan of Wharf + Soundings                                                                                                                              ----------------------------------------------------------------------------------------------Soundings N. Side                                                                                                                                                  ---------------------------------------------------------------------------------------------- Plan</t>
  </si>
  <si>
    <t>3/20/1903                                                    ---------------------------_                                                                                        ---------------------------_                                                                                                ---------------------------12/16/1903                                    3/26/1904                                                                                                                     5/3/1904</t>
  </si>
  <si>
    <t>Blueprint-Plan and details of Wharf Construction, Soundings and lines of Dredging                                                                                                                                                                                                                    ----------------------------------------------------------------------------------------------Same with corrections                                                                                                                                                     ----------------------------------------------------------------------------------------------Blueprint-showing monthly estimate of work done on wharf contract                                                                                                                                                      ----------------------------------------------------------------------------------------------Soundings</t>
  </si>
  <si>
    <t>Jun. - 1991</t>
  </si>
  <si>
    <t>Rockdale Ave. to Tremont St. Arnold St. to Hawthorne St.                                                                                                              -Tremont St. to Cottage St. and Union St. to Hawthorn St.                                                                                                                     -Kempton St.</t>
  </si>
  <si>
    <t>Plan of Wamsutta Wharf showing depth of Water, R.R. tracks Etc.</t>
  </si>
  <si>
    <t>North St. Dock</t>
  </si>
  <si>
    <t>407                         -------------411                     -------------5001                        -------------5813</t>
  </si>
  <si>
    <t>1893                                                                                               ---------------------------1895                                                     ---------------------------_                                                          ---------------------------1854</t>
  </si>
  <si>
    <t>Plan of Sounding across Channel                                                                                                                 ----------------------------------------------------------------------------------------------Ditto                                                                                                                                                                           ----------------------------------------------------------------------------------------------Soundings of present surface at N. St. Dock                                                                                                                                                          ----------------------------------------------------------------------------------------------Showing layout of N. St. prop. lines and Wharves</t>
  </si>
  <si>
    <t>T                       ---------_                  ---------_                             ---------T</t>
  </si>
  <si>
    <t>10                        ------------4602                    -------------414                       ------------141</t>
  </si>
  <si>
    <t>Tracing showing owners P.R. to Rodmans Wharf                                                                                                                                                                                                                  ----------------------------------------------------------------------------------------------Plan of Denison Bro.s property                                                                                                                                                                                                                               ----------------------------------------------------------------------------------------------Plan of Rodman and Howland's Wharf                                                                                                             ----------------------------------------------------------------------------------------------Soundings for dredging S. of Howland</t>
  </si>
  <si>
    <t xml:space="preserve">T                       ---------_                  ---------_                             </t>
  </si>
  <si>
    <t xml:space="preserve">10                        ------------407/411                  -------------415                      </t>
  </si>
  <si>
    <t>Bridge to North St.</t>
  </si>
  <si>
    <t>of Water Front P. +R. to Rodmans Wharf showing owners                                                                                                                                           ----------------------------------------------------------------------------------------------Showing soundings in Channell N. St. to Fish Island                                                                                        ----------------------------------------------------------------------------------------------Plan of Wilcox and Richmonds Wharf and Corson's Wharf</t>
  </si>
  <si>
    <t>Maxfiels St. Dock</t>
  </si>
  <si>
    <t xml:space="preserve">                           --------_                     ---------T                  ---------T                --------_</t>
  </si>
  <si>
    <t>50081                   -------------3631                             -------------357                                -------------357                        -------------5001</t>
  </si>
  <si>
    <t>5/25/1908                                                            -------------------------Dec. - 1908                                            ---------------------------Dec. - 1908                            ---------------------------May. - 1911                            ---------------------------Nov. - 1908</t>
  </si>
  <si>
    <t>Soundings                                                                                                                                                                                                                             ----------------------------------------------------------------------------------------------Fill Above old Dredging                                                                                                                                                               ----------------------------------------------------------------------------------------------Soundings after Dredging +018'                                                                                                                    ----------------------------------------------------------------------------------------------Soundings                                                                                                                                                                         ----------------------------------------------------------------------------------------------Dennison Bros. Wharf proposed dredging</t>
  </si>
  <si>
    <t>Maxfield St. Dock</t>
  </si>
  <si>
    <t>T                    ---------_                  ---------_                   ---------_                                   ---------_                  --------A</t>
  </si>
  <si>
    <t>357                                               -------------414                                    ------------402/4628                                                 -------------404                                                        -------------410                                                     -------------126</t>
  </si>
  <si>
    <t>Jun. - 1903                                                                                                                         ---------------------------_                                                                  ---------------------------Sept. - 1891                                   ---------------------------Jun. - 1892                                                                                                                            ---------------------------1895                                                                                                               ---------------------------1907</t>
  </si>
  <si>
    <t>Soundings for Dredging                                                                                                                                                                                                                       ----------------------------------------------------------------------------------------------Plan of Wharf                                                                                                                                                                                                         ----------------------------------------------------------------------------------------------Soundings                                                                                                                                                                                                                            ----------------------------------------------------------------------------------------------Soundings                                                                                                                                                                                                                                                                  ----------------------------------------------------------------------------------------------Soundings                                                                                                                                                       ----------------------------------------------------------------------------------------------Blueprint showing depths of water</t>
  </si>
  <si>
    <t>Foot of Maxfield St.</t>
  </si>
  <si>
    <t xml:space="preserve">Tracing showing dredging quantities + Elev. Before and after dregding </t>
  </si>
  <si>
    <t>1918+1919</t>
  </si>
  <si>
    <t>Wilcox + Richmond</t>
  </si>
  <si>
    <t>Union t Bridge</t>
  </si>
  <si>
    <t>T                                ---------B              ---------          B                                                                ---------_                                    ---------D</t>
  </si>
  <si>
    <t>10                           -------------35                                   -------------3                                        -------------4501                           ------------34</t>
  </si>
  <si>
    <t>Tracing of Waterfront P.R. to Rodmans Wharf showing owners                                                                                                                                                                                                                                                                                                          ----------------------------------------------------------------------------------------------Plan for Extension of Union St. sewer                                                                                                                                                                                                   ----------------------------------------------------------------------------------------------Harbor lines Commercial Wharf to Bridge                                                                                                                                                                                                                                       ----------------------------------------------------------------------------------------------Soundings off Wharves                                                                                                                                                                                                                       ----------------------------------------------------------------------------------------------Plan of city porp</t>
  </si>
  <si>
    <t xml:space="preserve">                                                                                            ---------------------------_                                                            ----------------------------_                                                                                                                          ---------------------------1904                                                                              ---------------------------_</t>
  </si>
  <si>
    <t>N.B. &amp; F. Bridge - Draw Span</t>
  </si>
  <si>
    <t>Tracing- showing cables between Fish and Popes Island</t>
  </si>
  <si>
    <t>Bridge to Beelville Rd.</t>
  </si>
  <si>
    <t>Plan-Brown paper showing Harbor line</t>
  </si>
  <si>
    <t>Acushnet Ave. and Harbor line, Hillman St. to Wamsutta St.</t>
  </si>
  <si>
    <t>Harbor Dev. Comm. Plan showing land to be Conveyed to City of N.B. by N.Y.,N.H. and H.R.R.</t>
  </si>
  <si>
    <t>Soundings Near outlet of Sewers</t>
  </si>
  <si>
    <t>Waterfront</t>
  </si>
  <si>
    <t>at Merrimac St.</t>
  </si>
  <si>
    <t>B                                                                                        ---------A                       --------_                                    ---------_</t>
  </si>
  <si>
    <t>126                            -------------86                         -------------50342                         -------------680</t>
  </si>
  <si>
    <t>Plan-tracing showing proposed extension of Merrimac St. Sewer into the Acushnet River                                                                                                                                                                ----------------------------------------------------------------------------------------------Soundings                                                                                                                                                                       ----------------------------------------------------------------------------------------------Profile of Soundings                                                                                                                           ----------------------------------------------------------------------------------------------Profile of Soundings</t>
  </si>
  <si>
    <t>Wamsutta to Kilburn</t>
  </si>
  <si>
    <t xml:space="preserve">                   --------B                ---------_</t>
  </si>
  <si>
    <t>3768                    -------------303                 -------------4640</t>
  </si>
  <si>
    <t>Mill site plans of property in this Sec.                                                                                                                                                                     ----------------------------------------------------------------------------------------------Tracing etc. of the same                                                                                                                                                                                                            ----------------------------------------------------------------------------------------------Soundings S.E. of Wamsutta Wharf</t>
  </si>
  <si>
    <t>at Cooper St.</t>
  </si>
  <si>
    <t>B                ---------_</t>
  </si>
  <si>
    <t>137                           -------------4860</t>
  </si>
  <si>
    <t>Plan-tracing to Accompany petition of City of New Bedford to extend Copper St. Sewer in Acushnet River                                                                                                                                                                             ----------------------------------------------------------------------------------------------Tracing of Elevations on shore at Copper St. sewer</t>
  </si>
  <si>
    <t xml:space="preserve">                          --------B                      ---------_                   ---------B</t>
  </si>
  <si>
    <t>3765                     ------------312                           ------------680                           ------------133</t>
  </si>
  <si>
    <t>Mill Site plan bristol Mill                                                                                                                                                        ----------------------------------------------------------------------------------------------Tracing etc. of Same                                                                                                                                                                                                                           ----------------------------------------------------------------------------------------------Profile of soundings at foot of Kilburn                                                                                                                                                                                                                                      ----------------------------------------------------------------------------------------------Blueprint of pile bulkhead in Acushnet River of J.B. Jean and Stanislas Desautels</t>
  </si>
  <si>
    <t>Kilburn to Coggeshall</t>
  </si>
  <si>
    <t>Blueprint-plan to accompany petition of City of N.B. to Extend Washburn St. Sewer into Acushnet River River</t>
  </si>
  <si>
    <t>Kilburn St. to Belleville Rd.</t>
  </si>
  <si>
    <t>Plan showing Harbor lines, Shore, Proposed bulkhead Lines from Kilburn St. to the Belleville Rd.</t>
  </si>
  <si>
    <t>Washburn to Cggeshall</t>
  </si>
  <si>
    <t>B/_                    ---------_                  ---------B</t>
  </si>
  <si>
    <t>154/4946                             -------------3765                                                 -------------312</t>
  </si>
  <si>
    <t>Blueprint-plan to accompany petition of Bristol Manufacturning Co. for permit to Fill and Bukd pile and Timber bulkhead                                                                                                                             ----------------------------------------------------------------------------------------------Mill Site Plan of Bristol Mill                                                                                                                                 ----------------------------------------------------------------------------------------------Tracing of Mill Site</t>
  </si>
  <si>
    <t>B                        ---------1301</t>
  </si>
  <si>
    <t>125/56                                     ------------1301</t>
  </si>
  <si>
    <t>Plan-blueprint showing proposed location of N.B. Gas Co. Pipe Across Channel of Acushnet River                                                                                                                                             ----------------------------------------------------------------------------------------------Plan showing repairs to Steel Work</t>
  </si>
  <si>
    <t xml:space="preserve">                     ---------B               ---------B                    ---------B</t>
  </si>
  <si>
    <t>3766                         -------------308                   ------------28                    ------------142</t>
  </si>
  <si>
    <t>Mill site plan, Bennett Mills                                                                                                                                               ----------------------------------------------------------------------------------------------Tracing Etc. of Above                                                                                                                                                                       ----------------------------------------------------------------------------------------------Plan for stone house and bulkhead                                                                                                            ----------------------------------------------------------------------------------------------Blueprint showing extension of Filling and Reconstruction of Bulkhead for salt Water Intake at Bennet Mills</t>
  </si>
  <si>
    <t>Coggeshall to Main</t>
  </si>
  <si>
    <t>Plan-tracing showing mills, Prop. Of City and Mass. Harbor Line</t>
  </si>
  <si>
    <t>Whitman to Belleville Rd.</t>
  </si>
  <si>
    <t>Tracing of map by Staples</t>
  </si>
  <si>
    <t>Sawyer to coffin Ave.</t>
  </si>
  <si>
    <t>Plan-blueprint showing Extension of Sawyer St. and Coffin Ave. into The Acushnet River</t>
  </si>
  <si>
    <t>Coffin Ave. to Manomet</t>
  </si>
  <si>
    <t xml:space="preserve">                           ---------_                              ---------B                                         ---------B                                             ---------B                 ---------_</t>
  </si>
  <si>
    <t>4557                           -------------3740                  ------------302                  -------------37                      -------------39                  -------------50369</t>
  </si>
  <si>
    <t>Tracing of map by Staples                                                                                                                                                                                     ----------------------------------------------------------------------------------------------Mill Site plan Whitman Mill                                                                                                                                                                                       ----------------------------------------------------------------------------------------------Tracing Etc. of Same                                                                                                                                                                                                                                                  ----------------------------------------------------------------------------------------------Plan for Bulkhead Coffin Ave North                                                                                                                                                                                                                  ----------------------------------------------------------------------------------------------Plan for Bulkhead Monomet St. S.                                                                                                                                                                                             ----------------------------------------------------------------------------------------------Profile of Surface showing depth of mud</t>
  </si>
  <si>
    <t>Manomet to Whitman</t>
  </si>
  <si>
    <t xml:space="preserve">                          ---------_                 ---------B                     ---------B</t>
  </si>
  <si>
    <t>4557                    -------------3740                                              -------------302                            -------------39</t>
  </si>
  <si>
    <t>1847                                                                         ---------------------------_                                                                                  ---------------------------_                                                                                ---------------------------_</t>
  </si>
  <si>
    <t>Tracing of Map by Staples                                                                                                              ----------------------------------------------------------------------------------------------Mills Site Plan Manomet Mills                                                                                                                                                                  ----------------------------------------------------------------------------------------------Tracing of Same                                                                                                                                                                                            ----------------------------------------------------------------------------------------------Plan of bulk Head for Manomet Mill</t>
  </si>
  <si>
    <t>4557                    -------------3769                                              -------------304                            -------------402                                       -------------52</t>
  </si>
  <si>
    <t xml:space="preserve">                          ---------_                 ---------B                     ---------T                                      ---------B</t>
  </si>
  <si>
    <t xml:space="preserve">1847                                                                         ---------------------------_                                                                                  ---------------------------_                                                                                 ---------------------------_                                                                                      ---------------------------_                                                                              </t>
  </si>
  <si>
    <t>Tracing of map by Saples                                                                                                                                                                                                                ----------------------------------------------------------------------------------------------Mills site plan, Sawyer to Coffin Ave.                                                                                       ----------------------------------------------------------------------------------------------Tracing of same                                                                                                                                                    ----------------------------------------------------------------------------------------------Same, With soundins + Harborline                                                                                                                                     ----------------------------------------------------------------------------------------------Blueprint of prop. lines for Pierce mfg. Corp., Whitman Mills, and Soule Mill Corp.</t>
  </si>
  <si>
    <t>at Belleville Rd.</t>
  </si>
  <si>
    <t>Harbor and land Commission plan for Extencion of Sewer</t>
  </si>
  <si>
    <t>Belle Rd. to Shaw</t>
  </si>
  <si>
    <t>Mill Site plans Nonquitt Mill</t>
  </si>
  <si>
    <t>54                    -------------58</t>
  </si>
  <si>
    <t>Plan-blueprint showing proposed fill and Salt water supply for the Nonquitt Spinning Co.                                                                                                                                                                                                                                                              ----------------------------------------------------------------------------------------------Showing bulkhead of Nonquitt Spinning Co. to be built in the Acushnet River</t>
  </si>
  <si>
    <t>Plan-blueprint of proposed fill and Salt water supply for Power plant of Nashawena Mill</t>
  </si>
  <si>
    <t>Belleville Rd. to Howard Ave.</t>
  </si>
  <si>
    <t>Plan-brown paper showing shore line and harbor line</t>
  </si>
  <si>
    <t>Graham St.- Tarkiln Hill Rd.</t>
  </si>
  <si>
    <t>D                  ---------D</t>
  </si>
  <si>
    <t>65                   -------------87</t>
  </si>
  <si>
    <t>Feb. - 1927                                                      ---------------------------_</t>
  </si>
  <si>
    <t>Proposed Acushnet River Improvement (2 Blueprints)                                                                  -----------------------------------------------------------------------------------------------Tracing - Same</t>
  </si>
  <si>
    <t>Howard Ave. to Balls Cor.</t>
  </si>
  <si>
    <t>D                       --------C</t>
  </si>
  <si>
    <t>64                  -------------811</t>
  </si>
  <si>
    <t>Plan-Brown paper showing shore lines and Harbor line                                                                               ----------------------------------------------------------------------------------------------Blueprint License Plan for Slocum St. Bridge</t>
  </si>
  <si>
    <t>New. Bedford Harbor</t>
  </si>
  <si>
    <t>Soundings from Hursell Rock to Coggeshall St. Bridge                                                                            ----------------------------------------------------------------------------------------------Plans from U.S. Engineer Office</t>
  </si>
  <si>
    <t>Proposed Marina</t>
  </si>
  <si>
    <t>At Pope's Island</t>
  </si>
  <si>
    <t>Whaling City Regatta Plan-Setting Bouys for Straight Aways N. of Fairhaven Bridge</t>
  </si>
  <si>
    <t>Clarks Cove</t>
  </si>
  <si>
    <t>N.B335</t>
  </si>
  <si>
    <t>Lines between N.B. and Dartmouth Bouys Set on Line</t>
  </si>
  <si>
    <t>Harbor Dev. Comm.</t>
  </si>
  <si>
    <t>Plan showing land to be conveyed to the City of N.B. by the N.Y.,N.H. and H. R.R. plan showing land between Acushnet Ave and Harbor Line, Hillman St. to Wamsutta St.</t>
  </si>
  <si>
    <t>Gov. land to Kilburn Mill</t>
  </si>
  <si>
    <t>Profile of Certain Groins</t>
  </si>
  <si>
    <t>From Cove St. to Rte. 195 Harbor included w/ North + S. Terminals</t>
  </si>
  <si>
    <t>1001                             ------------4616</t>
  </si>
  <si>
    <t>8/15/1928 (corr.1940)                   ---------------------------1906</t>
  </si>
  <si>
    <t>Plan showing Harbor Lines Established by War Dept.                                                                                                            ----------------------------------------------------------------------------------------------Clarks Cove Plan showing Ownership</t>
  </si>
  <si>
    <t>T                                ---------T                               ---------D                ---------D</t>
  </si>
  <si>
    <t>524                  -------------524                  -------------65                           -------------65</t>
  </si>
  <si>
    <t>1944                                                           ---------------------------1949                                             ---------------------------1951-1952                                                                  ---------------------------1951</t>
  </si>
  <si>
    <t>Proposed Extension                                                                                                                                                                                   ----------------------------------------------------------------------------------------------Proposed Extension                                                                                                                                                                                                  ----------------------------------------------------------------------------------------------Bulkhead + Embarkment State Project                                                                                                                                 ----------------------------------------------------------------------------------------------Extension of Crapo + Bonney St. overflows</t>
  </si>
  <si>
    <t>746                        -------------1001</t>
  </si>
  <si>
    <t>Plan showing location and Construction of County St. sewer Extension</t>
  </si>
  <si>
    <t>At Cove St.</t>
  </si>
  <si>
    <t>Soundings off Mouth of Sewer</t>
  </si>
  <si>
    <t>486                  -------------65</t>
  </si>
  <si>
    <t>10/1/1929                                               ---------------------------_</t>
  </si>
  <si>
    <t>Plan showing Main Channel, 25' Anchorage and 30' Maneuvering Area (Sepia)                                                          ---------------------------------------------------------------------------------------------- Print</t>
  </si>
  <si>
    <t xml:space="preserve">Plan of proposed breakwater Across enterance of Clarks Cove                                                                         ----------------------------------------------------------------------------------------------Plan for Breakfast at N.E. Part of Cove                                             </t>
  </si>
  <si>
    <t>Showing Water Front of New Bedford, Dartmouth , and Fairhaven (State Chart)</t>
  </si>
  <si>
    <t>W. French Ave.</t>
  </si>
  <si>
    <t>Plan-Tracing showing masonry and pile Wharf Clarks Cove</t>
  </si>
  <si>
    <t>General Plan Shwing Soundings Low Water Line, Sewers, Etc.</t>
  </si>
  <si>
    <t>Foot of County St.</t>
  </si>
  <si>
    <t>Plan showing proposed Boat Pier</t>
  </si>
  <si>
    <t>Clarks COve</t>
  </si>
  <si>
    <t>Plan to Accompany petition of City of N.B. for a Storm Water Over low into Clarks Cove, at Calumet St.</t>
  </si>
  <si>
    <t>Foot of Grit St.</t>
  </si>
  <si>
    <t>Showing Proposed Boat Pier</t>
  </si>
  <si>
    <t xml:space="preserve">                  ---------F</t>
  </si>
  <si>
    <t>3783                          -------------121</t>
  </si>
  <si>
    <t>Mill Site Plan Killburn Mill                                                                                                                                      ----------------------------------------------------------------------------------------------Tracing of Same</t>
  </si>
  <si>
    <t>Clark's Cove Shore St. to Crapo St.</t>
  </si>
  <si>
    <t>Clark's Cove David to Grit</t>
  </si>
  <si>
    <t>Plan of Bulk Head</t>
  </si>
  <si>
    <t>Table showing owners, Use, State of Development of Land along Acushnet River</t>
  </si>
  <si>
    <t>B                                            ---------B</t>
  </si>
  <si>
    <t>132                   -------------57</t>
  </si>
  <si>
    <t>Plan-blueprint showing Harbor and land Commissioner's Plan of Booth Mfg. Co.                                                                                                                                                                                 ----------------------------------------------------------------------------------------------Showing Plan of Cast iton Pipe and Intake well of the Booth Mfg. Co.</t>
  </si>
  <si>
    <t>Clark's Point to Merrill's Wharf</t>
  </si>
  <si>
    <t>Plan- Tracing General - Showing Shore Line and Harbor Comm. Line</t>
  </si>
  <si>
    <t>Plan-Blueprint showing property and Proposed Wharf of John Duff</t>
  </si>
  <si>
    <t>D                 ---------B/_</t>
  </si>
  <si>
    <t>112                             -------------51/4595</t>
  </si>
  <si>
    <t>Plan-blueprint showing proposed location of bulkhead of holmes mfg. Co. on E. shore Clarks Point                                                                                                                                                     ----------------------------------------------------------------------------------------------Showing Proposed intake Well and Pipe of Holmes Mill</t>
  </si>
  <si>
    <t>3774                  -------------112</t>
  </si>
  <si>
    <t>Mill site plan, Butler Mill                                                                                                                                   ----------------------------------------------------------------------------------------------Tracing Etc. of Above</t>
  </si>
  <si>
    <t>Ruth to Cove</t>
  </si>
  <si>
    <t>Heirs of Rodolphus Ashley</t>
  </si>
  <si>
    <t>Plan accompanying petition of City to Construct a concrete outfall Sewer in Cove St.</t>
  </si>
  <si>
    <t>Clarks Cove to Belleville</t>
  </si>
  <si>
    <t>Plan for industrial Tracks to Mills</t>
  </si>
  <si>
    <t>Plan of a sec. of water front</t>
  </si>
  <si>
    <t>Cove St. to Coggeshall</t>
  </si>
  <si>
    <t>Water Front Study Plan</t>
  </si>
  <si>
    <t>Cove St. to School St.</t>
  </si>
  <si>
    <t>Plan of Water front and Harbor</t>
  </si>
  <si>
    <t>Cove to Gifford</t>
  </si>
  <si>
    <t>B                           ---------_                          ---------_</t>
  </si>
  <si>
    <t>143                    -------------5839                 ------------5848</t>
  </si>
  <si>
    <t xml:space="preserve">                                                               ---------------------------1944                                                             ---------------------------1945</t>
  </si>
  <si>
    <t>Plan-blueprint showingproposed bulkhead and intake Well for Dartmouth Mfg. Co.                                                                                                                                                                                 ----------------------------------------------------------------------------------------------plan of Dartmouth Mill Prop.                                                                                                                                                                                                       ----------------------------------------------------------------------------------------------Plan of Dartmouth Mill Prop.</t>
  </si>
  <si>
    <t>D                             ---------_                     ---------B                --------B                ---------B</t>
  </si>
  <si>
    <t>4/90                                                  -------------3770                 ------------309                     ------------20                        ------------21</t>
  </si>
  <si>
    <t>Tracing of Water Front Cove to Walnut                                                                                          ----------------------------------------------------------------------------------------------Mill Site, Plan. Datmouth Mill                                                                                                    ----------------------------------------------------------------------------------------------Tracing of Same                                                                                                                                                    ----------------------------------------------------------------------------------------------                                                                                                                        for Filling at Datmouth Mill by Drake                                                                                                                                      ----------------------------------------------------------------------------------------------Plan showing depths of Water/mud</t>
  </si>
  <si>
    <t>Gifford to Blackmer</t>
  </si>
  <si>
    <t>D                     ---------_                  ---------B</t>
  </si>
  <si>
    <t>4/90                        ------------3772                 -------------313</t>
  </si>
  <si>
    <t>Tracing of Water front Cove to Walnut                                                                                                                                                               ----------------------------------------------------------------------------------------------Mill Site Plan Acushnet Mill                                                                                                                            ----------------------------------------------------------------------------------------------Tracing and Blueprint of Same</t>
  </si>
  <si>
    <t>Foot of Gifford St.</t>
  </si>
  <si>
    <t>Jun. 1918</t>
  </si>
  <si>
    <t xml:space="preserve">Plan to Accompany petition of City of N.B to Construct a pile and riprap Bulkhead </t>
  </si>
  <si>
    <t>Gifford St. to Walnut St.</t>
  </si>
  <si>
    <t>Tracing showing Bldgs. Along Water front</t>
  </si>
  <si>
    <t>Acushnet Mfg. Co.</t>
  </si>
  <si>
    <t>146               -------------6073</t>
  </si>
  <si>
    <t>Jul. - 1916                                           ---------------------------_</t>
  </si>
  <si>
    <t>Blueprint. Plan to accompany petition for permission to Build Bulkhead                                                    ----------------------------------------------------------------------------------------------Plan of intake, Manhole, Pipline, Cib of Acushnet Mill Corp.</t>
  </si>
  <si>
    <t>Park Phase 1</t>
  </si>
  <si>
    <t>Cove St. to Rockland St.</t>
  </si>
  <si>
    <t>T                                                         ---------_                                       ---------T                 ---------T</t>
  </si>
  <si>
    <t xml:space="preserve">510                           -------------5822                     -------------510                                ------------510 </t>
  </si>
  <si>
    <t xml:space="preserve">                                                                             ---------------------------1943                                           ---------------------------1943                                           ---------------------------1944</t>
  </si>
  <si>
    <t>400 Scale Plan                                                                                                                                                                                                                                               ----------------------------------------------------------------------------------------------Study for Fishing Industry                                                                                                                                             ----------------------------------------------------------------------------------------------Study for Fishing Industry                                                                                                                                                                     ----------------------------------------------------------------------------------------------Fishing pier and Road</t>
  </si>
  <si>
    <t>South side of Draw</t>
  </si>
  <si>
    <t>Plan-tracing showing tunnel under Channel in Acushnet River at N.B. + F. Bridge</t>
  </si>
  <si>
    <t>Gifford St. to Rockland St.</t>
  </si>
  <si>
    <t>5834                  -------------5836</t>
  </si>
  <si>
    <t>1944                                                             ---------------------------1944</t>
  </si>
  <si>
    <t>Proposed Hydraulic Fill                                                                                                                                      ----------------------------------------------------------------------------------------------Location of Probings - Hydraulic Fill</t>
  </si>
  <si>
    <t>At Draw</t>
  </si>
  <si>
    <t>Tracing showing plan of Pile and Timber fenders, showing Detials of Construction and signed by Comm. On Water Ways and Public Lands</t>
  </si>
  <si>
    <t xml:space="preserve">T                  --------B               ---------B             --------B                  </t>
  </si>
  <si>
    <t>302                            -------------15                   -------------17                     -------------46</t>
  </si>
  <si>
    <t>Proposed Dredging N. of Fish Island to Connect Channels                                                                                                ----------------------------------------------------------------------------------------------Of Island N + S of Bridge, Showing WallAcorss Merrimac Railway                                                                                 ----------------------------------------------------------------------------------------------Plan for Addition to West Side N. of Bridge                                                                                                                                            ----------------------------------------------------------------------------------------------Plan of Prop. S. of N.B. and F. Bridge</t>
  </si>
  <si>
    <t>18                      ------------19</t>
  </si>
  <si>
    <t>Blueprint- Plan and Details of pile Wharf E. Side N. of Bridge                                                                           ----------------------------------------------------------------------------------------------Blueprint - Plan and Details of Pile Wharf W. Side N. of Bridge Wall Across old Marine Ry. and Harbor line</t>
  </si>
  <si>
    <t xml:space="preserve">T                ---------_                                    ---------          C                                                                               </t>
  </si>
  <si>
    <t>10                   -------------3754                  -------------49</t>
  </si>
  <si>
    <t>Harborline                                                                                                                                                                        ----------------------------------------------------------------------------------------------Plan for Block Paving N. of Bride                                                                                                                                                                                                  ----------------------------------------------------------------------------------------------Plan of S. Part, showing driveway Buildings Etc., With Profile off Driveway</t>
  </si>
  <si>
    <t>B              ---------B                        ---------B</t>
  </si>
  <si>
    <t>15                    ------------16                  ------------17</t>
  </si>
  <si>
    <t>W. Paper-Plan of Harbor Lines + Addition to Wharf N. of Bridge and Details of Fill Of Olf Marine Ry.                                                                                                                                                                                                                         ----------------------------------------------------------------------------------------------Tracing - Plan and Details of Pile Wharf N. end of Island                                                                                                                                                     ----------------------------------------------------------------------------------------------Blueprint plan and details of pile Wharf W. side N. of Bridge</t>
  </si>
  <si>
    <t xml:space="preserve">B             ---------                                                                  D            ---------                                                   D                          ---------                                                           C </t>
  </si>
  <si>
    <t>49                     -------------34                          -------------87                        -------------809</t>
  </si>
  <si>
    <t>Blueprint-plan-Pile Wharf W. Side                                                                                                                                                           ----------------------------------------------------------------------------------------------Plan pile addition to prop of John Duff (W. Side)                                                                                                   ----------------------------------------------------------------------------------------------Proposed Wharf on John Duff's prop.                                                                                         ----------------------------------------------------------------------------------------------Proposed Dredging N. of Fish Island</t>
  </si>
  <si>
    <t>Marine Park-Popes Island</t>
  </si>
  <si>
    <t>B                         ---------B                   ---------D</t>
  </si>
  <si>
    <t>139                        -------------153                        -------------93</t>
  </si>
  <si>
    <t xml:space="preserve">                                                                      ---------------------------1921                                             ---------------------------_</t>
  </si>
  <si>
    <t>License plan- First Part                                                                                                                             ----------------------------------------------------------------------------------------------License plan for Completion of Bulkhead                                                                                         ----------------------------------------------------------------------------------------------Brown paper making plan bulkhead etc.</t>
  </si>
  <si>
    <t>B                               ---------T</t>
  </si>
  <si>
    <t>139                                     -------------4</t>
  </si>
  <si>
    <t>Plan to Accompany petition of City of N.B., for license to build a Marine park, S. of N.B. and Fairhaven Bridge.                                                                                                                                           Details of Filling to Habor line S. of Bridge</t>
  </si>
  <si>
    <t>Plan-blueprint showing prop. Of Union St. Ry. Co., &amp; propofile of Bottom on Harbor Line</t>
  </si>
  <si>
    <t>4854B                 -------------152</t>
  </si>
  <si>
    <t>Blueprint plan for Permit to lay 6" Water Pipe Negative of Above                                                                                                                                                                                                    ----------------------------------------------------------------------------------------------Same as Above for State License</t>
  </si>
  <si>
    <t>4854                           -------------4854A</t>
  </si>
  <si>
    <t>Plan-tracing showing reconstruction of system for water supply at Pope's Island                                                                                                                                                    ----------------------------------------------------------------------------------------------plan-tracing showing proposed location of 2" Pipe Across Channel at N.B. + F. Bridge</t>
  </si>
  <si>
    <t>A                 ---------T               ---------_               ---------A                    --------T</t>
  </si>
  <si>
    <t>104                               -------------386                 -------------4638               -------------104                   -------------425</t>
  </si>
  <si>
    <t xml:space="preserve">Profile of Bottom and water pipe S. of Bridge                                                                                      ----------------------------------------------------------------------------------------------Harbor Comm. Plan of Location for Water Pipe Across Draw Plan                                                                                                                                                                 ----------------------------------------------------------------------------------------------Soundings S. of Draw Span                                                                                                                                                                   ----------------------------------------------------------------------------------------------Same                                                                                                                                                                      ----------------------------------------------------------------------------------------------Dredgeing for channel between Fish and Popes Island                                                                                          </t>
  </si>
  <si>
    <t>Popes-Tracing</t>
  </si>
  <si>
    <t xml:space="preserve">                                                              _                          --------D            --------_                     ---------_                 ---------_</t>
  </si>
  <si>
    <t>4813                         ------------93                  ------------4870                         -------------4547                        ------------4548</t>
  </si>
  <si>
    <t>Plan-Tracing showing proposed park, With Waiting Station, and Boathouse for Naval Reserves                                                                                                                                                 ----------------------------------------------------------------------------------------------Plan and profile for Proposed Park                                                                                                                                                 ----------------------------------------------------------------------------------------------Same                                                                                                                                                                           ----------------------------------------------------------------------------------------------Same (Progress)                                                                                                                                                                           ----------------------------------------------------------------------------------------------Contract plan for Bulkhead</t>
  </si>
  <si>
    <t>N.B.+ F. Bridge</t>
  </si>
  <si>
    <t>Plan showing Harbor Line</t>
  </si>
  <si>
    <t>Palmers Island to Garfield and Procter Wharf</t>
  </si>
  <si>
    <t>4577                   ------------5001</t>
  </si>
  <si>
    <t>Proposed addition to the Profect for improving Harbor                                                                ----------------------------------------------------------------------------------------------Blueprints of Above (Colored)</t>
  </si>
  <si>
    <t>Tidal Boundaries</t>
  </si>
  <si>
    <t>U.S. Harbor Lines</t>
  </si>
  <si>
    <t>Park Next to Steamship Pier</t>
  </si>
  <si>
    <t>Plans Phase 2</t>
  </si>
  <si>
    <t>Mar. - 1979</t>
  </si>
  <si>
    <t>Park off Mac Aurthur Drive</t>
  </si>
  <si>
    <t>Shawmut Ave. water Problem                                                                                                          ----------------------------------------------------------------------------------------------Turners Pond Water Problem</t>
  </si>
  <si>
    <t>Water Supply Main (42")</t>
  </si>
  <si>
    <t>B                        ---------B</t>
  </si>
  <si>
    <t>513                               ------------513B</t>
  </si>
  <si>
    <t>From High Hill Resevoir                                                                                                                                                    ----------------------------------------------------------------------------------------------Also Plan showing Water Main Through Golf Links (Hole #4)</t>
  </si>
  <si>
    <t>Quitticas to Hih Hill Reservoir</t>
  </si>
  <si>
    <t>Second Force Main (13 Tracings)</t>
  </si>
  <si>
    <t>5335                      ------------127D                 ------------234</t>
  </si>
  <si>
    <t>_                    ---------_                         --------G</t>
  </si>
  <si>
    <t>Tracing: of land aquired  by N.B.W.W. from Sniptuit Bog Co.                                                                                                                                                                                  ----------------------------------------------------------------------------------------------Plan of Survey, Taken from Deeds                                                                                                                                                                                                  ----------------------------------------------------------------------------------------------       Water Works Pumping Station</t>
  </si>
  <si>
    <t>5924                  -------------5923</t>
  </si>
  <si>
    <t>Plan of land purchased from Ansel White                                                                                                                                                 ----------------------------------------------------------------------------------------------Plan of land at N. Rochester</t>
  </si>
  <si>
    <t>Quitacas Pond</t>
  </si>
  <si>
    <t>Profiles of Pond Showing Soil Characteris                                                                                                            ----------------------------------------------------------------------------------------------Study for Intake</t>
  </si>
  <si>
    <t xml:space="preserve">149                        ------------5338/                         5339                                </t>
  </si>
  <si>
    <t xml:space="preserve">A                            ---------_                </t>
  </si>
  <si>
    <t>T                          ---------                                                                                                                     _</t>
  </si>
  <si>
    <t>578                          ------------6055</t>
  </si>
  <si>
    <t>Land ajoining Water Works Right of Way to be exchanged by City of New Bedford and Harry Allen                                                                                                                                                                                                                 ---------------------------------------------------------------------------------------------- Right of Way and Gravel pit and property of Harry Allen</t>
  </si>
  <si>
    <t>New Supple Main</t>
  </si>
  <si>
    <t>4643                             ------------4642                         ------------4645</t>
  </si>
  <si>
    <t>Curves                                                                                                                                                                                                                                                                                                                                                 ----------------------------------------------------------------------------------------------Curves                                                                                                                                                                                                                                                                                                                   ----------------------------------------------------------------------------------------------Curves (Bowditch and PArk Ave.,Bowditch &amp; Tarkiln Hill Rd., Bowditch and Nash Rd.)</t>
  </si>
  <si>
    <t>4583                     ------------4646                         ------------4643                  ------------4642</t>
  </si>
  <si>
    <t>Specials for new Main Curves                                                                                                   ----------------------------------------------------------------------------------------------Same                                                                                                                                                                                                            ----------------------------------------------------------------------------------------------Same</t>
  </si>
  <si>
    <t>4523                 -------------4523                       -------------4523                               ------------4582</t>
  </si>
  <si>
    <t>Plan-tracing Details of New Supply Main                                                                                                                            ----------------------------------------------------------------------------------------------General Index Plan                                                                                                                                                                                                                  ----------------------------------------------------------------------------------------------Plan and Profile of New Supply Main (Sheet 1-9)                                                                                                                                       ----------------------------------------------------------------------------------------------Detail of New Supply Main</t>
  </si>
  <si>
    <t>277                           ------------4534</t>
  </si>
  <si>
    <t>Details of Receiving Reservoir (Tracing and Blueprint)                                                                                                                                                                            ----------------------------------------------------------------------------------------------Tracings- Showing conduit location -With buildings</t>
  </si>
  <si>
    <t>Pumping Station Grounds</t>
  </si>
  <si>
    <t>Plan of Land near Service bldgs. Showing Area Affected by Flood</t>
  </si>
  <si>
    <t>Mt. Pleasant Reservoir</t>
  </si>
  <si>
    <t>Old Pond</t>
  </si>
  <si>
    <t>4864                             -----------4586</t>
  </si>
  <si>
    <t>Plan-tracing Plan of Lot on S. Side of Ditributing Main, Northwest of Turners Pond                                                                                                                                                                                           ----------------------------------------------------------------------------------------------Assonet Road - Turner's Pond Tracing Showing Retaining Walls and Culvert</t>
  </si>
  <si>
    <t>Fall River Supply</t>
  </si>
  <si>
    <t>Force Main - WatuppaPond to Quittacus Pond</t>
  </si>
  <si>
    <t>Morton Cor. -Freetown</t>
  </si>
  <si>
    <t>Plan showing land owned by City of N.B. and Abbot D Smith</t>
  </si>
  <si>
    <t>Sassaquin to Freetown line</t>
  </si>
  <si>
    <t>Plan of Land taken by City of New Bedford for W.W. Stand Pipe</t>
  </si>
  <si>
    <t>Acushnet Ave. - S. of Braley Rd.</t>
  </si>
  <si>
    <t>Showing Location of Survices</t>
  </si>
  <si>
    <t>4068                  ------------4842               -----------5322</t>
  </si>
  <si>
    <t>Plan-blueprint showing lands taken for water Dept.                                                                                                                    ----------------------------------------------------------------------------------------------Showing Wall forms for West Wall                                                                                               ----------------------------------------------------------------------------------------------Test of Joint Materials -Diagram of Test with 6" Pipe</t>
  </si>
  <si>
    <t>Acushnet Ave. N. of Nye Rd.</t>
  </si>
  <si>
    <t>Plan showing location of Services</t>
  </si>
  <si>
    <t>Newbodford &amp; Fairhaven Bridge</t>
  </si>
  <si>
    <t>4854                                               ------------4854A</t>
  </si>
  <si>
    <t>Plan-Tracing showing reconstruction of system for water supply at Pope's Island                                                                                                                                                    ----------------------------------------------------------------------------------------------               Plan+Tracing showing proposed location of 2" Pipe Across Channel at N.B. + F. Bridge</t>
  </si>
  <si>
    <t>Acushnet Ave. - Tarkiln Hill Rd. N.</t>
  </si>
  <si>
    <t>Plan showing approximate location of Houses</t>
  </si>
  <si>
    <t>Pumping Station Lot, Purchase St.</t>
  </si>
  <si>
    <t>Fencing for lot</t>
  </si>
  <si>
    <t>Middleboro Rd. Services (2 Sheets)</t>
  </si>
  <si>
    <t>Coggeshall St. E. of R.R.</t>
  </si>
  <si>
    <t>Fencing Plan of Reservoir Lot</t>
  </si>
  <si>
    <t xml:space="preserve">Water Works </t>
  </si>
  <si>
    <t>W.S. of Purchase St. n. of Cedar Grove St.</t>
  </si>
  <si>
    <t>Plan of land sold with the Water Works Pumping Station</t>
  </si>
  <si>
    <t>Whelden Mills - Acushnet</t>
  </si>
  <si>
    <t>Plan and Tracing Showing Original lines as surveyed</t>
  </si>
  <si>
    <t>Yard - Ark Ln. and Water St.</t>
  </si>
  <si>
    <t xml:space="preserve">Plan showing Spacing of Fence Post Holes and Grade of Retaining wall Around Water Works yard                                                                                                                                                 </t>
  </si>
  <si>
    <t>Plan showing method of laying new 30" supply main under brick conduit at Bowditch and Holly Sts. And At Tarkiln Hill Rd.</t>
  </si>
  <si>
    <t>Assawompsett Pocksha-Black Brook</t>
  </si>
  <si>
    <t>C                     ---------T                 --------T</t>
  </si>
  <si>
    <t>1500-1600                                  -------------498                                                                                                -------------498</t>
  </si>
  <si>
    <t>Plans pertaining to this region are kept in this drawer                                                                                                                                                                                                              ----------------------------------------------------------------------------------------------Plan of Lands adjeacent to Black Brook                                                                                                                                         ----------------------------------------------------------------------------------------------Plan of Ashley Land adjcent to Black Brook</t>
  </si>
  <si>
    <t>Acushnet Ave. S. of City Line</t>
  </si>
  <si>
    <t>Plan showing location of Surge Tank and Connections</t>
  </si>
  <si>
    <t>Water Works Conduit</t>
  </si>
  <si>
    <t>See Under Conduit</t>
  </si>
  <si>
    <t>Improvements S. end Cleaning and Lining</t>
  </si>
  <si>
    <t>Legend and general notes, Hemlock St., Mulberry St., Bourne St., Lomard St., Fruit St. and Thompson St.</t>
  </si>
  <si>
    <t>Watson St.</t>
  </si>
  <si>
    <t>Profile of Watson St.</t>
  </si>
  <si>
    <t>North St. to South of Duchess</t>
  </si>
  <si>
    <t>Plan and Profile Grades Etc.</t>
  </si>
  <si>
    <t>Wattupa Branch</t>
  </si>
  <si>
    <t>Penn Central R.R.</t>
  </si>
  <si>
    <t>E. of Shawmut Ave.</t>
  </si>
  <si>
    <t>Plan of Proposed 42" Culvert</t>
  </si>
  <si>
    <t>Waverly St.</t>
  </si>
  <si>
    <t>Allen St. N. 217.75'</t>
  </si>
  <si>
    <t>Weaver St.</t>
  </si>
  <si>
    <t>Profile showing the Surface and the Grade Established</t>
  </si>
  <si>
    <t>Webster Block</t>
  </si>
  <si>
    <t>Court Case</t>
  </si>
  <si>
    <t>Plan of Webster Block</t>
  </si>
  <si>
    <t>Weir</t>
  </si>
  <si>
    <t>At Nash Rd. Pond</t>
  </si>
  <si>
    <t xml:space="preserve">Plan Detail of Weir </t>
  </si>
  <si>
    <t>Welby Park Extension</t>
  </si>
  <si>
    <t>Plan ofland in N.B. Ma. Prepared for Lee Vulgarus 1"=80'</t>
  </si>
  <si>
    <t>(Sepia of Plan)</t>
  </si>
  <si>
    <t>Off Phillips Rd.</t>
  </si>
  <si>
    <t>Wet Well Construction</t>
  </si>
  <si>
    <t>Weld Sq.</t>
  </si>
  <si>
    <t xml:space="preserve">                              ---------_                  ---------A                      ---------_                      ---------A</t>
  </si>
  <si>
    <t>999                                               ------------4567                              -------------80                                            ------------5106                                       ------------93</t>
  </si>
  <si>
    <t>Showing area block paved                                                                                                                                                                 -----------------------------------------------------------------------------------------------Tracing of plan of land at junction of Weld and Acushnet Ave. Sold to CityG. B. Penniman                                                                                                                                                                                        -----------------------------------------------------------------------------------------------Plan showing crossings for fort                                                                                                                                                                                                      -----------------------------------------------------------------------------------------------Showing Parking Spaces and Safety Zone                                                                                                                                -----------------------------------------------------------------------------------------------Parking Plans</t>
  </si>
  <si>
    <t>B                           ---------_                    ---------_</t>
  </si>
  <si>
    <t>404                                      -------------4647                                ------------4652</t>
  </si>
  <si>
    <t>S.W. Cor. Of Purchase St.</t>
  </si>
  <si>
    <t>Purchase to Washburn</t>
  </si>
  <si>
    <t>Proposed location of duct for N.B. Gas + Ed. Lt. Co.</t>
  </si>
  <si>
    <t>4630                   -------------3974</t>
  </si>
  <si>
    <t>Plan showing-Floor Joistand timbers to First floor of Police Station as Reconstructed                                                                                                                                            Plan for Layout Hicks, Weld E. Shows Building Ashley Blv. to Junction A.A.</t>
  </si>
  <si>
    <t>R.R. Location to Acushnet Ave.</t>
  </si>
  <si>
    <t>Profile of Curb and of car Track</t>
  </si>
  <si>
    <t xml:space="preserve">                                  ---------T                       --------B                  ---------_</t>
  </si>
  <si>
    <t>666                      ------------389                                    ------------421                      ------------4801</t>
  </si>
  <si>
    <t>Plan of St. R.R. Tracks (Penna Steel Co.)                                                                                                                                        -----------------------------------------------------------------------------------------------details of Grades Around Police Sta.                                                                                                                                   ----------------------------------------------------------------------------------------------- Details of Grade and lines of St. Railway Curve</t>
  </si>
  <si>
    <t>Plan of Cor. At junction of Weld and Acushnet Ave.                                                                                                                                                                 -----------------------------------------------------------------------------------------------                                                                                                                                                                                                                                                           Plan of new location for Weld St. Fire Station and 1st floor Plan of Same                                                                                                                                                                -----------------------------------------------------------------------------------------------                                                                                                               Brown paper of above                                                                                                                                                             ----------------------------------------------------------------------------------------------- showing proposed chnage in the curb line</t>
  </si>
  <si>
    <t>Near Bowditch</t>
  </si>
  <si>
    <t>Plan for Temparary reverse Curve in S. track</t>
  </si>
  <si>
    <t>N.S. Bowditch to R.R.</t>
  </si>
  <si>
    <t>Plan and Specifications for Alterations to Building due to G.C. abolition</t>
  </si>
  <si>
    <t>Bowditch St. to Purchase</t>
  </si>
  <si>
    <t xml:space="preserve">                                                   ---------B</t>
  </si>
  <si>
    <t>4569                                                   -------------433</t>
  </si>
  <si>
    <t>Plan of Temporary Reverse Curve                                                                                                                      -----------------------------------------------------------------------------------------------Plan of curb S.S. at Vertical Curve</t>
  </si>
  <si>
    <t>Plan showing location of Car Tracks</t>
  </si>
  <si>
    <t>Bowditch to Purchase</t>
  </si>
  <si>
    <t>D                       --------B                     ---------_                        ---------D</t>
  </si>
  <si>
    <t>507                       ------------404                                   ------------5001                                  -------------227</t>
  </si>
  <si>
    <t>Details of Fence in Front of R.R. Right of Way                                                                                                                   ----------------------------------------------------------------------------------------------- Plan of St. R.R. Tracks of Penna Steel Co. Grade crossing                                                                                                                                                            -----------------------------------------------------------------------------------------------Profile St. Railway Tracks                                                                                                                                -----------------------------------------------------------------------------------------------Plan of new location of "Old Car Barn"</t>
  </si>
  <si>
    <t>Bowditch to Pleasant</t>
  </si>
  <si>
    <t>Plan -Tracing showing locations of Union St. Railway Co.</t>
  </si>
  <si>
    <t>Wellfleet St.</t>
  </si>
  <si>
    <t>176                    ------------5604</t>
  </si>
  <si>
    <t>Profile showing surface                                                                                                                                     -----------------------------------------------------------------------------------------------Plan and profile of layout</t>
  </si>
  <si>
    <t>West End</t>
  </si>
  <si>
    <t>Borden and Bedford St.</t>
  </si>
  <si>
    <t>Sewer Seperation</t>
  </si>
  <si>
    <t>Sewer Seperation Phase 2 and 3</t>
  </si>
  <si>
    <t>353/354</t>
  </si>
  <si>
    <t>Plan and profile and record of drawings</t>
  </si>
  <si>
    <t>Oct. - 1999</t>
  </si>
  <si>
    <t>West St.</t>
  </si>
  <si>
    <t xml:space="preserve">Plan and Profile of layout                                                                                                                         </t>
  </si>
  <si>
    <t>Grape to Taber</t>
  </si>
  <si>
    <t>Profile Sewer Grades</t>
  </si>
  <si>
    <t>Allen St. to Taber St.</t>
  </si>
  <si>
    <t>50043                       ------------67</t>
  </si>
  <si>
    <t>Profile of surface                                                                                                                                                                                          -----------------------------------------------------------------------------------------------Profile St. Construction</t>
  </si>
  <si>
    <t>Taber St. N.ly 214.5'</t>
  </si>
  <si>
    <t>Taber to Hawthorn</t>
  </si>
  <si>
    <t>50043                                   ------------4465</t>
  </si>
  <si>
    <t>Profile of Surface                                                                                                                                                                                                                                  -----------------------------------------------------------------------------------------------Plan and profile of Layout</t>
  </si>
  <si>
    <t>In Acushnet from Peckham Rd. N.ly</t>
  </si>
  <si>
    <t>West End Sewer Separation</t>
  </si>
  <si>
    <t>Phase 2+3</t>
  </si>
  <si>
    <t>Aug. - 2004</t>
  </si>
  <si>
    <t>CDM Mylars Record drawings</t>
  </si>
  <si>
    <t>West French Ave.</t>
  </si>
  <si>
    <t>see Rodney French Blv.</t>
  </si>
  <si>
    <t>Tracing of Proposed Cross-Sec.</t>
  </si>
  <si>
    <t>Lucas - Rodman</t>
  </si>
  <si>
    <t>Tracing Showing Cross Sec.</t>
  </si>
  <si>
    <t>Bellevue to Aquidneck</t>
  </si>
  <si>
    <t>Plan-tracing showing temporary location of buildings, belonging F.A. Gammino</t>
  </si>
  <si>
    <t>At. Calumet St.</t>
  </si>
  <si>
    <t>Plan to Accompany petition of City of New Bedford for a storm water overflow into Clarks Cove at Calumet St.</t>
  </si>
  <si>
    <t>at Hazlewood Park</t>
  </si>
  <si>
    <t>Cross Sec. to Determine change of grade in Connection with relocation of St. lines</t>
  </si>
  <si>
    <t>Rodman Ave. to Valentine St.</t>
  </si>
  <si>
    <t>Profile to Establish Grade</t>
  </si>
  <si>
    <t>Capitol to Valentine</t>
  </si>
  <si>
    <t>464                            -------------5346</t>
  </si>
  <si>
    <t>Plan-Tracing showing proposed bathing beach at Hazlewood Park, With Contours                                                                                                                                                              -----------------------------------------------------------------------------------------------Tracing-Proposed retaining Wall S. of Bath House</t>
  </si>
  <si>
    <t>South of Valentine</t>
  </si>
  <si>
    <t>197                   -------------182</t>
  </si>
  <si>
    <t>Profile showing St. and Shore at proposed bathing beach                                                                                                                                                                                                                 -----------------------------------------------------------------------------------------------Profile showing hard bottom soundings</t>
  </si>
  <si>
    <t>to Valentine</t>
  </si>
  <si>
    <t xml:space="preserve">                            ---------A</t>
  </si>
  <si>
    <t>4825                               -------------207</t>
  </si>
  <si>
    <t>Tracing showing contours on beach, Belonging to city of N.B.                                                                           -----------------------------------------------------------------------------------------------profile showing St. Surface + Grade</t>
  </si>
  <si>
    <t>Lucas to Willard</t>
  </si>
  <si>
    <t>5001                  -------------207</t>
  </si>
  <si>
    <t>Plan+Profile showing beach at Hazelwood                                                                                                                                  -----------------------------------------------------------------------------------------------Plan and profile showing St. surface and grade</t>
  </si>
  <si>
    <t>Willard to S. of Park</t>
  </si>
  <si>
    <t>5306                                  -------------207</t>
  </si>
  <si>
    <t>Tracing showing Inter.Sewer and Enterance to Hazelwood Park                                                                                                        -----------------------------------------------------------------------------------------------Profile showing St. surface and grade</t>
  </si>
  <si>
    <t>Dudley St. to Woodlawn St.</t>
  </si>
  <si>
    <t>3875                  -------------207</t>
  </si>
  <si>
    <t>Plan showing proposed sewer + Shoreline                                                                                                                                          -----------------------------------------------------------------------------------------------Profile showing St. surface and Grade</t>
  </si>
  <si>
    <t>Dudley St. to Valentine St.</t>
  </si>
  <si>
    <t xml:space="preserve">                                                ---------A</t>
  </si>
  <si>
    <t>5001                ------------207</t>
  </si>
  <si>
    <t>Dudley to Willard to Valentine to Lucas</t>
  </si>
  <si>
    <t>3743                ------------207</t>
  </si>
  <si>
    <t>Plan of water front and shore line in Front of Hazlewood Park                                                                                                                          Profile showing St. Surface and Grade</t>
  </si>
  <si>
    <t>W. Frenh Ave.</t>
  </si>
  <si>
    <t>David to George</t>
  </si>
  <si>
    <t>David to Shore</t>
  </si>
  <si>
    <t>Tracing showing grades to be used W.S</t>
  </si>
  <si>
    <t>_                                 ---------A</t>
  </si>
  <si>
    <t>4561                  -------------207</t>
  </si>
  <si>
    <t>Tracing of land purchaced from Thos. B Tripp for an addition to Hazelwood Park                                                                                                                                                                                                                                                                                                                                                                      ----------------------------------------------------------------------------------------------- Profile showing St. Surface and Grade</t>
  </si>
  <si>
    <t>Proposed Sewer from David to Warren St.                                                                                                                                                 -----------------------------------------------------------------------------------------------                                                                                                                        Profile showing Surface and Grade</t>
  </si>
  <si>
    <t>George to Warren</t>
  </si>
  <si>
    <t>at Brock Ave.</t>
  </si>
  <si>
    <t>Plan-Tracing showing proposed curves in Tracks of Union St. Ry. Co.</t>
  </si>
  <si>
    <t>W. French Ave</t>
  </si>
  <si>
    <t>Brock Ave. S.</t>
  </si>
  <si>
    <t>A                                                                                                                     ---------B</t>
  </si>
  <si>
    <t>73                                               -------------410</t>
  </si>
  <si>
    <t>Profile showing surface and grade                                                                                                                                                          -----------------------------------------------------------------------------------------------Plan showing track intersection</t>
  </si>
  <si>
    <t>Brock Ave. to Cove St.</t>
  </si>
  <si>
    <t>Plan showing proposed relocation of tracks of Union St. Railway Co.</t>
  </si>
  <si>
    <t>Welcome to Cove St.</t>
  </si>
  <si>
    <t>Plan showing intersection at Cave St.</t>
  </si>
  <si>
    <t>West High St.</t>
  </si>
  <si>
    <t>Sullicvan to Cedar St.</t>
  </si>
  <si>
    <t>West Wall St.</t>
  </si>
  <si>
    <t>3794                           ------------50049</t>
  </si>
  <si>
    <t>See James St.                                                                                                                                            -----------------------------------------------------------------------------------------------Profile of Surface and grade</t>
  </si>
  <si>
    <t>Westbrook St.</t>
  </si>
  <si>
    <t>Rockdale Ave. to City line</t>
  </si>
  <si>
    <t>Westgate Park</t>
  </si>
  <si>
    <t>Utility Easement 20' Wide from Briarwood Drive S.ly to Beverly St.</t>
  </si>
  <si>
    <t>Westland St.</t>
  </si>
  <si>
    <t>Acushnet Ave. E.ly 629.38'</t>
  </si>
  <si>
    <t>20' Wide Easement</t>
  </si>
  <si>
    <t>Between West and Norwood Sts.</t>
  </si>
  <si>
    <t>Westminster St.</t>
  </si>
  <si>
    <t>N. End Terr.</t>
  </si>
  <si>
    <t>4033                    ------------4777</t>
  </si>
  <si>
    <t xml:space="preserve">Edgewood to Edgeline </t>
  </si>
  <si>
    <t>Westport Bridge</t>
  </si>
  <si>
    <t>Westport Point</t>
  </si>
  <si>
    <t>Plan-bluprint showing Steel Work</t>
  </si>
  <si>
    <t>Wetlands Map</t>
  </si>
  <si>
    <t>Planning Dept. Copy</t>
  </si>
  <si>
    <t>Wetland Map</t>
  </si>
  <si>
    <t>Buttonwood Brook</t>
  </si>
  <si>
    <t>Map showing limits of Wetlands</t>
  </si>
  <si>
    <t>Whaler's Cove</t>
  </si>
  <si>
    <t>Finishes Distribution Drawings</t>
  </si>
  <si>
    <t>Whaler's Place</t>
  </si>
  <si>
    <t>Definitive Subdivision plan</t>
  </si>
  <si>
    <t>Parking lot Rail yard Relocation project</t>
  </si>
  <si>
    <t>Apr. - 2002</t>
  </si>
  <si>
    <t>Whalers woods Estates</t>
  </si>
  <si>
    <t>Definitive subdivision plan-lot layout plan</t>
  </si>
  <si>
    <t>Whaling City Country Club</t>
  </si>
  <si>
    <t>Plan of sewage Disposal System for club at golf course</t>
  </si>
  <si>
    <t>Hathaway Rd. N.ly to Club house at golf corse</t>
  </si>
  <si>
    <t>Whaling City Festival</t>
  </si>
  <si>
    <t>Rockdale Ave. @ Lake St.</t>
  </si>
  <si>
    <t>Layout for Car show Truck show and Bike Show</t>
  </si>
  <si>
    <t>W. side of Fish Island Prop. Belonging to Jogn Duff</t>
  </si>
  <si>
    <t>Pile and Timber Wharf</t>
  </si>
  <si>
    <t>Steamship Wharf Coal Pocket Pier</t>
  </si>
  <si>
    <t>See general Term "Water Front" and Also under name of Wharf</t>
  </si>
  <si>
    <t>Whelden Mills</t>
  </si>
  <si>
    <t>Showing the lot lines as originally acquired by Joseph Whelden and as Now held by the City of N.B.</t>
  </si>
  <si>
    <t>Watr Works - Acushnet</t>
  </si>
  <si>
    <t>Plan and tracing showing original lines as surveyed</t>
  </si>
  <si>
    <t>Whitelock St.</t>
  </si>
  <si>
    <t>Mt. Pleasant St. W.ly</t>
  </si>
  <si>
    <t>Whitlow St.</t>
  </si>
  <si>
    <t>A                ---------D</t>
  </si>
  <si>
    <t>142                      ------------83</t>
  </si>
  <si>
    <t>Profile showing surface and grade                                                                                                                                      -----------------------------------------------------------------------------------------------Profile</t>
  </si>
  <si>
    <t>A                   ---------A               ---------A                ---------A</t>
  </si>
  <si>
    <t xml:space="preserve">1                       ------------- 3                                     ------------5                        -------------5                                                    </t>
  </si>
  <si>
    <t>Profile Pitman-Hathaway Rd.                                                                                                                  -----------------------------------------------------------------------------------------------Same                                                                                                                                                                                         -----------------------------------------------------------------------------------------------Profile S. of Loftus-Wilson St.                                                                                                                                                                                     -----------------------------------------------------------------------------------------------Profile Pitman - Hathaway Rd.</t>
  </si>
  <si>
    <t>Old Whitman Mill</t>
  </si>
  <si>
    <t>E Side of Riverside Ave. between Coffin Ave. and Manomet St.</t>
  </si>
  <si>
    <t>Prop. Belonging to the City of N.B.</t>
  </si>
  <si>
    <t>Whitman Mills</t>
  </si>
  <si>
    <t xml:space="preserve">                                   ---------F                         ---------B</t>
  </si>
  <si>
    <t>3740                         -------------120                      -------------34</t>
  </si>
  <si>
    <t>Plan showing property beloning to the Whitman Mills; high and low water marks and harbor line, with areas                                                                                                                           -----------------------------------------------------------------------------------------------Tracing of same                                                                                                                                                                     -----------------------------------------------------------------------------------------------Tracing of prop S. of Coffin Ave. with Harbor lines and soundings</t>
  </si>
  <si>
    <t xml:space="preserve">                               ---------B                 ---------B</t>
  </si>
  <si>
    <t>3881                 -------------37                             -------------39</t>
  </si>
  <si>
    <t>Plan showing driveway and surface drainage in Whitman Mills Yard                                                                                                        -----------------------------------------------------------------------------------------------W. Paper and blueprint- Plan and details of Bulkhead N. of Coffin Ave. and Harbor Line                                                                                                                                                                                     -----------------------------------------------------------------------------------------------Details of Bulkhead Manomet St. S.</t>
  </si>
  <si>
    <t>52/34                       -------------3712                                    -------------505</t>
  </si>
  <si>
    <t>B/B                ---------_                 ---------T</t>
  </si>
  <si>
    <t>Plan-blueprint showing prop. Lines of Pierce Mfg. Corp., Whitman Mills, and Soule Mill corp.                                                                                                                                                                                                                    -----------------------------------------------------------------------------------------------Plan showing location of Mills                                                                                                                                                    -----------------------------------------------------------------------------------------------Plan showing distance from Mill to Water Works Conduit</t>
  </si>
  <si>
    <t>4901                ------------5910                ------------1101</t>
  </si>
  <si>
    <t>T                           ---------_                ---------C</t>
  </si>
  <si>
    <t>Plan (Tracing) Driveway and surface drainage in yard of Whitman Mills Corp.                                                           -----------------------------------------------------------------------------------------------Floor Plan -4 Sheets                                                                                                                                             -----------------------------------------------------------------------------------------------Plan for indeustrial Tracks to Mill</t>
  </si>
  <si>
    <t>Whitman St.</t>
  </si>
  <si>
    <t>Front to Hope</t>
  </si>
  <si>
    <t>Belle Rd. to Hope</t>
  </si>
  <si>
    <t>Plan showing layout of Whitman and Hathaway Burying Ground</t>
  </si>
  <si>
    <t>Plan and profile of Storm and Sewer lines-Whites Lane (2 Plans)</t>
  </si>
  <si>
    <t>Sub-division of landin N.B., Mass belonging to White's Farm Inc. + Raymond A. White</t>
  </si>
  <si>
    <t>White's Farms Plat</t>
  </si>
  <si>
    <t>Whittier St.</t>
  </si>
  <si>
    <t>Wildwood Rd.</t>
  </si>
  <si>
    <t>Chaffee to Kelton</t>
  </si>
  <si>
    <t>Between Samoset St. and Phillips Rd.</t>
  </si>
  <si>
    <t>Easement E.S. 1.5' Wide for Sidewalk purposes</t>
  </si>
  <si>
    <t>Willard St.</t>
  </si>
  <si>
    <t>50037                            -------------72</t>
  </si>
  <si>
    <t>Profile surface and grade established                                                                                                                                                                             -----------------------------------------------------------------------------------------------Same</t>
  </si>
  <si>
    <t>Brock Ave. W.ly</t>
  </si>
  <si>
    <t>William St.</t>
  </si>
  <si>
    <t>Water to Bethel</t>
  </si>
  <si>
    <t>Profile of Curbs, Surface Etc.</t>
  </si>
  <si>
    <t>Bethel to Second</t>
  </si>
  <si>
    <t>Profile of both Curbs</t>
  </si>
  <si>
    <t>4573                    ------------4510               ------------4685</t>
  </si>
  <si>
    <t>Plan showing Post Office and Custom House also Area and Owners S. to Barker's Ct.                                                                                                                                                                -----------------------------------------------------------------------------------------------Tracin showing Main Floor of Post office                                                                                                                                                     -----------------------------------------------------------------------------------------------Tracing showing property owners on Barker's Ct.</t>
  </si>
  <si>
    <t>Profile of tracks of Union St.</t>
  </si>
  <si>
    <t xml:space="preserve">Acushnet Ave. to Purchase </t>
  </si>
  <si>
    <t xml:space="preserve">                     ---------_                   ---------A</t>
  </si>
  <si>
    <t>1035                           -------------4603                  ------------129</t>
  </si>
  <si>
    <t>Plan showing elev. Of car track at Cor. Of Acushnet Ave.                                                                                                      -----------------------------------------------------------------------------------------------Plan showing elevations at S.E. Cor. of Purchase for grade for U. St. Ry. Transfer Sta.                                                                                                                                                                               -----------------------------------------------------------------------------------------------Profile of U. St. Ry. Co. Tracks</t>
  </si>
  <si>
    <t>Aushnet Ave. to Purchase</t>
  </si>
  <si>
    <t xml:space="preserve">                    ---------_                 ---------A</t>
  </si>
  <si>
    <t>50409                       -------------50415                  -------------52</t>
  </si>
  <si>
    <t>Profile showing ledge in Sewer                                                                                                                                                             -----------------------------------------------------------------------------------------------Profile showing grade of car Track                                                                                                                                          -----------------------------------------------------------------------------------------------Grade of proposed widening</t>
  </si>
  <si>
    <t>At. N.E. Cor. Purchase St.</t>
  </si>
  <si>
    <t>T                                     ---------B                                  ---------_</t>
  </si>
  <si>
    <t>406                        ------------301                                ------------4020</t>
  </si>
  <si>
    <t>Plan-tracing showing a Relocation of the tracks of the Union St. Ry. Co.                                        -----------------------------------------------------------------------------------------------Working Plan of Above                                                                                                                                            -----------------------------------------------------------------------------------------------Plan showing Manhole of N.B. Gas and Edison Light Co.</t>
  </si>
  <si>
    <t xml:space="preserve">                           ---------_                        ---------A</t>
  </si>
  <si>
    <t>1020                        -------------734                      -------------129</t>
  </si>
  <si>
    <t>Plan sketch showing numbers for bank bldg.                                                                                                                                                                                      -----------------------------------------------------------------------------------------------Plan showing loation of Car. Tracks at Purchase                                                                                                                                                             -----------------------------------------------------------------------------------------------Profile of U. St. Ry. Co. Track</t>
  </si>
  <si>
    <t>50409                           ------------50415                    ------------5001</t>
  </si>
  <si>
    <t>Profile showing ledge in Sewer                                                                                                                               -----------------------------------------------------------------------------------------------Profile showing grade of Car Tracks                                                                                                                                              -----------------------------------------------------------------------------------------------Merchants bank Bldg. -Drainage of pit to printing press of N.B. Sunday Times</t>
  </si>
  <si>
    <t>4450/                                                                                                                     4568/                                                                                                                                4376                                              ------------395</t>
  </si>
  <si>
    <t xml:space="preserve">                                                                                                   _                                                                                         _                          ---------A</t>
  </si>
  <si>
    <t>Plan showing conduit running from Municipal Bldg. to Library Bldg.                                                                                                      -----------------------------------------------------------------------------------------------Plan and memorandum of land taken for construction of MunicipalBldg.</t>
  </si>
  <si>
    <t>D                  ---------D                                   --------D                ---------_</t>
  </si>
  <si>
    <t>31                  -------------31                              -------------31                   -------------1018</t>
  </si>
  <si>
    <t>Plan-blueprint showing tunnel from Municipal Bldg. to Library                                                                                           -----------------------------------------------------------------------------------------------Profile of Conduit                                                                                                                                                                                      -----------------------------------------------------------------------------------------------Profile of Bldg. Drains                                                                                                                                                          -----------------------------------------------------------------------------------------------Pan showing elev. of Cor. of City Hall lot</t>
  </si>
  <si>
    <t>T                                                    ---------_                             ---------_                              ---------A</t>
  </si>
  <si>
    <t>240                            -------------636                  -------------4591                ------------129</t>
  </si>
  <si>
    <t>Tracing showing area of St.                                                                                                                                                          -----------------------------------------------------------------------------------------------Profile showing surface and grades                                                                                                                               -----------------------------------------------------------------------------------------------Tracing of St. curbing for the Municipal Lot                                                                                                                       -----------------------------------------------------------------------------------------------Profile of U. St. Ry. Company's Tracks</t>
  </si>
  <si>
    <t>4512                 -------------456</t>
  </si>
  <si>
    <t>Plan-tracing showing proposed widening of Sixth St. and Post Office Site                                                     -----------------------------------------------------------------------------------------------Showing Municipal and United States Prop.</t>
  </si>
  <si>
    <t>4621                ------------4629</t>
  </si>
  <si>
    <t>Plan showing grades on sq. William, Sixth, Elm, and Pleasant                                                                          -----------------------------------------------------------------------------------------------Plan showing Bldgs. And deed figure of Above Sq.</t>
  </si>
  <si>
    <t>Plan-profile showing High School Sewer</t>
  </si>
  <si>
    <t>Plan-blueprint showing location of S. Mass. Telephone Co.</t>
  </si>
  <si>
    <t>Plan-profile showing High school Sewer</t>
  </si>
  <si>
    <t>N.E. and S.E. Cors. County St.</t>
  </si>
  <si>
    <t>Willis Ave.</t>
  </si>
  <si>
    <t>Profile showing Grade and Surface</t>
  </si>
  <si>
    <t>4506                  ------------4822</t>
  </si>
  <si>
    <t>Cross-sec.-School lot                                                                                                                                             -----------------------------------------------------------------------------------------------Granolithic Walk and Curb at Lincoln School</t>
  </si>
  <si>
    <t>Profile showing grade and surface</t>
  </si>
  <si>
    <t>Willis St. Sewer</t>
  </si>
  <si>
    <t>Willis St.</t>
  </si>
  <si>
    <t>Plan showing Willis St. and Pearl St. ewers Across R.R. prop.</t>
  </si>
  <si>
    <t>Acushnet Ave. to State St.</t>
  </si>
  <si>
    <t>Plan Used in Connection with Land Court Case - (7529) Showing Occupation of Land by Police Sta.</t>
  </si>
  <si>
    <t>County to Durfee</t>
  </si>
  <si>
    <t>Summer to N. Emerson</t>
  </si>
  <si>
    <t>682                  -------------90</t>
  </si>
  <si>
    <t>10/26/1871                                                                                                ---------------------------1926</t>
  </si>
  <si>
    <t>Plan and profile Accepted 40' Wide from Cedar to Chancery                                                                                            -----------------------------------------------------------------------------------------------Profile</t>
  </si>
  <si>
    <t>Shawmut Ave. to Chancery</t>
  </si>
  <si>
    <t>Profile of Surface nd grade</t>
  </si>
  <si>
    <t>Willow St.</t>
  </si>
  <si>
    <t>Cedar to Bullock</t>
  </si>
  <si>
    <t>50110                   -------------543</t>
  </si>
  <si>
    <t>Profile Surface and grade as established                                                                                                                          -----------------------------------------------------------------------------------------------on Bond paper, Showing surface and grade established</t>
  </si>
  <si>
    <t>50110                                  -------------543</t>
  </si>
  <si>
    <t>Profile Surface and Grade as established                                                                                                                          -----------------------------------------------------------------------------------------------On Bond Paper showing surfae and grade established</t>
  </si>
  <si>
    <t>Wilson St.</t>
  </si>
  <si>
    <t>Shawmut Ave. W. of Ayer St.</t>
  </si>
  <si>
    <t>615               -------------3</t>
  </si>
  <si>
    <t>Profile between shawmut Ave. West of Ayer St.                                                                                                                               -----------------------------------------------------------------------------------------------Same</t>
  </si>
  <si>
    <t>From Shawmut Ave. to Herman St.</t>
  </si>
  <si>
    <t>Wing Building</t>
  </si>
  <si>
    <t xml:space="preserve">Plan showing Pedestal Unit Detail showing wiring and Light Location                                                  </t>
  </si>
  <si>
    <t>Wing St.</t>
  </si>
  <si>
    <t>Acushnet Ave. to Sixth</t>
  </si>
  <si>
    <t>T                                                                    ---------T</t>
  </si>
  <si>
    <t>479                ------------691</t>
  </si>
  <si>
    <t xml:space="preserve">                                                              ---------------------------Aug. - 1973</t>
  </si>
  <si>
    <t>Plan and tracing showng proposed cut-off N.E. Cor. County Alteration of Radius (Plan-Sepia)                                                                                                                                                                            -----------------------------------------------------------------------------------------------Same</t>
  </si>
  <si>
    <t>Wings Ct.</t>
  </si>
  <si>
    <t>Grading plan, Drainage, Changes to Catch Basins and Existing Utilities</t>
  </si>
  <si>
    <t>Wings Mall</t>
  </si>
  <si>
    <t>Winslow Bldg.</t>
  </si>
  <si>
    <t>Plan showing suit of Offices made at Request of Police Dept.</t>
  </si>
  <si>
    <t>Winslow St.</t>
  </si>
  <si>
    <t>Cornell- West</t>
  </si>
  <si>
    <t>Winsor St.</t>
  </si>
  <si>
    <t>210                  -------------210</t>
  </si>
  <si>
    <t>1920                                                               ---------------------------1920</t>
  </si>
  <si>
    <t>Profile for Paving                                                                                                                                                               -----------------------------------------------------------------------------------------------St. Construction</t>
  </si>
  <si>
    <t>Winsper St.</t>
  </si>
  <si>
    <t>Hemlock to Bolton</t>
  </si>
  <si>
    <t>Winston St.</t>
  </si>
  <si>
    <t>Piping of Brook in the area</t>
  </si>
  <si>
    <t>Winter St.</t>
  </si>
  <si>
    <t>Grape St. to Allen St.</t>
  </si>
  <si>
    <t>5613                  ------------204</t>
  </si>
  <si>
    <t>Plan and profile                                                                                                                                          -----------------------------------------------------------------------------------------------Profile of surface and grade</t>
  </si>
  <si>
    <t>Winterville Rd.</t>
  </si>
  <si>
    <t>905              ------------84</t>
  </si>
  <si>
    <t>Plan and profile (Not Accepted)                                                                                                             -----------------------------------------------------------------------------------------------Plan and profile of Layout</t>
  </si>
  <si>
    <t>Winthrop St.</t>
  </si>
  <si>
    <t>World Chart</t>
  </si>
  <si>
    <t>Chart of World</t>
  </si>
  <si>
    <t>Woodford Estates</t>
  </si>
  <si>
    <t>Control Worksheet</t>
  </si>
  <si>
    <t>Dawson Valley</t>
  </si>
  <si>
    <t>Lauren Dr., Erin Ct., Monica's Wy., Jennifer Ln., Kateyn Wy. And Stephanie Pl.</t>
  </si>
  <si>
    <t>Sewer and surface Drain</t>
  </si>
  <si>
    <t>Definitive Subdivision Plans</t>
  </si>
  <si>
    <t>Plan of Land in the City of N.B.</t>
  </si>
  <si>
    <t>2/6/2002                                                                           Revised 4/10/2002</t>
  </si>
  <si>
    <t>Wood St.</t>
  </si>
  <si>
    <t>St. Reconstruction proposed resurfacing of Wood St. and Side Sts. ConStruction Details</t>
  </si>
  <si>
    <t>Reconstruction Plan job no. 10331.020</t>
  </si>
  <si>
    <t>Rivet Rod to Acushnet Ave.</t>
  </si>
  <si>
    <t xml:space="preserve">                  ---------C</t>
  </si>
  <si>
    <t>3714                                                       -------------431</t>
  </si>
  <si>
    <t>Plan and profile Plan, Profile and (Graade) of layout                                                                                                               -----------------------------------------------------------------------------------------------Report on petition for Sewer</t>
  </si>
  <si>
    <t>Showing angles and distances on survey</t>
  </si>
  <si>
    <t>8                   -------------125</t>
  </si>
  <si>
    <t>Plan-tracing-showing proposed Sts. In Country N. and S.                                                                                                                                   -----------------------------------------------------------------------------------------------Profile</t>
  </si>
  <si>
    <t>Woodlawn St.</t>
  </si>
  <si>
    <t>W. French Ave. E.</t>
  </si>
  <si>
    <t xml:space="preserve">Plan showing proposed sewer </t>
  </si>
  <si>
    <t>Woodlawn Ave.</t>
  </si>
  <si>
    <t>Profile surface and Grade established</t>
  </si>
  <si>
    <t>Worcester St.</t>
  </si>
  <si>
    <t>133                     -------------4004</t>
  </si>
  <si>
    <t>Profile of Surface and grades                                                                                                                                                                                     -----------------------------------------------------------------------------------------------Details of Grade NEar Tarkiln Hill Rd.</t>
  </si>
  <si>
    <t>Profile of Surface and grades</t>
  </si>
  <si>
    <t>Lynn to</t>
  </si>
  <si>
    <t>Profile of Surface ad grades</t>
  </si>
  <si>
    <t>Work Bench</t>
  </si>
  <si>
    <t>Plan-Tracing showing work bench and instrument Rocks for room of Engineering Dept.</t>
  </si>
  <si>
    <t>Worthington</t>
  </si>
  <si>
    <t>Worthington St.</t>
  </si>
  <si>
    <t>4777/                                                                           4033</t>
  </si>
  <si>
    <t>Yale St.</t>
  </si>
  <si>
    <t>Highland-Harvard</t>
  </si>
  <si>
    <t>Yates St.</t>
  </si>
  <si>
    <t>Tarkiln Hill Rd. to Ohio St.</t>
  </si>
  <si>
    <t>Tarkiln Hill Rd. N. 450'</t>
  </si>
  <si>
    <t>Yearly Reports</t>
  </si>
  <si>
    <t>900-                                     1000</t>
  </si>
  <si>
    <t>Zappa U.S.A. Inc.</t>
  </si>
  <si>
    <t>Site plan Development- Bldg. Expansion, Future parking includes layout, grading, utility and details</t>
  </si>
  <si>
    <t xml:space="preserve">Zoning </t>
  </si>
  <si>
    <t>Acushnet Ave., Arnoff St., Phillips Rd., Ashley Blv.</t>
  </si>
  <si>
    <t>Proposed Zoning Change Super Market (Not Complete)</t>
  </si>
  <si>
    <t>Zoning Change</t>
  </si>
  <si>
    <t>S.W. Cor. Of County St. to Weld St.</t>
  </si>
  <si>
    <t xml:space="preserve">Plan showing zoning change </t>
  </si>
  <si>
    <t>Zuckerman Farms</t>
  </si>
  <si>
    <t>Details plan</t>
  </si>
  <si>
    <t>Nellie Rd.</t>
  </si>
  <si>
    <t>Oct. - 2000</t>
  </si>
  <si>
    <t>Plan and profile of Nellie Rd. Charlotte St. &amp; Aranea Circle and Joy Rd.                  (4 Plans)</t>
  </si>
  <si>
    <t xml:space="preserve"> St. N. of Sylvia St.</t>
  </si>
  <si>
    <t>United Front Homes</t>
  </si>
  <si>
    <t>Middle St. and Emerson St.</t>
  </si>
  <si>
    <t>Emerson St.,Elm St., and Ash St.</t>
  </si>
  <si>
    <t>Jul.-2009</t>
  </si>
  <si>
    <t>Street Layout of Emerson st. = Court St. - Elm St. E.ly                                                                                                        -----------------------------------------------------------------------------------------------Street Layout of Elm St. = Chnacery St. - Ash St. S.ly                                                                                                    -----------------------------------------------------------------------------------------------Street Layout of Ash St. = Court St. - Middle St. E.ly</t>
  </si>
  <si>
    <t>Street Layout of Middle St. = Chancery St. - Cedar St. E.ly                                                                                       -----------------------------------------------------------------------------------------------Street Layout of Emerson St. = Kempton St.-Middle St. S.ly</t>
  </si>
  <si>
    <t>E.S of McCoy St.</t>
  </si>
  <si>
    <t>Aug. - 2009</t>
  </si>
  <si>
    <t>20' Easement (N Star) land on P.63 L.85</t>
  </si>
  <si>
    <t>Index #</t>
  </si>
  <si>
    <t>Hyperlink</t>
  </si>
  <si>
    <t>PLAN-1</t>
  </si>
  <si>
    <t>PLAN-2</t>
  </si>
  <si>
    <t>PLAN-3</t>
  </si>
  <si>
    <t>PLAN-4</t>
  </si>
  <si>
    <t>PLAN-5</t>
  </si>
  <si>
    <t>PLAN-6</t>
  </si>
  <si>
    <t>PLAN-7</t>
  </si>
  <si>
    <t>PLAN-8</t>
  </si>
  <si>
    <t>PLAN-9</t>
  </si>
  <si>
    <t>PLAN-10</t>
  </si>
  <si>
    <t>PLAN-11</t>
  </si>
  <si>
    <t>PLAN-12</t>
  </si>
  <si>
    <t>PLAN-13</t>
  </si>
  <si>
    <t>PLAN-14</t>
  </si>
  <si>
    <t>PLAN-15</t>
  </si>
  <si>
    <t>PLAN-16</t>
  </si>
  <si>
    <t>PLAN-17</t>
  </si>
  <si>
    <t>PLAN-18</t>
  </si>
  <si>
    <t>PLAN-19</t>
  </si>
  <si>
    <t>PLAN-20</t>
  </si>
  <si>
    <t>PLAN-21</t>
  </si>
  <si>
    <t>PLAN-22</t>
  </si>
  <si>
    <t>PLAN-23</t>
  </si>
  <si>
    <t>PLAN-24</t>
  </si>
  <si>
    <t>PLAN-25</t>
  </si>
  <si>
    <t>PLAN-26</t>
  </si>
  <si>
    <t>PLAN-27</t>
  </si>
  <si>
    <t>PLAN-28</t>
  </si>
  <si>
    <t>PLAN-29</t>
  </si>
  <si>
    <t>PLAN-30</t>
  </si>
  <si>
    <t>PLAN-31</t>
  </si>
  <si>
    <t>PLAN-32</t>
  </si>
  <si>
    <t>PLAN-33</t>
  </si>
  <si>
    <t>PLAN-34</t>
  </si>
  <si>
    <t>PLAN-35</t>
  </si>
  <si>
    <t>PLAN-36</t>
  </si>
  <si>
    <t>PLAN-37</t>
  </si>
  <si>
    <t>PLAN-38</t>
  </si>
  <si>
    <t>PLAN-39</t>
  </si>
  <si>
    <t>PLAN-40</t>
  </si>
  <si>
    <t>PLAN-41</t>
  </si>
  <si>
    <t>PLAN-42</t>
  </si>
  <si>
    <t>PLAN-43</t>
  </si>
  <si>
    <t>PLAN-44</t>
  </si>
  <si>
    <t>PLAN-45</t>
  </si>
  <si>
    <t>PLAN-46</t>
  </si>
  <si>
    <t>PLAN-47</t>
  </si>
  <si>
    <t>PLAN-48</t>
  </si>
  <si>
    <t>PLAN-49</t>
  </si>
  <si>
    <t>PLAN-50</t>
  </si>
  <si>
    <t>PLAN-51</t>
  </si>
  <si>
    <t>PLAN-52</t>
  </si>
  <si>
    <t>PLAN-53</t>
  </si>
  <si>
    <t>PLAN-54</t>
  </si>
  <si>
    <t>PLAN-55</t>
  </si>
  <si>
    <t>PLAN-56</t>
  </si>
  <si>
    <t>PLAN-57</t>
  </si>
  <si>
    <t>PLAN-58</t>
  </si>
  <si>
    <t>PLAN-59</t>
  </si>
  <si>
    <t>PLAN-60</t>
  </si>
  <si>
    <t>PLAN-61</t>
  </si>
  <si>
    <t>PLAN-62</t>
  </si>
  <si>
    <t>PLAN-63</t>
  </si>
  <si>
    <t>PLAN-64</t>
  </si>
  <si>
    <t>PLAN-65</t>
  </si>
  <si>
    <t>PLAN-66</t>
  </si>
  <si>
    <t>PLAN-67</t>
  </si>
  <si>
    <t>PLAN-68</t>
  </si>
  <si>
    <t>PLAN-69</t>
  </si>
  <si>
    <t>PLAN-70</t>
  </si>
  <si>
    <t>PLAN-71</t>
  </si>
  <si>
    <t>PLAN-72</t>
  </si>
  <si>
    <t>PLAN-73</t>
  </si>
  <si>
    <t>PLAN-74</t>
  </si>
  <si>
    <t>PLAN-75</t>
  </si>
  <si>
    <t>PLAN-76</t>
  </si>
  <si>
    <t>PLAN-77</t>
  </si>
  <si>
    <t>PLAN-78</t>
  </si>
  <si>
    <t>PLAN-79</t>
  </si>
  <si>
    <t>PLAN-80</t>
  </si>
  <si>
    <t>PLAN-81</t>
  </si>
  <si>
    <t>PLAN-82</t>
  </si>
  <si>
    <t>PLAN-83</t>
  </si>
  <si>
    <t>PLAN-84</t>
  </si>
  <si>
    <t>PLAN-85</t>
  </si>
  <si>
    <t>PLAN-86</t>
  </si>
  <si>
    <t>PLAN-87</t>
  </si>
  <si>
    <t>PLAN-88</t>
  </si>
  <si>
    <t>PLAN-89</t>
  </si>
  <si>
    <t>PLAN-90</t>
  </si>
  <si>
    <t>PLAN-91</t>
  </si>
  <si>
    <t>PLAN-92</t>
  </si>
  <si>
    <t>PLAN-93</t>
  </si>
  <si>
    <t>PLAN-94</t>
  </si>
  <si>
    <t>PLAN-95</t>
  </si>
  <si>
    <t>PLAN-96</t>
  </si>
  <si>
    <t>PLAN-97</t>
  </si>
  <si>
    <t>PLAN-98</t>
  </si>
  <si>
    <t>PLAN-99</t>
  </si>
  <si>
    <t>PLAN-100</t>
  </si>
  <si>
    <t>PLAN-101</t>
  </si>
  <si>
    <t>PLAN-102</t>
  </si>
  <si>
    <t>PLAN-103</t>
  </si>
  <si>
    <t>PLAN-104</t>
  </si>
  <si>
    <t>PLAN-105</t>
  </si>
  <si>
    <t>PLAN-106</t>
  </si>
  <si>
    <t>PLAN-107</t>
  </si>
  <si>
    <t>PLAN-108</t>
  </si>
  <si>
    <t>PLAN-109</t>
  </si>
  <si>
    <t>PLAN-110</t>
  </si>
  <si>
    <t>PLAN-111</t>
  </si>
  <si>
    <t>PLAN-112</t>
  </si>
  <si>
    <t>PLAN-113</t>
  </si>
  <si>
    <t>PLAN-114</t>
  </si>
  <si>
    <t>PLAN-115</t>
  </si>
  <si>
    <t>PLAN-116</t>
  </si>
  <si>
    <t>PLAN-117</t>
  </si>
  <si>
    <t>PLAN-118</t>
  </si>
  <si>
    <t>PLAN-119</t>
  </si>
  <si>
    <t>PLAN-120</t>
  </si>
  <si>
    <t>PLAN-121</t>
  </si>
  <si>
    <t>PLAN-122</t>
  </si>
  <si>
    <t>PLAN-123</t>
  </si>
  <si>
    <t>PLAN-124</t>
  </si>
  <si>
    <t>PLAN-125</t>
  </si>
  <si>
    <t>PLAN-126</t>
  </si>
  <si>
    <t>PLAN-127</t>
  </si>
  <si>
    <t>PLAN-128</t>
  </si>
  <si>
    <t>PLAN-129</t>
  </si>
  <si>
    <t>PLAN-130</t>
  </si>
  <si>
    <t>PLAN-131</t>
  </si>
  <si>
    <t>PLAN-132</t>
  </si>
  <si>
    <t>PLAN-133</t>
  </si>
  <si>
    <t>PLAN-134</t>
  </si>
  <si>
    <t>PLAN-135</t>
  </si>
  <si>
    <t>PLAN-136</t>
  </si>
  <si>
    <t>PLAN-137</t>
  </si>
  <si>
    <t>PLAN-138</t>
  </si>
  <si>
    <t>PLAN-139</t>
  </si>
  <si>
    <t>PLAN-140</t>
  </si>
  <si>
    <t>PLAN-141</t>
  </si>
  <si>
    <t>PLAN-142</t>
  </si>
  <si>
    <t>PLAN-143</t>
  </si>
  <si>
    <t>PLAN-144</t>
  </si>
  <si>
    <t>PLAN-145</t>
  </si>
  <si>
    <t>PLAN-146</t>
  </si>
  <si>
    <t>PLAN-147</t>
  </si>
  <si>
    <t>PLAN-148</t>
  </si>
  <si>
    <t>PLAN-149</t>
  </si>
  <si>
    <t>PLAN-150</t>
  </si>
  <si>
    <t>PLAN-151</t>
  </si>
  <si>
    <t>PLAN-152</t>
  </si>
  <si>
    <t>PLAN-153</t>
  </si>
  <si>
    <t>PLAN-154</t>
  </si>
  <si>
    <t>PLAN-155</t>
  </si>
  <si>
    <t>PLAN-156</t>
  </si>
  <si>
    <t>PLAN-157</t>
  </si>
  <si>
    <t>PLAN-158</t>
  </si>
  <si>
    <t>PLAN-159</t>
  </si>
  <si>
    <t>PLAN-160</t>
  </si>
  <si>
    <t>PLAN-161</t>
  </si>
  <si>
    <t>PLAN-162</t>
  </si>
  <si>
    <t>PLAN-163</t>
  </si>
  <si>
    <t>PLAN-164</t>
  </si>
  <si>
    <t>PLAN-165</t>
  </si>
  <si>
    <t>PLAN-166</t>
  </si>
  <si>
    <t>PLAN-167</t>
  </si>
  <si>
    <t>PLAN-168</t>
  </si>
  <si>
    <t>PLAN-169</t>
  </si>
  <si>
    <t>PLAN-170</t>
  </si>
  <si>
    <t>PLAN-171</t>
  </si>
  <si>
    <t>PLAN-172</t>
  </si>
  <si>
    <t>PLAN-173</t>
  </si>
  <si>
    <t>PLAN-174</t>
  </si>
  <si>
    <t>PLAN-175</t>
  </si>
  <si>
    <t>PLAN-176</t>
  </si>
  <si>
    <t>PLAN-177</t>
  </si>
  <si>
    <t>PLAN-178</t>
  </si>
  <si>
    <t>PLAN-179</t>
  </si>
  <si>
    <t>PLAN-180</t>
  </si>
  <si>
    <t>PLAN-181</t>
  </si>
  <si>
    <t>PLAN-182</t>
  </si>
  <si>
    <t>PLAN-183</t>
  </si>
  <si>
    <t>PLAN-184</t>
  </si>
  <si>
    <t>PLAN-185</t>
  </si>
  <si>
    <t>PLAN-186</t>
  </si>
  <si>
    <t>PLAN-187</t>
  </si>
  <si>
    <t>PLAN-188</t>
  </si>
  <si>
    <t>PLAN-189</t>
  </si>
  <si>
    <t>PLAN-190</t>
  </si>
  <si>
    <t>PLAN-191</t>
  </si>
  <si>
    <t>PLAN-192</t>
  </si>
  <si>
    <t>PLAN-193</t>
  </si>
  <si>
    <t>PLAN-194</t>
  </si>
  <si>
    <t>PLAN-195</t>
  </si>
  <si>
    <t>PLAN-196</t>
  </si>
  <si>
    <t>PLAN-197</t>
  </si>
  <si>
    <t>PLAN-198</t>
  </si>
  <si>
    <t>PLAN-199</t>
  </si>
  <si>
    <t>PLAN-200</t>
  </si>
  <si>
    <t>PLAN-201</t>
  </si>
  <si>
    <t>PLAN-202</t>
  </si>
  <si>
    <t>PLAN-203</t>
  </si>
  <si>
    <t>PLAN-204</t>
  </si>
  <si>
    <t>PLAN-205</t>
  </si>
  <si>
    <t>PLAN-206</t>
  </si>
  <si>
    <t>PLAN-207</t>
  </si>
  <si>
    <t>PLAN-208</t>
  </si>
  <si>
    <t>PLAN-209</t>
  </si>
  <si>
    <t>PLAN-210</t>
  </si>
  <si>
    <t>PLAN-211</t>
  </si>
  <si>
    <t>PLAN-212</t>
  </si>
  <si>
    <t>PLAN-213</t>
  </si>
  <si>
    <t>PLAN-214</t>
  </si>
  <si>
    <t>PLAN-215</t>
  </si>
  <si>
    <t>PLAN-216</t>
  </si>
  <si>
    <t>PLAN-217</t>
  </si>
  <si>
    <t>PLAN-218</t>
  </si>
  <si>
    <t>PLAN-219</t>
  </si>
  <si>
    <t>PLAN-220</t>
  </si>
  <si>
    <t>PLAN-221</t>
  </si>
  <si>
    <t>PLAN-222</t>
  </si>
  <si>
    <t>PLAN-223</t>
  </si>
  <si>
    <t>PLAN-224</t>
  </si>
  <si>
    <t>PLAN-225</t>
  </si>
  <si>
    <t>PLAN-226</t>
  </si>
  <si>
    <t>PLAN-227</t>
  </si>
  <si>
    <t>PLAN-228</t>
  </si>
  <si>
    <t>PLAN-229</t>
  </si>
  <si>
    <t>PLAN-230</t>
  </si>
  <si>
    <t>PLAN-231</t>
  </si>
  <si>
    <t>PLAN-232</t>
  </si>
  <si>
    <t>PLAN-233</t>
  </si>
  <si>
    <t>PLAN-234</t>
  </si>
  <si>
    <t>PLAN-235</t>
  </si>
  <si>
    <t>PLAN-236</t>
  </si>
  <si>
    <t>PLAN-237</t>
  </si>
  <si>
    <t>PLAN-238</t>
  </si>
  <si>
    <t>PLAN-239</t>
  </si>
  <si>
    <t>PLAN-240</t>
  </si>
  <si>
    <t>PLAN-241</t>
  </si>
  <si>
    <t>PLAN-242</t>
  </si>
  <si>
    <t>PLAN-243</t>
  </si>
  <si>
    <t>PLAN-244</t>
  </si>
  <si>
    <t>PLAN-245</t>
  </si>
  <si>
    <t>PLAN-246</t>
  </si>
  <si>
    <t>PLAN-247</t>
  </si>
  <si>
    <t>PLAN-248</t>
  </si>
  <si>
    <t>PLAN-249</t>
  </si>
  <si>
    <t>PLAN-250</t>
  </si>
  <si>
    <t>PLAN-251</t>
  </si>
  <si>
    <t>PLAN-252</t>
  </si>
  <si>
    <t>PLAN-253</t>
  </si>
  <si>
    <t>PLAN-254</t>
  </si>
  <si>
    <t>PLAN-255</t>
  </si>
  <si>
    <t>PLAN-256</t>
  </si>
  <si>
    <t>PLAN-257</t>
  </si>
  <si>
    <t>PLAN-258</t>
  </si>
  <si>
    <t>PLAN-259</t>
  </si>
  <si>
    <t>PLAN-260</t>
  </si>
  <si>
    <t>PLAN-261</t>
  </si>
  <si>
    <t>PLAN-262</t>
  </si>
  <si>
    <t>PLAN-263</t>
  </si>
  <si>
    <t>PLAN-264</t>
  </si>
  <si>
    <t>PLAN-265</t>
  </si>
  <si>
    <t>PLAN-266</t>
  </si>
  <si>
    <t>PLAN-267</t>
  </si>
  <si>
    <t>PLAN-268</t>
  </si>
  <si>
    <t>PLAN-269</t>
  </si>
  <si>
    <t>PLAN-270</t>
  </si>
  <si>
    <t>PLAN-271</t>
  </si>
  <si>
    <t>PLAN-272</t>
  </si>
  <si>
    <t>PLAN-273</t>
  </si>
  <si>
    <t>PLAN-274</t>
  </si>
  <si>
    <t>PLAN-275</t>
  </si>
  <si>
    <t>PLAN-276</t>
  </si>
  <si>
    <t>PLAN-277</t>
  </si>
  <si>
    <t>PLAN-278</t>
  </si>
  <si>
    <t>PLAN-279</t>
  </si>
  <si>
    <t>PLAN-280</t>
  </si>
  <si>
    <t>PLAN-281</t>
  </si>
  <si>
    <t>PLAN-282</t>
  </si>
  <si>
    <t>PLAN-283</t>
  </si>
  <si>
    <t>PLAN-284</t>
  </si>
  <si>
    <t>PLAN-285</t>
  </si>
  <si>
    <t>PLAN-286</t>
  </si>
  <si>
    <t>PLAN-287</t>
  </si>
  <si>
    <t>PLAN-288</t>
  </si>
  <si>
    <t>PLAN-289</t>
  </si>
  <si>
    <t>PLAN-290</t>
  </si>
  <si>
    <t>PLAN-291</t>
  </si>
  <si>
    <t>PLAN-292</t>
  </si>
  <si>
    <t>PLAN-293</t>
  </si>
  <si>
    <t>PLAN-294</t>
  </si>
  <si>
    <t>PLAN-295</t>
  </si>
  <si>
    <t>PLAN-296</t>
  </si>
  <si>
    <t>PLAN-297</t>
  </si>
  <si>
    <t>PLAN-298</t>
  </si>
  <si>
    <t>PLAN-299</t>
  </si>
  <si>
    <t>PLAN-300</t>
  </si>
  <si>
    <t>PLAN-301</t>
  </si>
  <si>
    <t>PLAN-302</t>
  </si>
  <si>
    <t>PLAN-303</t>
  </si>
  <si>
    <t>PLAN-304</t>
  </si>
  <si>
    <t>PLAN-305</t>
  </si>
  <si>
    <t>PLAN-306</t>
  </si>
  <si>
    <t>PLAN-307</t>
  </si>
  <si>
    <t>PLAN-308</t>
  </si>
  <si>
    <t>PLAN-309</t>
  </si>
  <si>
    <t>PLAN-310</t>
  </si>
  <si>
    <t>PLAN-311</t>
  </si>
  <si>
    <t>PLAN-312</t>
  </si>
  <si>
    <t>PLAN-313</t>
  </si>
  <si>
    <t>PLAN-314</t>
  </si>
  <si>
    <t>PLAN-315</t>
  </si>
  <si>
    <t>PLAN-316</t>
  </si>
  <si>
    <t>PLAN-317</t>
  </si>
  <si>
    <t>PLAN-318</t>
  </si>
  <si>
    <t>PLAN-319</t>
  </si>
  <si>
    <t>PLAN-320</t>
  </si>
  <si>
    <t>PLAN-321</t>
  </si>
  <si>
    <t>PLAN-322</t>
  </si>
  <si>
    <t>PLAN-323</t>
  </si>
  <si>
    <t>PLAN-324</t>
  </si>
  <si>
    <t>PLAN-325</t>
  </si>
  <si>
    <t>PLAN-326</t>
  </si>
  <si>
    <t>PLAN-327</t>
  </si>
  <si>
    <t>PLAN-328</t>
  </si>
  <si>
    <t>PLAN-329</t>
  </si>
  <si>
    <t>PLAN-330</t>
  </si>
  <si>
    <t>PLAN-331</t>
  </si>
  <si>
    <t>PLAN-332</t>
  </si>
  <si>
    <t>PLAN-333</t>
  </si>
  <si>
    <t>PLAN-334</t>
  </si>
  <si>
    <t>PLAN-335</t>
  </si>
  <si>
    <t>PLAN-336</t>
  </si>
  <si>
    <t>PLAN-337</t>
  </si>
  <si>
    <t>PLAN-338</t>
  </si>
  <si>
    <t>PLAN-339</t>
  </si>
  <si>
    <t>PLAN-340</t>
  </si>
  <si>
    <t>PLAN-341</t>
  </si>
  <si>
    <t>PLAN-342</t>
  </si>
  <si>
    <t>PLAN-343</t>
  </si>
  <si>
    <t>PLAN-344</t>
  </si>
  <si>
    <t>PLAN-345</t>
  </si>
  <si>
    <t>PLAN-346</t>
  </si>
  <si>
    <t>PLAN-347</t>
  </si>
  <si>
    <t>PLAN-348</t>
  </si>
  <si>
    <t>PLAN-349</t>
  </si>
  <si>
    <t>PLAN-350</t>
  </si>
  <si>
    <t>PLAN-351</t>
  </si>
  <si>
    <t>PLAN-352</t>
  </si>
  <si>
    <t>PLAN-353</t>
  </si>
  <si>
    <t>PLAN-354</t>
  </si>
  <si>
    <t>PLAN-355</t>
  </si>
  <si>
    <t>PLAN-356</t>
  </si>
  <si>
    <t>PLAN-357</t>
  </si>
  <si>
    <t>PLAN-358</t>
  </si>
  <si>
    <t>PLAN-359</t>
  </si>
  <si>
    <t>PLAN-360</t>
  </si>
  <si>
    <t>PLAN-361</t>
  </si>
  <si>
    <t>PLAN-362</t>
  </si>
  <si>
    <t>PLAN-363</t>
  </si>
  <si>
    <t>PLAN-364</t>
  </si>
  <si>
    <t>PLAN-365</t>
  </si>
  <si>
    <t>PLAN-366</t>
  </si>
  <si>
    <t>PLAN-367</t>
  </si>
  <si>
    <t>PLAN-368</t>
  </si>
  <si>
    <t>PLAN-369</t>
  </si>
  <si>
    <t>PLAN-370</t>
  </si>
  <si>
    <t>PLAN-371</t>
  </si>
  <si>
    <t>PLAN-372</t>
  </si>
  <si>
    <t>PLAN-373</t>
  </si>
  <si>
    <t>PLAN-374</t>
  </si>
  <si>
    <t>PLAN-375</t>
  </si>
  <si>
    <t>PLAN-376</t>
  </si>
  <si>
    <t>PLAN-377</t>
  </si>
  <si>
    <t>PLAN-378</t>
  </si>
  <si>
    <t>PLAN-379</t>
  </si>
  <si>
    <t>PLAN-380</t>
  </si>
  <si>
    <t>PLAN-381</t>
  </si>
  <si>
    <t>PLAN-382</t>
  </si>
  <si>
    <t>PLAN-383</t>
  </si>
  <si>
    <t>PLAN-384</t>
  </si>
  <si>
    <t>PLAN-385</t>
  </si>
  <si>
    <t>PLAN-386</t>
  </si>
  <si>
    <t>PLAN-387</t>
  </si>
  <si>
    <t>PLAN-388</t>
  </si>
  <si>
    <t>PLAN-389</t>
  </si>
  <si>
    <t>PLAN-390</t>
  </si>
  <si>
    <t>PLAN-391</t>
  </si>
  <si>
    <t>PLAN-392</t>
  </si>
  <si>
    <t>PLAN-393</t>
  </si>
  <si>
    <t>PLAN-394</t>
  </si>
  <si>
    <t>PLAN-395</t>
  </si>
  <si>
    <t>PLAN-396</t>
  </si>
  <si>
    <t>PLAN-397</t>
  </si>
  <si>
    <t>PLAN-398</t>
  </si>
  <si>
    <t>PLAN-399</t>
  </si>
  <si>
    <t>PLAN-400</t>
  </si>
  <si>
    <t>PLAN-401</t>
  </si>
  <si>
    <t>PLAN-402</t>
  </si>
  <si>
    <t>PLAN-403</t>
  </si>
  <si>
    <t>PLAN-404</t>
  </si>
  <si>
    <t>PLAN-405</t>
  </si>
  <si>
    <t>PLAN-406</t>
  </si>
  <si>
    <t>PLAN-407</t>
  </si>
  <si>
    <t>PLAN-408</t>
  </si>
  <si>
    <t>PLAN-409</t>
  </si>
  <si>
    <t>PLAN-410</t>
  </si>
  <si>
    <t>PLAN-411</t>
  </si>
  <si>
    <t>PLAN-412</t>
  </si>
  <si>
    <t>PLAN-413</t>
  </si>
  <si>
    <t>PLAN-414</t>
  </si>
  <si>
    <t>PLAN-415</t>
  </si>
  <si>
    <t>PLAN-416</t>
  </si>
  <si>
    <t>PLAN-417</t>
  </si>
  <si>
    <t>PLAN-418</t>
  </si>
  <si>
    <t>PLAN-419</t>
  </si>
  <si>
    <t>PLAN-420</t>
  </si>
  <si>
    <t>PLAN-421</t>
  </si>
  <si>
    <t>PLAN-422</t>
  </si>
  <si>
    <t>PLAN-423</t>
  </si>
  <si>
    <t>PLAN-424</t>
  </si>
  <si>
    <t>PLAN-425</t>
  </si>
  <si>
    <t>PLAN-426</t>
  </si>
  <si>
    <t>PLAN-427</t>
  </si>
  <si>
    <t>PLAN-428</t>
  </si>
  <si>
    <t>PLAN-429</t>
  </si>
  <si>
    <t>PLAN-430</t>
  </si>
  <si>
    <t>PLAN-431</t>
  </si>
  <si>
    <t>PLAN-432</t>
  </si>
  <si>
    <t>PLAN-433</t>
  </si>
  <si>
    <t>PLAN-434</t>
  </si>
  <si>
    <t>PLAN-435</t>
  </si>
  <si>
    <t>PLAN-436</t>
  </si>
  <si>
    <t>PLAN-437</t>
  </si>
  <si>
    <t>PLAN-438</t>
  </si>
  <si>
    <t>PLAN-439</t>
  </si>
  <si>
    <t>PLAN-440</t>
  </si>
  <si>
    <t>PLAN-441</t>
  </si>
  <si>
    <t>PLAN-442</t>
  </si>
  <si>
    <t>PLAN-443</t>
  </si>
  <si>
    <t>PLAN-444</t>
  </si>
  <si>
    <t>PLAN-445</t>
  </si>
  <si>
    <t>PLAN-446</t>
  </si>
  <si>
    <t>PLAN-447</t>
  </si>
  <si>
    <t>PLAN-448</t>
  </si>
  <si>
    <t>PLAN-449</t>
  </si>
  <si>
    <t>PLAN-450</t>
  </si>
  <si>
    <t>PLAN-451</t>
  </si>
  <si>
    <t>PLAN-452</t>
  </si>
  <si>
    <t>PLAN-453</t>
  </si>
  <si>
    <t>PLAN-454</t>
  </si>
  <si>
    <t>PLAN-455</t>
  </si>
  <si>
    <t>PLAN-456</t>
  </si>
  <si>
    <t>PLAN-457</t>
  </si>
  <si>
    <t>PLAN-458</t>
  </si>
  <si>
    <t>PLAN-459</t>
  </si>
  <si>
    <t>PLAN-460</t>
  </si>
  <si>
    <t>PLAN-461</t>
  </si>
  <si>
    <t>PLAN-462</t>
  </si>
  <si>
    <t>PLAN-463</t>
  </si>
  <si>
    <t>PLAN-464</t>
  </si>
  <si>
    <t>PLAN-465</t>
  </si>
  <si>
    <t>PLAN-466</t>
  </si>
  <si>
    <t>PLAN-467</t>
  </si>
  <si>
    <t>PLAN-468</t>
  </si>
  <si>
    <t>PLAN-469</t>
  </si>
  <si>
    <t>PLAN-470</t>
  </si>
  <si>
    <t>PLAN-471</t>
  </si>
  <si>
    <t>PLAN-472</t>
  </si>
  <si>
    <t>PLAN-473</t>
  </si>
  <si>
    <t>PLAN-474</t>
  </si>
  <si>
    <t>PLAN-475</t>
  </si>
  <si>
    <t>PLAN-476</t>
  </si>
  <si>
    <t>PLAN-477</t>
  </si>
  <si>
    <t>PLAN-478</t>
  </si>
  <si>
    <t>PLAN-479</t>
  </si>
  <si>
    <t>PLAN-480</t>
  </si>
  <si>
    <t>PLAN-481</t>
  </si>
  <si>
    <t>PLAN-482</t>
  </si>
  <si>
    <t>PLAN-483</t>
  </si>
  <si>
    <t>PLAN-484</t>
  </si>
  <si>
    <t>PLAN-485</t>
  </si>
  <si>
    <t>PLAN-486</t>
  </si>
  <si>
    <t>PLAN-487</t>
  </si>
  <si>
    <t>PLAN-488</t>
  </si>
  <si>
    <t>PLAN-489</t>
  </si>
  <si>
    <t>PLAN-490</t>
  </si>
  <si>
    <t>PLAN-491</t>
  </si>
  <si>
    <t>PLAN-492</t>
  </si>
  <si>
    <t>PLAN-493</t>
  </si>
  <si>
    <t>PLAN-494</t>
  </si>
  <si>
    <t>PLAN-495</t>
  </si>
  <si>
    <t>PLAN-496</t>
  </si>
  <si>
    <t>PLAN-497</t>
  </si>
  <si>
    <t>PLAN-498</t>
  </si>
  <si>
    <t>PLAN-499</t>
  </si>
  <si>
    <t>PLAN-500</t>
  </si>
  <si>
    <t>PLAN-501</t>
  </si>
  <si>
    <t>PLAN-502</t>
  </si>
  <si>
    <t>PLAN-503</t>
  </si>
  <si>
    <t>PLAN-504</t>
  </si>
  <si>
    <t>PLAN-505</t>
  </si>
  <si>
    <t>PLAN-506</t>
  </si>
  <si>
    <t>PLAN-507</t>
  </si>
  <si>
    <t>PLAN-508</t>
  </si>
  <si>
    <t>PLAN-509</t>
  </si>
  <si>
    <t>PLAN-510</t>
  </si>
  <si>
    <t>PLAN-511</t>
  </si>
  <si>
    <t>PLAN-512</t>
  </si>
  <si>
    <t>PLAN-513</t>
  </si>
  <si>
    <t>PLAN-514</t>
  </si>
  <si>
    <t>PLAN-515</t>
  </si>
  <si>
    <t>PLAN-516</t>
  </si>
  <si>
    <t>PLAN-517</t>
  </si>
  <si>
    <t>PLAN-518</t>
  </si>
  <si>
    <t>PLAN-519</t>
  </si>
  <si>
    <t>PLAN-520</t>
  </si>
  <si>
    <t>PLAN-521</t>
  </si>
  <si>
    <t>PLAN-522</t>
  </si>
  <si>
    <t>PLAN-523</t>
  </si>
  <si>
    <t>PLAN-524</t>
  </si>
  <si>
    <t>PLAN-525</t>
  </si>
  <si>
    <t>PLAN-526</t>
  </si>
  <si>
    <t>PLAN-527</t>
  </si>
  <si>
    <t>PLAN-528</t>
  </si>
  <si>
    <t>PLAN-529</t>
  </si>
  <si>
    <t>PLAN-530</t>
  </si>
  <si>
    <t>PLAN-531</t>
  </si>
  <si>
    <t>PLAN-532</t>
  </si>
  <si>
    <t>PLAN-533</t>
  </si>
  <si>
    <t>PLAN-534</t>
  </si>
  <si>
    <t>PLAN-535</t>
  </si>
  <si>
    <t>PLAN-536</t>
  </si>
  <si>
    <t>PLAN-537</t>
  </si>
  <si>
    <t>PLAN-538</t>
  </si>
  <si>
    <t>PLAN-539</t>
  </si>
  <si>
    <t>PLAN-540</t>
  </si>
  <si>
    <t>PLAN-541</t>
  </si>
  <si>
    <t>PLAN-542</t>
  </si>
  <si>
    <t>PLAN-543</t>
  </si>
  <si>
    <t>PLAN-544</t>
  </si>
  <si>
    <t>PLAN-545</t>
  </si>
  <si>
    <t>PLAN-546</t>
  </si>
  <si>
    <t>PLAN-547</t>
  </si>
  <si>
    <t>PLAN-548</t>
  </si>
  <si>
    <t>PLAN-549</t>
  </si>
  <si>
    <t>PLAN-550</t>
  </si>
  <si>
    <t>PLAN-551</t>
  </si>
  <si>
    <t>PLAN-552</t>
  </si>
  <si>
    <t>PLAN-553</t>
  </si>
  <si>
    <t>PLAN-554</t>
  </si>
  <si>
    <t>PLAN-555</t>
  </si>
  <si>
    <t>PLAN-556</t>
  </si>
  <si>
    <t>PLAN-557</t>
  </si>
  <si>
    <t>PLAN-558</t>
  </si>
  <si>
    <t>PLAN-559</t>
  </si>
  <si>
    <t>PLAN-560</t>
  </si>
  <si>
    <t>PLAN-561</t>
  </si>
  <si>
    <t>PLAN-562</t>
  </si>
  <si>
    <t>PLAN-563</t>
  </si>
  <si>
    <t>PLAN-564</t>
  </si>
  <si>
    <t>PLAN-565</t>
  </si>
  <si>
    <t>PLAN-566</t>
  </si>
  <si>
    <t>PLAN-567</t>
  </si>
  <si>
    <t>PLAN-568</t>
  </si>
  <si>
    <t>PLAN-569</t>
  </si>
  <si>
    <t>PLAN-570</t>
  </si>
  <si>
    <t>PLAN-571</t>
  </si>
  <si>
    <t>PLAN-572</t>
  </si>
  <si>
    <t>PLAN-573</t>
  </si>
  <si>
    <t>PLAN-574</t>
  </si>
  <si>
    <t>PLAN-575</t>
  </si>
  <si>
    <t>PLAN-576</t>
  </si>
  <si>
    <t>PLAN-577</t>
  </si>
  <si>
    <t>PLAN-578</t>
  </si>
  <si>
    <t>PLAN-579</t>
  </si>
  <si>
    <t>PLAN-580</t>
  </si>
  <si>
    <t>PLAN-581</t>
  </si>
  <si>
    <t>PLAN-582</t>
  </si>
  <si>
    <t>PLAN-583</t>
  </si>
  <si>
    <t>PLAN-584</t>
  </si>
  <si>
    <t>PLAN-585</t>
  </si>
  <si>
    <t>PLAN-586</t>
  </si>
  <si>
    <t>PLAN-587</t>
  </si>
  <si>
    <t>PLAN-588</t>
  </si>
  <si>
    <t>PLAN-589</t>
  </si>
  <si>
    <t>PLAN-590</t>
  </si>
  <si>
    <t>PLAN-591</t>
  </si>
  <si>
    <t>PLAN-592</t>
  </si>
  <si>
    <t>PLAN-593</t>
  </si>
  <si>
    <t>PLAN-594</t>
  </si>
  <si>
    <t>PLAN-595</t>
  </si>
  <si>
    <t>PLAN-596</t>
  </si>
  <si>
    <t>PLAN-597</t>
  </si>
  <si>
    <t>PLAN-598</t>
  </si>
  <si>
    <t>PLAN-599</t>
  </si>
  <si>
    <t>PLAN-600</t>
  </si>
  <si>
    <t>PLAN-601</t>
  </si>
  <si>
    <t>PLAN-602</t>
  </si>
  <si>
    <t>PLAN-603</t>
  </si>
  <si>
    <t>PLAN-604</t>
  </si>
  <si>
    <t>PLAN-605</t>
  </si>
  <si>
    <t>PLAN-606</t>
  </si>
  <si>
    <t>PLAN-607</t>
  </si>
  <si>
    <t>PLAN-608</t>
  </si>
  <si>
    <t>PLAN-609</t>
  </si>
  <si>
    <t>PLAN-610</t>
  </si>
  <si>
    <t>PLAN-611</t>
  </si>
  <si>
    <t>PLAN-612</t>
  </si>
  <si>
    <t>PLAN-613</t>
  </si>
  <si>
    <t>PLAN-614</t>
  </si>
  <si>
    <t>PLAN-615</t>
  </si>
  <si>
    <t>PLAN-616</t>
  </si>
  <si>
    <t>PLAN-617</t>
  </si>
  <si>
    <t>PLAN-618</t>
  </si>
  <si>
    <t>PLAN-619</t>
  </si>
  <si>
    <t>PLAN-620</t>
  </si>
  <si>
    <t>Plan Showing arrangement of Parking Spaces and Safety Zone</t>
  </si>
  <si>
    <t>Cedar Grove to Lund's Cor.</t>
  </si>
  <si>
    <t>Tallman to Nye</t>
  </si>
  <si>
    <t>Shaw Ave. to Lund's Cor.</t>
  </si>
  <si>
    <t>King Philip's to Braley Rd.</t>
  </si>
  <si>
    <t>East + West of Geen St.</t>
  </si>
  <si>
    <t>Page to Short</t>
  </si>
  <si>
    <t>Ash to Rotch</t>
  </si>
  <si>
    <t>Ashley Blv. &amp; Acushnet Ave.</t>
  </si>
  <si>
    <t xml:space="preserve">Existing Conditions/ Demolition plan, Layout, Grading and Planting Plan And Details </t>
  </si>
  <si>
    <t xml:space="preserve">Peckham to Coggeshal </t>
  </si>
  <si>
    <t>Plan-Tracing. Showing original surface of lot curbing &amp; side walk grades &amp; proposed location &amp; elevation of school building.</t>
  </si>
  <si>
    <t>Belle Rd to Tarkiln Hill Rd.</t>
  </si>
  <si>
    <t>4858                                                          ------------4648</t>
  </si>
  <si>
    <t>Bound Stone Map</t>
  </si>
  <si>
    <t>Bourne,Jonathan,"devisees" Water St.- Cannon to Coffin</t>
  </si>
  <si>
    <t>Boy's club</t>
  </si>
  <si>
    <t>PLAN-621</t>
  </si>
  <si>
    <t>PLAN-622</t>
  </si>
  <si>
    <t>PLAN-623</t>
  </si>
  <si>
    <t>PLAN-624</t>
  </si>
  <si>
    <t>PLAN-625</t>
  </si>
  <si>
    <t>PLAN-626</t>
  </si>
  <si>
    <t>PLAN-627</t>
  </si>
  <si>
    <t>PLAN-628</t>
  </si>
  <si>
    <t>PLAN-629</t>
  </si>
  <si>
    <t>PLAN-630</t>
  </si>
  <si>
    <t>PLAN-631</t>
  </si>
  <si>
    <t>PLAN-632</t>
  </si>
  <si>
    <t>PLAN-633</t>
  </si>
  <si>
    <t>PLAN-634</t>
  </si>
  <si>
    <t>PLAN-635</t>
  </si>
  <si>
    <t>PLAN-636</t>
  </si>
  <si>
    <t>PLAN-637</t>
  </si>
  <si>
    <t>PLAN-638</t>
  </si>
  <si>
    <t>PLAN-639</t>
  </si>
  <si>
    <t>PLAN-640</t>
  </si>
  <si>
    <t>PLAN-641</t>
  </si>
  <si>
    <t>PLAN-642</t>
  </si>
  <si>
    <t>PLAN-643</t>
  </si>
  <si>
    <t>PLAN-644</t>
  </si>
  <si>
    <t>PLAN-645</t>
  </si>
  <si>
    <t>PLAN-646</t>
  </si>
  <si>
    <t>PLAN-647</t>
  </si>
  <si>
    <t>PLAN-648</t>
  </si>
  <si>
    <t>PLAN-649</t>
  </si>
  <si>
    <t>PLAN-650</t>
  </si>
  <si>
    <t>PLAN-651</t>
  </si>
  <si>
    <t>PLAN-652</t>
  </si>
  <si>
    <t>PLAN-653</t>
  </si>
  <si>
    <t>PLAN-654</t>
  </si>
  <si>
    <t>PLAN-655</t>
  </si>
  <si>
    <t>PLAN-656</t>
  </si>
  <si>
    <t>PLAN-657</t>
  </si>
  <si>
    <t>PLAN-658</t>
  </si>
  <si>
    <t>PLAN-659</t>
  </si>
  <si>
    <t>PLAN-660</t>
  </si>
  <si>
    <t>PLAN-661</t>
  </si>
  <si>
    <t>PLAN-662</t>
  </si>
  <si>
    <t>PLAN-663</t>
  </si>
  <si>
    <t>PLAN-664</t>
  </si>
  <si>
    <t>PLAN-665</t>
  </si>
  <si>
    <t>PLAN-666</t>
  </si>
  <si>
    <t>PLAN-667</t>
  </si>
  <si>
    <t>PLAN-668</t>
  </si>
  <si>
    <t>PLAN-669</t>
  </si>
  <si>
    <t>PLAN-670</t>
  </si>
  <si>
    <t>PLAN-671</t>
  </si>
  <si>
    <t>PLAN-672</t>
  </si>
  <si>
    <t>PLAN-673</t>
  </si>
  <si>
    <t>PLAN-674</t>
  </si>
  <si>
    <t>PLAN-675</t>
  </si>
  <si>
    <t>PLAN-676</t>
  </si>
  <si>
    <t>PLAN-677</t>
  </si>
  <si>
    <t>PLAN-678</t>
  </si>
  <si>
    <t>PLAN-679</t>
  </si>
  <si>
    <t>PLAN-680</t>
  </si>
  <si>
    <t>PLAN-681</t>
  </si>
  <si>
    <t>PLAN-682</t>
  </si>
  <si>
    <t>PLAN-683</t>
  </si>
  <si>
    <t>PLAN-684</t>
  </si>
  <si>
    <t>PLAN-685</t>
  </si>
  <si>
    <t>PLAN-686</t>
  </si>
  <si>
    <t>PLAN-687</t>
  </si>
  <si>
    <t>PLAN-688</t>
  </si>
  <si>
    <t>PLAN-689</t>
  </si>
  <si>
    <t>PLAN-690</t>
  </si>
  <si>
    <t>PLAN-691</t>
  </si>
  <si>
    <t>PLAN-692</t>
  </si>
  <si>
    <t>PLAN-693</t>
  </si>
  <si>
    <t>PLAN-694</t>
  </si>
  <si>
    <t>PLAN-695</t>
  </si>
  <si>
    <t>PLAN-696</t>
  </si>
  <si>
    <t>PLAN-697</t>
  </si>
  <si>
    <t>PLAN-698</t>
  </si>
  <si>
    <t>PLAN-699</t>
  </si>
  <si>
    <t>PLAN-700</t>
  </si>
  <si>
    <t>PLAN-701</t>
  </si>
  <si>
    <t>PLAN-702</t>
  </si>
  <si>
    <t>PLAN-703</t>
  </si>
  <si>
    <t>PLAN-704</t>
  </si>
  <si>
    <t>PLAN-705</t>
  </si>
  <si>
    <t>PLAN-706</t>
  </si>
  <si>
    <t>PLAN-707</t>
  </si>
  <si>
    <t>PLAN-708</t>
  </si>
  <si>
    <t>PLAN-709</t>
  </si>
  <si>
    <t>PLAN-710</t>
  </si>
  <si>
    <t>PLAN-711</t>
  </si>
  <si>
    <t>PLAN-712</t>
  </si>
  <si>
    <t>PLAN-713</t>
  </si>
  <si>
    <t>PLAN-714</t>
  </si>
  <si>
    <t>PLAN-715</t>
  </si>
  <si>
    <t>PLAN-716</t>
  </si>
  <si>
    <t>PLAN-717</t>
  </si>
  <si>
    <t>PLAN-718</t>
  </si>
  <si>
    <t>PLAN-719</t>
  </si>
  <si>
    <t>PLAN-720</t>
  </si>
  <si>
    <t>PLAN-721</t>
  </si>
  <si>
    <t>PLAN-722</t>
  </si>
  <si>
    <t>PLAN-723</t>
  </si>
  <si>
    <t>PLAN-724</t>
  </si>
  <si>
    <t>PLAN-725</t>
  </si>
  <si>
    <t>PLAN-726</t>
  </si>
  <si>
    <t>PLAN-727</t>
  </si>
  <si>
    <t>PLAN-728</t>
  </si>
  <si>
    <t>PLAN-729</t>
  </si>
  <si>
    <t>PLAN-730</t>
  </si>
  <si>
    <t>PLAN-731</t>
  </si>
  <si>
    <t>PLAN-732</t>
  </si>
  <si>
    <t>PLAN-733</t>
  </si>
  <si>
    <t>PLAN-734</t>
  </si>
  <si>
    <t>PLAN-735</t>
  </si>
  <si>
    <t>PLAN-736</t>
  </si>
  <si>
    <t>PLAN-737</t>
  </si>
  <si>
    <t>PLAN-738</t>
  </si>
  <si>
    <t>PLAN-739</t>
  </si>
  <si>
    <t>PLAN-740</t>
  </si>
  <si>
    <t>PLAN-741</t>
  </si>
  <si>
    <t>PLAN-742</t>
  </si>
  <si>
    <t>PLAN-743</t>
  </si>
  <si>
    <t>PLAN-744</t>
  </si>
  <si>
    <t>PLAN-745</t>
  </si>
  <si>
    <t>PLAN-746</t>
  </si>
  <si>
    <t>PLAN-747</t>
  </si>
  <si>
    <t>PLAN-748</t>
  </si>
  <si>
    <t>PLAN-749</t>
  </si>
  <si>
    <t>PLAN-750</t>
  </si>
  <si>
    <t>PLAN-751</t>
  </si>
  <si>
    <t>PLAN-752</t>
  </si>
  <si>
    <t>PLAN-753</t>
  </si>
  <si>
    <t>PLAN-754</t>
  </si>
  <si>
    <t>PLAN-755</t>
  </si>
  <si>
    <t>PLAN-756</t>
  </si>
  <si>
    <t>PLAN-757</t>
  </si>
  <si>
    <t>PLAN-758</t>
  </si>
  <si>
    <t>PLAN-759</t>
  </si>
  <si>
    <t>PLAN-760</t>
  </si>
  <si>
    <t>PLAN-761</t>
  </si>
  <si>
    <t>PLAN-762</t>
  </si>
  <si>
    <t>PLAN-763</t>
  </si>
  <si>
    <t>PLAN-764</t>
  </si>
  <si>
    <t>PLAN-765</t>
  </si>
  <si>
    <t>PLAN-766</t>
  </si>
  <si>
    <t>PLAN-767</t>
  </si>
  <si>
    <t>PLAN-768</t>
  </si>
  <si>
    <t>PLAN-769</t>
  </si>
  <si>
    <t>PLAN-770</t>
  </si>
  <si>
    <t>PLAN-771</t>
  </si>
  <si>
    <t>PLAN-772</t>
  </si>
  <si>
    <t>PLAN-773</t>
  </si>
  <si>
    <t>PLAN-774</t>
  </si>
  <si>
    <t>PLAN-775</t>
  </si>
  <si>
    <t>PLAN-776</t>
  </si>
  <si>
    <t>PLAN-777</t>
  </si>
  <si>
    <t>PLAN-778</t>
  </si>
  <si>
    <t>PLAN-779</t>
  </si>
  <si>
    <t>PLAN-780</t>
  </si>
  <si>
    <t>PLAN-781</t>
  </si>
  <si>
    <t>PLAN-782</t>
  </si>
  <si>
    <t>PLAN-783</t>
  </si>
  <si>
    <t>PLAN-784</t>
  </si>
  <si>
    <t>PLAN-785</t>
  </si>
  <si>
    <t>PLAN-786</t>
  </si>
  <si>
    <t>PLAN-787</t>
  </si>
  <si>
    <t>PLAN-788</t>
  </si>
  <si>
    <t>PLAN-789</t>
  </si>
  <si>
    <t>PLAN-790</t>
  </si>
  <si>
    <t>PLAN-791</t>
  </si>
  <si>
    <t>PLAN-792</t>
  </si>
  <si>
    <t>PLAN-793</t>
  </si>
  <si>
    <t>PLAN-794</t>
  </si>
  <si>
    <t>PLAN-795</t>
  </si>
  <si>
    <t>PLAN-796</t>
  </si>
  <si>
    <t>PLAN-797</t>
  </si>
  <si>
    <t>PLAN-798</t>
  </si>
  <si>
    <t>PLAN-799</t>
  </si>
  <si>
    <t>PLAN-800</t>
  </si>
  <si>
    <t>PLAN-801</t>
  </si>
  <si>
    <t>PLAN-802</t>
  </si>
  <si>
    <t>PLAN-803</t>
  </si>
  <si>
    <t>PLAN-804</t>
  </si>
  <si>
    <t>PLAN-805</t>
  </si>
  <si>
    <t>PLAN-806</t>
  </si>
  <si>
    <t>PLAN-807</t>
  </si>
  <si>
    <t>PLAN-808</t>
  </si>
  <si>
    <t>PLAN-809</t>
  </si>
  <si>
    <t>PLAN-810</t>
  </si>
  <si>
    <t>PLAN-811</t>
  </si>
  <si>
    <t>PLAN-812</t>
  </si>
  <si>
    <t>PLAN-813</t>
  </si>
  <si>
    <t>PLAN-814</t>
  </si>
  <si>
    <t>PLAN-815</t>
  </si>
  <si>
    <t>PLAN-816</t>
  </si>
  <si>
    <t>PLAN-817</t>
  </si>
  <si>
    <t>PLAN-818</t>
  </si>
  <si>
    <t>PLAN-819</t>
  </si>
  <si>
    <t>PLAN-820</t>
  </si>
  <si>
    <t>PLAN-821</t>
  </si>
  <si>
    <t>PLAN-822</t>
  </si>
  <si>
    <t>PLAN-823</t>
  </si>
  <si>
    <t>PLAN-824</t>
  </si>
  <si>
    <t>PLAN-825</t>
  </si>
  <si>
    <t>PLAN-826</t>
  </si>
  <si>
    <t>PLAN-827</t>
  </si>
  <si>
    <t>PLAN-828</t>
  </si>
  <si>
    <t>PLAN-829</t>
  </si>
  <si>
    <t>PLAN-830</t>
  </si>
  <si>
    <t>PLAN-831</t>
  </si>
  <si>
    <t>PLAN-832</t>
  </si>
  <si>
    <t>PLAN-833</t>
  </si>
  <si>
    <t>PLAN-834</t>
  </si>
  <si>
    <t>PLAN-835</t>
  </si>
  <si>
    <t>PLAN-836</t>
  </si>
  <si>
    <t>PLAN-837</t>
  </si>
  <si>
    <t>PLAN-838</t>
  </si>
  <si>
    <t>PLAN-839</t>
  </si>
  <si>
    <t>PLAN-840</t>
  </si>
  <si>
    <t>PLAN-841</t>
  </si>
  <si>
    <t>PLAN-842</t>
  </si>
  <si>
    <t>PLAN-843</t>
  </si>
  <si>
    <t>PLAN-844</t>
  </si>
  <si>
    <t>PLAN-845</t>
  </si>
  <si>
    <t>PLAN-846</t>
  </si>
  <si>
    <t>PLAN-847</t>
  </si>
  <si>
    <t>PLAN-848</t>
  </si>
  <si>
    <t>PLAN-849</t>
  </si>
  <si>
    <t>PLAN-850</t>
  </si>
  <si>
    <t>PLAN-851</t>
  </si>
  <si>
    <t>PLAN-852</t>
  </si>
  <si>
    <t>PLAN-853</t>
  </si>
  <si>
    <t>PLAN-854</t>
  </si>
  <si>
    <t>PLAN-855</t>
  </si>
  <si>
    <t>PLAN-856</t>
  </si>
  <si>
    <t>PLAN-857</t>
  </si>
  <si>
    <t>PLAN-858</t>
  </si>
  <si>
    <t>PLAN-859</t>
  </si>
  <si>
    <t>PLAN-860</t>
  </si>
  <si>
    <t>PLAN-861</t>
  </si>
  <si>
    <t>PLAN-862</t>
  </si>
  <si>
    <t>PLAN-863</t>
  </si>
  <si>
    <t>PLAN-864</t>
  </si>
  <si>
    <t>PLAN-865</t>
  </si>
  <si>
    <t>PLAN-866</t>
  </si>
  <si>
    <t>PLAN-867</t>
  </si>
  <si>
    <t>PLAN-868</t>
  </si>
  <si>
    <t>PLAN-869</t>
  </si>
  <si>
    <t>PLAN-870</t>
  </si>
  <si>
    <t>PLAN-871</t>
  </si>
  <si>
    <t>PLAN-872</t>
  </si>
  <si>
    <t>PLAN-873</t>
  </si>
  <si>
    <t>PLAN-874</t>
  </si>
  <si>
    <t>PLAN-875</t>
  </si>
  <si>
    <t>PLAN-876</t>
  </si>
  <si>
    <t>PLAN-877</t>
  </si>
  <si>
    <t>PLAN-878</t>
  </si>
  <si>
    <t>PLAN-879</t>
  </si>
  <si>
    <t>PLAN-880</t>
  </si>
  <si>
    <t>PLAN-881</t>
  </si>
  <si>
    <t>PLAN-882</t>
  </si>
  <si>
    <t>PLAN-883</t>
  </si>
  <si>
    <t>PLAN-884</t>
  </si>
  <si>
    <t>PLAN-885</t>
  </si>
  <si>
    <t>PLAN-886</t>
  </si>
  <si>
    <t>PLAN-887</t>
  </si>
  <si>
    <t>PLAN-888</t>
  </si>
  <si>
    <t>PLAN-889</t>
  </si>
  <si>
    <t>PLAN-890</t>
  </si>
  <si>
    <t>PLAN-891</t>
  </si>
  <si>
    <t>PLAN-892</t>
  </si>
  <si>
    <t>PLAN-893</t>
  </si>
  <si>
    <t>PLAN-894</t>
  </si>
  <si>
    <t>PLAN-895</t>
  </si>
  <si>
    <t>PLAN-896</t>
  </si>
  <si>
    <t>PLAN-897</t>
  </si>
  <si>
    <t>PLAN-898</t>
  </si>
  <si>
    <t>PLAN-899</t>
  </si>
  <si>
    <t>PLAN-900</t>
  </si>
  <si>
    <t>PLAN-901</t>
  </si>
  <si>
    <t>PLAN-902</t>
  </si>
  <si>
    <t>PLAN-903</t>
  </si>
  <si>
    <t>PLAN-904</t>
  </si>
  <si>
    <t>PLAN-905</t>
  </si>
  <si>
    <t>PLAN-906</t>
  </si>
  <si>
    <t>PLAN-907</t>
  </si>
  <si>
    <t>PLAN-908</t>
  </si>
  <si>
    <t>PLAN-909</t>
  </si>
  <si>
    <t>PLAN-910</t>
  </si>
  <si>
    <t>PLAN-911</t>
  </si>
  <si>
    <t>PLAN-912</t>
  </si>
  <si>
    <t>PLAN-913</t>
  </si>
  <si>
    <t>PLAN-914</t>
  </si>
  <si>
    <t>PLAN-915</t>
  </si>
  <si>
    <t>PLAN-916</t>
  </si>
  <si>
    <t>PLAN-917</t>
  </si>
  <si>
    <t>PLAN-918</t>
  </si>
  <si>
    <t>PLAN-919</t>
  </si>
  <si>
    <t>PLAN-920</t>
  </si>
  <si>
    <t>PLAN-921</t>
  </si>
  <si>
    <t>PLAN-922</t>
  </si>
  <si>
    <t>PLAN-923</t>
  </si>
  <si>
    <t>PLAN-924</t>
  </si>
  <si>
    <t>PLAN-925</t>
  </si>
  <si>
    <t>PLAN-926</t>
  </si>
  <si>
    <t>PLAN-927</t>
  </si>
  <si>
    <t>PLAN-928</t>
  </si>
  <si>
    <t>PLAN-929</t>
  </si>
  <si>
    <t>PLAN-930</t>
  </si>
  <si>
    <t>PLAN-931</t>
  </si>
  <si>
    <t>PLAN-932</t>
  </si>
  <si>
    <t>PLAN-933</t>
  </si>
  <si>
    <t>PLAN-934</t>
  </si>
  <si>
    <t>PLAN-935</t>
  </si>
  <si>
    <t>PLAN-936</t>
  </si>
  <si>
    <t>PLAN-937</t>
  </si>
  <si>
    <t>PLAN-938</t>
  </si>
  <si>
    <t>PLAN-939</t>
  </si>
  <si>
    <t>PLAN-940</t>
  </si>
  <si>
    <t>PLAN-941</t>
  </si>
  <si>
    <t>PLAN-942</t>
  </si>
  <si>
    <t>PLAN-943</t>
  </si>
  <si>
    <t>PLAN-944</t>
  </si>
  <si>
    <t>PLAN-945</t>
  </si>
  <si>
    <t>PLAN-946</t>
  </si>
  <si>
    <t>PLAN-947</t>
  </si>
  <si>
    <t>PLAN-948</t>
  </si>
  <si>
    <t>PLAN-949</t>
  </si>
  <si>
    <t>PLAN-950</t>
  </si>
  <si>
    <t>PLAN-951</t>
  </si>
  <si>
    <t>PLAN-952</t>
  </si>
  <si>
    <t>PLAN-953</t>
  </si>
  <si>
    <t>PLAN-954</t>
  </si>
  <si>
    <t>PLAN-955</t>
  </si>
  <si>
    <t>PLAN-956</t>
  </si>
  <si>
    <t>PLAN-957</t>
  </si>
  <si>
    <t>PLAN-958</t>
  </si>
  <si>
    <t>PLAN-959</t>
  </si>
  <si>
    <t>PLAN-960</t>
  </si>
  <si>
    <t>PLAN-961</t>
  </si>
  <si>
    <t>PLAN-962</t>
  </si>
  <si>
    <t>PLAN-963</t>
  </si>
  <si>
    <t>PLAN-964</t>
  </si>
  <si>
    <t>PLAN-965</t>
  </si>
  <si>
    <t>PLAN-966</t>
  </si>
  <si>
    <t>PLAN-967</t>
  </si>
  <si>
    <t>PLAN-968</t>
  </si>
  <si>
    <t>PLAN-969</t>
  </si>
  <si>
    <t>PLAN-970</t>
  </si>
  <si>
    <t>PLAN-971</t>
  </si>
  <si>
    <t>PLAN-972</t>
  </si>
  <si>
    <t>PLAN-973</t>
  </si>
  <si>
    <t>PLAN-974</t>
  </si>
  <si>
    <t>PLAN-975</t>
  </si>
  <si>
    <t>PLAN-976</t>
  </si>
  <si>
    <t>PLAN-977</t>
  </si>
  <si>
    <t>PLAN-978</t>
  </si>
  <si>
    <t>PLAN-979</t>
  </si>
  <si>
    <t>PLAN-980</t>
  </si>
  <si>
    <t>PLAN-981</t>
  </si>
  <si>
    <t>PLAN-982</t>
  </si>
  <si>
    <t>PLAN-983</t>
  </si>
  <si>
    <t>PLAN-984</t>
  </si>
  <si>
    <t>PLAN-985</t>
  </si>
  <si>
    <t>PLAN-986</t>
  </si>
  <si>
    <t>PLAN-987</t>
  </si>
  <si>
    <t>PLAN-988</t>
  </si>
  <si>
    <t>PLAN-989</t>
  </si>
  <si>
    <t>PLAN-990</t>
  </si>
  <si>
    <t>PLAN-991</t>
  </si>
  <si>
    <t>PLAN-992</t>
  </si>
  <si>
    <t>PLAN-993</t>
  </si>
  <si>
    <t>PLAN-994</t>
  </si>
  <si>
    <t>PLAN-995</t>
  </si>
  <si>
    <t>PLAN-996</t>
  </si>
  <si>
    <t>PLAN-997</t>
  </si>
  <si>
    <t>PLAN-998</t>
  </si>
  <si>
    <t>PLAN-999</t>
  </si>
  <si>
    <t>PLAN-1000</t>
  </si>
  <si>
    <t>PLAN-1001</t>
  </si>
  <si>
    <t>PLAN-1002</t>
  </si>
  <si>
    <t>PLAN-1003</t>
  </si>
  <si>
    <t>PLAN-1004</t>
  </si>
  <si>
    <t>PLAN-1005</t>
  </si>
  <si>
    <t>PLAN-1006</t>
  </si>
  <si>
    <t>PLAN-1007</t>
  </si>
  <si>
    <t>PLAN-1008</t>
  </si>
  <si>
    <t>PLAN-1009</t>
  </si>
  <si>
    <t>PLAN-1010</t>
  </si>
  <si>
    <t>PLAN-1011</t>
  </si>
  <si>
    <t>PLAN-1012</t>
  </si>
  <si>
    <t>PLAN-1013</t>
  </si>
  <si>
    <t>PLAN-1014</t>
  </si>
  <si>
    <t>PLAN-1015</t>
  </si>
  <si>
    <t>PLAN-1016</t>
  </si>
  <si>
    <t>PLAN-1017</t>
  </si>
  <si>
    <t>PLAN-1018</t>
  </si>
  <si>
    <t>PLAN-1019</t>
  </si>
  <si>
    <t>PLAN-1020</t>
  </si>
  <si>
    <t>PLAN-1021</t>
  </si>
  <si>
    <t>PLAN-1022</t>
  </si>
  <si>
    <t>PLAN-1023</t>
  </si>
  <si>
    <t>PLAN-1024</t>
  </si>
  <si>
    <t>PLAN-1025</t>
  </si>
  <si>
    <t>PLAN-1026</t>
  </si>
  <si>
    <t>PLAN-1027</t>
  </si>
  <si>
    <t>PLAN-1028</t>
  </si>
  <si>
    <t>PLAN-1029</t>
  </si>
  <si>
    <t>PLAN-1030</t>
  </si>
  <si>
    <t>PLAN-1031</t>
  </si>
  <si>
    <t>PLAN-1032</t>
  </si>
  <si>
    <t>PLAN-1033</t>
  </si>
  <si>
    <t>PLAN-1034</t>
  </si>
  <si>
    <t>PLAN-1035</t>
  </si>
  <si>
    <t>PLAN-1036</t>
  </si>
  <si>
    <t>PLAN-1037</t>
  </si>
  <si>
    <t>PLAN-1038</t>
  </si>
  <si>
    <t>PLAN-1039</t>
  </si>
  <si>
    <t>PLAN-1040</t>
  </si>
  <si>
    <t>PLAN-1041</t>
  </si>
  <si>
    <t>PLAN-1042</t>
  </si>
  <si>
    <t>PLAN-1043</t>
  </si>
  <si>
    <t>PLAN-1044</t>
  </si>
  <si>
    <t>PLAN-1045</t>
  </si>
  <si>
    <t>PLAN-1046</t>
  </si>
  <si>
    <t>PLAN-1047</t>
  </si>
  <si>
    <t>PLAN-1048</t>
  </si>
  <si>
    <t>PLAN-1049</t>
  </si>
  <si>
    <t>PLAN-1050</t>
  </si>
  <si>
    <t>PLAN-1051</t>
  </si>
  <si>
    <t>PLAN-1052</t>
  </si>
  <si>
    <t>PLAN-1053</t>
  </si>
  <si>
    <t>PLAN-1054</t>
  </si>
  <si>
    <t>PLAN-1055</t>
  </si>
  <si>
    <t>PLAN-1056</t>
  </si>
  <si>
    <t>PLAN-1057</t>
  </si>
  <si>
    <t>PLAN-1058</t>
  </si>
  <si>
    <t>PLAN-1059</t>
  </si>
  <si>
    <t>PLAN-1060</t>
  </si>
  <si>
    <t>PLAN-1061</t>
  </si>
  <si>
    <t>PLAN-1062</t>
  </si>
  <si>
    <t>PLAN-1063</t>
  </si>
  <si>
    <t>PLAN-1064</t>
  </si>
  <si>
    <t>PLAN-1065</t>
  </si>
  <si>
    <t>PLAN-1066</t>
  </si>
  <si>
    <t>PLAN-1067</t>
  </si>
  <si>
    <t>PLAN-1068</t>
  </si>
  <si>
    <t>PLAN-1069</t>
  </si>
  <si>
    <t>PLAN-1070</t>
  </si>
  <si>
    <t>PLAN-1071</t>
  </si>
  <si>
    <t>PLAN-1072</t>
  </si>
  <si>
    <t>PLAN-1073</t>
  </si>
  <si>
    <t>PLAN-1074</t>
  </si>
  <si>
    <t>PLAN-1075</t>
  </si>
  <si>
    <t>PLAN-1076</t>
  </si>
  <si>
    <t>PLAN-1077</t>
  </si>
  <si>
    <t>PLAN-1078</t>
  </si>
  <si>
    <t>PLAN-1079</t>
  </si>
  <si>
    <t>PLAN-1080</t>
  </si>
  <si>
    <t>PLAN-1081</t>
  </si>
  <si>
    <t>PLAN-1082</t>
  </si>
  <si>
    <t>PLAN-1083</t>
  </si>
  <si>
    <t>PLAN-1084</t>
  </si>
  <si>
    <t>PLAN-1085</t>
  </si>
  <si>
    <t>PLAN-1086</t>
  </si>
  <si>
    <t>PLAN-1087</t>
  </si>
  <si>
    <t>PLAN-1088</t>
  </si>
  <si>
    <t>PLAN-1089</t>
  </si>
  <si>
    <t>PLAN-1090</t>
  </si>
  <si>
    <t>PLAN-1091</t>
  </si>
  <si>
    <t>PLAN-1092</t>
  </si>
  <si>
    <t>PLAN-1093</t>
  </si>
  <si>
    <t>PLAN-1094</t>
  </si>
  <si>
    <t>PLAN-1095</t>
  </si>
  <si>
    <t>PLAN-1096</t>
  </si>
  <si>
    <t>PLAN-1097</t>
  </si>
  <si>
    <t>PLAN-1098</t>
  </si>
  <si>
    <t>PLAN-1099</t>
  </si>
  <si>
    <t>PLAN-1100</t>
  </si>
  <si>
    <t>PLAN-1101</t>
  </si>
  <si>
    <t>PLAN-1102</t>
  </si>
  <si>
    <t>PLAN-1103</t>
  </si>
  <si>
    <t>PLAN-1104</t>
  </si>
  <si>
    <t>PLAN-1105</t>
  </si>
  <si>
    <t>PLAN-1106</t>
  </si>
  <si>
    <t>PLAN-1107</t>
  </si>
  <si>
    <t>PLAN-1108</t>
  </si>
  <si>
    <t>PLAN-1109</t>
  </si>
  <si>
    <t>PLAN-1110</t>
  </si>
  <si>
    <t>PLAN-1111</t>
  </si>
  <si>
    <t>PLAN-1112</t>
  </si>
  <si>
    <t>PLAN-1113</t>
  </si>
  <si>
    <t>PLAN-1114</t>
  </si>
  <si>
    <t>PLAN-1115</t>
  </si>
  <si>
    <t>PLAN-1116</t>
  </si>
  <si>
    <t>PLAN-1117</t>
  </si>
  <si>
    <t>PLAN-1118</t>
  </si>
  <si>
    <t>PLAN-1119</t>
  </si>
  <si>
    <t>PLAN-1120</t>
  </si>
  <si>
    <t>PLAN-1121</t>
  </si>
  <si>
    <t>PLAN-1122</t>
  </si>
  <si>
    <t>PLAN-1123</t>
  </si>
  <si>
    <t>PLAN-1124</t>
  </si>
  <si>
    <t>PLAN-1125</t>
  </si>
  <si>
    <t>PLAN-1126</t>
  </si>
  <si>
    <t>PLAN-1127</t>
  </si>
  <si>
    <t>PLAN-1128</t>
  </si>
  <si>
    <t>PLAN-1129</t>
  </si>
  <si>
    <t>PLAN-1130</t>
  </si>
  <si>
    <t>PLAN-1131</t>
  </si>
  <si>
    <t>PLAN-1132</t>
  </si>
  <si>
    <t>PLAN-1133</t>
  </si>
  <si>
    <t>PLAN-1134</t>
  </si>
  <si>
    <t>PLAN-1135</t>
  </si>
  <si>
    <t>PLAN-1136</t>
  </si>
  <si>
    <t>PLAN-1137</t>
  </si>
  <si>
    <t>PLAN-1138</t>
  </si>
  <si>
    <t>PLAN-1139</t>
  </si>
  <si>
    <t>PLAN-1140</t>
  </si>
  <si>
    <t>PLAN-1141</t>
  </si>
  <si>
    <t>PLAN-1142</t>
  </si>
  <si>
    <t>PLAN-1143</t>
  </si>
  <si>
    <t>PLAN-1144</t>
  </si>
  <si>
    <t>PLAN-1145</t>
  </si>
  <si>
    <t>PLAN-1146</t>
  </si>
  <si>
    <t>PLAN-1147</t>
  </si>
  <si>
    <t>PLAN-1148</t>
  </si>
  <si>
    <t>PLAN-1149</t>
  </si>
  <si>
    <t>PLAN-1150</t>
  </si>
  <si>
    <t>PLAN-1151</t>
  </si>
  <si>
    <t>PLAN-1152</t>
  </si>
  <si>
    <t>PLAN-1153</t>
  </si>
  <si>
    <t>PLAN-1154</t>
  </si>
  <si>
    <t>PLAN-1155</t>
  </si>
  <si>
    <t>PLAN-1156</t>
  </si>
  <si>
    <t>PLAN-1157</t>
  </si>
  <si>
    <t>PLAN-1158</t>
  </si>
  <si>
    <t>PLAN-1159</t>
  </si>
  <si>
    <t>PLAN-1160</t>
  </si>
  <si>
    <t>PLAN-1161</t>
  </si>
  <si>
    <t>PLAN-1162</t>
  </si>
  <si>
    <t>PLAN-1163</t>
  </si>
  <si>
    <t>PLAN-1164</t>
  </si>
  <si>
    <t>PLAN-1165</t>
  </si>
  <si>
    <t>PLAN-1166</t>
  </si>
  <si>
    <t>PLAN-1167</t>
  </si>
  <si>
    <t>PLAN-1168</t>
  </si>
  <si>
    <t>PLAN-1169</t>
  </si>
  <si>
    <t>PLAN-1170</t>
  </si>
  <si>
    <t>PLAN-1171</t>
  </si>
  <si>
    <t>PLAN-1172</t>
  </si>
  <si>
    <t>PLAN-1173</t>
  </si>
  <si>
    <t>PLAN-1174</t>
  </si>
  <si>
    <t>PLAN-1175</t>
  </si>
  <si>
    <t>PLAN-1176</t>
  </si>
  <si>
    <t>PLAN-1177</t>
  </si>
  <si>
    <t>PLAN-1178</t>
  </si>
  <si>
    <t>PLAN-1179</t>
  </si>
  <si>
    <t>PLAN-1180</t>
  </si>
  <si>
    <t>PLAN-1181</t>
  </si>
  <si>
    <t>PLAN-1182</t>
  </si>
  <si>
    <t>PLAN-1183</t>
  </si>
  <si>
    <t>PLAN-1184</t>
  </si>
  <si>
    <t>PLAN-1185</t>
  </si>
  <si>
    <t>PLAN-1186</t>
  </si>
  <si>
    <t>PLAN-1187</t>
  </si>
  <si>
    <t>PLAN-1188</t>
  </si>
  <si>
    <t>PLAN-1189</t>
  </si>
  <si>
    <t>PLAN-1190</t>
  </si>
  <si>
    <t>PLAN-1191</t>
  </si>
  <si>
    <t>PLAN-1192</t>
  </si>
  <si>
    <t>PLAN-1193</t>
  </si>
  <si>
    <t>PLAN-1194</t>
  </si>
  <si>
    <t>PLAN-1195</t>
  </si>
  <si>
    <t>PLAN-1196</t>
  </si>
  <si>
    <t>PLAN-1197</t>
  </si>
  <si>
    <t>PLAN-1198</t>
  </si>
  <si>
    <t>PLAN-1199</t>
  </si>
  <si>
    <t>PLAN-1200</t>
  </si>
  <si>
    <t>PLAN-1201</t>
  </si>
  <si>
    <t>PLAN-1202</t>
  </si>
  <si>
    <t>PLAN-1203</t>
  </si>
  <si>
    <t>PLAN-1204</t>
  </si>
  <si>
    <t>PLAN-1205</t>
  </si>
  <si>
    <t>PLAN-1206</t>
  </si>
  <si>
    <t>PLAN-1207</t>
  </si>
  <si>
    <t>PLAN-1208</t>
  </si>
  <si>
    <t>PLAN-1209</t>
  </si>
  <si>
    <t>PLAN-1210</t>
  </si>
  <si>
    <t>PLAN-1211</t>
  </si>
  <si>
    <t>PLAN-1212</t>
  </si>
  <si>
    <t>PLAN-1213</t>
  </si>
  <si>
    <t>PLAN-1214</t>
  </si>
  <si>
    <t>PLAN-1215</t>
  </si>
  <si>
    <t>PLAN-1216</t>
  </si>
  <si>
    <t>PLAN-1217</t>
  </si>
  <si>
    <t>PLAN-1218</t>
  </si>
  <si>
    <t>PLAN-1219</t>
  </si>
  <si>
    <t>PLAN-1220</t>
  </si>
  <si>
    <t>PLAN-1221</t>
  </si>
  <si>
    <t>PLAN-1222</t>
  </si>
  <si>
    <t>PLAN-1223</t>
  </si>
  <si>
    <t>PLAN-1224</t>
  </si>
  <si>
    <t>PLAN-1225</t>
  </si>
  <si>
    <t>PLAN-1226</t>
  </si>
  <si>
    <t>PLAN-1227</t>
  </si>
  <si>
    <t>PLAN-1228</t>
  </si>
  <si>
    <t>PLAN-1229</t>
  </si>
  <si>
    <t>PLAN-1230</t>
  </si>
  <si>
    <t>PLAN-1231</t>
  </si>
  <si>
    <t>PLAN-1232</t>
  </si>
  <si>
    <t>PLAN-1233</t>
  </si>
  <si>
    <t>PLAN-1234</t>
  </si>
  <si>
    <t>PLAN-1235</t>
  </si>
  <si>
    <t>PLAN-1236</t>
  </si>
  <si>
    <t>PLAN-1237</t>
  </si>
  <si>
    <t>PLAN-1238</t>
  </si>
  <si>
    <t>PLAN-1239</t>
  </si>
  <si>
    <t>PLAN-1240</t>
  </si>
  <si>
    <t>PLAN-1241</t>
  </si>
  <si>
    <t>PLAN-1242</t>
  </si>
  <si>
    <t>PLAN-1243</t>
  </si>
  <si>
    <t>PLAN-1244</t>
  </si>
  <si>
    <t>PLAN-1245</t>
  </si>
  <si>
    <t>PLAN-1246</t>
  </si>
  <si>
    <t>PLAN-1247</t>
  </si>
  <si>
    <t>PLAN-1248</t>
  </si>
  <si>
    <t>PLAN-1249</t>
  </si>
  <si>
    <t>PLAN-1250</t>
  </si>
  <si>
    <t>PLAN-1251</t>
  </si>
  <si>
    <t>PLAN-1252</t>
  </si>
  <si>
    <t>PLAN-1253</t>
  </si>
  <si>
    <t>PLAN-1254</t>
  </si>
  <si>
    <t>PLAN-1255</t>
  </si>
  <si>
    <t>PLAN-1256</t>
  </si>
  <si>
    <t>PLAN-1257</t>
  </si>
  <si>
    <t>PLAN-1258</t>
  </si>
  <si>
    <t>PLAN-1259</t>
  </si>
  <si>
    <t>PLAN-1260</t>
  </si>
  <si>
    <t>PLAN-1261</t>
  </si>
  <si>
    <t>PLAN-1262</t>
  </si>
  <si>
    <t>PLAN-1263</t>
  </si>
  <si>
    <t>PLAN-1264</t>
  </si>
  <si>
    <t>PLAN-1265</t>
  </si>
  <si>
    <t>PLAN-1266</t>
  </si>
  <si>
    <t>PLAN-1267</t>
  </si>
  <si>
    <t>PLAN-1268</t>
  </si>
  <si>
    <t>Plan of Proposed side - Track to Dawson's Brewery                                                                                     -----------------------------------------------------------------------------------------------North of Tallman St. at Laurans Brothers Plan and Profile</t>
  </si>
  <si>
    <t>Profiles St. Constuction</t>
  </si>
  <si>
    <t>Bulkhead and Pier Lines</t>
  </si>
  <si>
    <t>Burns St.</t>
  </si>
  <si>
    <t>Businesses</t>
  </si>
  <si>
    <t>Business Section of New Bedford</t>
  </si>
  <si>
    <t>Veteran's Memorial Park + Zoo</t>
  </si>
  <si>
    <t>Acushnet Ave. (E.S.)</t>
  </si>
  <si>
    <t>Cawley St.</t>
  </si>
  <si>
    <t>See Rotch Wharf, Tabers Wharf index under Water Front</t>
  </si>
  <si>
    <t xml:space="preserve">Purchase Ave. To Mt. Pleasant </t>
  </si>
  <si>
    <t xml:space="preserve">First to Second </t>
  </si>
  <si>
    <t>PLAN-1269</t>
  </si>
  <si>
    <t>PLAN-1270</t>
  </si>
  <si>
    <t>PLAN-1271</t>
  </si>
  <si>
    <t>PLAN-1272</t>
  </si>
  <si>
    <t>PLAN-1273</t>
  </si>
  <si>
    <t>PLAN-1274</t>
  </si>
  <si>
    <t>PLAN-1275</t>
  </si>
  <si>
    <t>PLAN-1276</t>
  </si>
  <si>
    <t>PLAN-1277</t>
  </si>
  <si>
    <t>PLAN-1278</t>
  </si>
  <si>
    <t>PLAN-1279</t>
  </si>
  <si>
    <t>PLAN-1280</t>
  </si>
  <si>
    <t>PLAN-1281</t>
  </si>
  <si>
    <t>PLAN-1282</t>
  </si>
  <si>
    <t>PLAN-1283</t>
  </si>
  <si>
    <t>PLAN-1284</t>
  </si>
  <si>
    <t>PLAN-1285</t>
  </si>
  <si>
    <t>PLAN-1286</t>
  </si>
  <si>
    <t>PLAN-1287</t>
  </si>
  <si>
    <t>PLAN-1288</t>
  </si>
  <si>
    <t>PLAN-1289</t>
  </si>
  <si>
    <t>PLAN-1290</t>
  </si>
  <si>
    <t>PLAN-1291</t>
  </si>
  <si>
    <t>PLAN-1292</t>
  </si>
  <si>
    <t>PLAN-1293</t>
  </si>
  <si>
    <t>PLAN-1294</t>
  </si>
  <si>
    <t>PLAN-1295</t>
  </si>
  <si>
    <t>PLAN-1296</t>
  </si>
  <si>
    <t>PLAN-1297</t>
  </si>
  <si>
    <t>PLAN-1298</t>
  </si>
  <si>
    <t>PLAN-1299</t>
  </si>
  <si>
    <t>PLAN-1300</t>
  </si>
  <si>
    <t>PLAN-1301</t>
  </si>
  <si>
    <t>PLAN-1302</t>
  </si>
  <si>
    <t>PLAN-1303</t>
  </si>
  <si>
    <t>PLAN-1304</t>
  </si>
  <si>
    <t>PLAN-1305</t>
  </si>
  <si>
    <t>PLAN-1306</t>
  </si>
  <si>
    <t>PLAN-1307</t>
  </si>
  <si>
    <t>PLAN-1308</t>
  </si>
  <si>
    <t>PLAN-1309</t>
  </si>
  <si>
    <t>PLAN-1310</t>
  </si>
  <si>
    <t>PLAN-1311</t>
  </si>
  <si>
    <t>PLAN-1312</t>
  </si>
  <si>
    <t>PLAN-1313</t>
  </si>
  <si>
    <t>PLAN-1314</t>
  </si>
  <si>
    <t>PLAN-1315</t>
  </si>
  <si>
    <t>PLAN-1316</t>
  </si>
  <si>
    <t>PLAN-1317</t>
  </si>
  <si>
    <t>PLAN-1318</t>
  </si>
  <si>
    <t>PLAN-1319</t>
  </si>
  <si>
    <t>PLAN-1320</t>
  </si>
  <si>
    <t>PLAN-1321</t>
  </si>
  <si>
    <t>PLAN-1322</t>
  </si>
  <si>
    <t>PLAN-1323</t>
  </si>
  <si>
    <t>PLAN-1324</t>
  </si>
  <si>
    <t>PLAN-1325</t>
  </si>
  <si>
    <t>PLAN-1326</t>
  </si>
  <si>
    <t>PLAN-1327</t>
  </si>
  <si>
    <t>PLAN-1328</t>
  </si>
  <si>
    <t>PLAN-1329</t>
  </si>
  <si>
    <t>PLAN-1330</t>
  </si>
  <si>
    <t>PLAN-1331</t>
  </si>
  <si>
    <t>PLAN-1332</t>
  </si>
  <si>
    <t>PLAN-1333</t>
  </si>
  <si>
    <t>PLAN-1334</t>
  </si>
  <si>
    <t>PLAN-1335</t>
  </si>
  <si>
    <t>PLAN-1336</t>
  </si>
  <si>
    <t>PLAN-1337</t>
  </si>
  <si>
    <t>PLAN-1338</t>
  </si>
  <si>
    <t>PLAN-1339</t>
  </si>
  <si>
    <t>PLAN-1340</t>
  </si>
  <si>
    <t>PLAN-1341</t>
  </si>
  <si>
    <t>PLAN-1342</t>
  </si>
  <si>
    <t>PLAN-1343</t>
  </si>
  <si>
    <t>PLAN-1344</t>
  </si>
  <si>
    <t>PLAN-1345</t>
  </si>
  <si>
    <t>PLAN-1346</t>
  </si>
  <si>
    <t>PLAN-1347</t>
  </si>
  <si>
    <t>PLAN-1348</t>
  </si>
  <si>
    <t>PLAN-1349</t>
  </si>
  <si>
    <t>PLAN-1350</t>
  </si>
  <si>
    <t>PLAN-1351</t>
  </si>
  <si>
    <t>PLAN-1352</t>
  </si>
  <si>
    <t>PLAN-1353</t>
  </si>
  <si>
    <t>PLAN-1354</t>
  </si>
  <si>
    <t>PLAN-1355</t>
  </si>
  <si>
    <t>PLAN-1356</t>
  </si>
  <si>
    <t>PLAN-1357</t>
  </si>
  <si>
    <t>PLAN-1358</t>
  </si>
  <si>
    <t>PLAN-1359</t>
  </si>
  <si>
    <t>PLAN-1360</t>
  </si>
  <si>
    <t>PLAN-1361</t>
  </si>
  <si>
    <t>PLAN-1362</t>
  </si>
  <si>
    <t>PLAN-1363</t>
  </si>
  <si>
    <t>PLAN-1364</t>
  </si>
  <si>
    <t>PLAN-1365</t>
  </si>
  <si>
    <t>PLAN-1366</t>
  </si>
  <si>
    <t>PLAN-1367</t>
  </si>
  <si>
    <t>PLAN-1368</t>
  </si>
  <si>
    <t>PLAN-1369</t>
  </si>
  <si>
    <t>PLAN-1370</t>
  </si>
  <si>
    <t>PLAN-1371</t>
  </si>
  <si>
    <t>PLAN-1372</t>
  </si>
  <si>
    <t>PLAN-1373</t>
  </si>
  <si>
    <t>PLAN-1374</t>
  </si>
  <si>
    <t>PLAN-1375</t>
  </si>
  <si>
    <t>PLAN-1376</t>
  </si>
  <si>
    <t>PLAN-1377</t>
  </si>
  <si>
    <t>PLAN-1378</t>
  </si>
  <si>
    <t>PLAN-1379</t>
  </si>
  <si>
    <t>PLAN-1380</t>
  </si>
  <si>
    <t>PLAN-1381</t>
  </si>
  <si>
    <t>PLAN-1382</t>
  </si>
  <si>
    <t>PLAN-1383</t>
  </si>
  <si>
    <t>PLAN-1384</t>
  </si>
  <si>
    <t>PLAN-1385</t>
  </si>
  <si>
    <t>PLAN-1386</t>
  </si>
  <si>
    <t>PLAN-1387</t>
  </si>
  <si>
    <t>PLAN-1388</t>
  </si>
  <si>
    <t>PLAN-1389</t>
  </si>
  <si>
    <t>PLAN-1390</t>
  </si>
  <si>
    <t>PLAN-1391</t>
  </si>
  <si>
    <t>PLAN-1392</t>
  </si>
  <si>
    <t>PLAN-1393</t>
  </si>
  <si>
    <t>PLAN-1394</t>
  </si>
  <si>
    <t>PLAN-1395</t>
  </si>
  <si>
    <t>PLAN-1396</t>
  </si>
  <si>
    <t>PLAN-1397</t>
  </si>
  <si>
    <t>PLAN-1398</t>
  </si>
  <si>
    <t>PLAN-1399</t>
  </si>
  <si>
    <t>PLAN-1400</t>
  </si>
  <si>
    <t>PLAN-1401</t>
  </si>
  <si>
    <t>PLAN-1402</t>
  </si>
  <si>
    <t>PLAN-1403</t>
  </si>
  <si>
    <t>PLAN-1404</t>
  </si>
  <si>
    <t>PLAN-1405</t>
  </si>
  <si>
    <t>PLAN-1406</t>
  </si>
  <si>
    <t>PLAN-1407</t>
  </si>
  <si>
    <t>PLAN-1408</t>
  </si>
  <si>
    <t>PLAN-1409</t>
  </si>
  <si>
    <t>PLAN-1410</t>
  </si>
  <si>
    <t>PLAN-1411</t>
  </si>
  <si>
    <t>PLAN-1412</t>
  </si>
  <si>
    <t>PLAN-1413</t>
  </si>
  <si>
    <t>PLAN-1414</t>
  </si>
  <si>
    <t>PLAN-1415</t>
  </si>
  <si>
    <t>PLAN-1416</t>
  </si>
  <si>
    <t>PLAN-1417</t>
  </si>
  <si>
    <t>PLAN-1418</t>
  </si>
  <si>
    <t>PLAN-1419</t>
  </si>
  <si>
    <t>PLAN-1420</t>
  </si>
  <si>
    <t>PLAN-1421</t>
  </si>
  <si>
    <t>PLAN-1422</t>
  </si>
  <si>
    <t>PLAN-1423</t>
  </si>
  <si>
    <t>PLAN-1424</t>
  </si>
  <si>
    <t>PLAN-1425</t>
  </si>
  <si>
    <t>PLAN-1426</t>
  </si>
  <si>
    <t>PLAN-1427</t>
  </si>
  <si>
    <t>PLAN-1428</t>
  </si>
  <si>
    <t>PLAN-1429</t>
  </si>
  <si>
    <t>PLAN-1430</t>
  </si>
  <si>
    <t>PLAN-1431</t>
  </si>
  <si>
    <t>PLAN-1432</t>
  </si>
  <si>
    <t>PLAN-1433</t>
  </si>
  <si>
    <t>PLAN-1434</t>
  </si>
  <si>
    <t>PLAN-1435</t>
  </si>
  <si>
    <t>PLAN-1436</t>
  </si>
  <si>
    <t>PLAN-1437</t>
  </si>
  <si>
    <t>PLAN-1438</t>
  </si>
  <si>
    <t>PLAN-1439</t>
  </si>
  <si>
    <t>PLAN-1440</t>
  </si>
  <si>
    <t>PLAN-1441</t>
  </si>
  <si>
    <t>PLAN-1442</t>
  </si>
  <si>
    <t>PLAN-1443</t>
  </si>
  <si>
    <t>PLAN-1444</t>
  </si>
  <si>
    <t>PLAN-1445</t>
  </si>
  <si>
    <t>PLAN-1446</t>
  </si>
  <si>
    <t>PLAN-1447</t>
  </si>
  <si>
    <t>PLAN-1448</t>
  </si>
  <si>
    <t>PLAN-1449</t>
  </si>
  <si>
    <t>PLAN-1450</t>
  </si>
  <si>
    <t>PLAN-1451</t>
  </si>
  <si>
    <t>PLAN-1452</t>
  </si>
  <si>
    <t>PLAN-1453</t>
  </si>
  <si>
    <t>PLAN-1454</t>
  </si>
  <si>
    <t>PLAN-1455</t>
  </si>
  <si>
    <t>PLAN-1456</t>
  </si>
  <si>
    <t>PLAN-1457</t>
  </si>
  <si>
    <t>PLAN-1458</t>
  </si>
  <si>
    <t>PLAN-1459</t>
  </si>
  <si>
    <t>PLAN-1460</t>
  </si>
  <si>
    <t>PLAN-1461</t>
  </si>
  <si>
    <t>PLAN-1462</t>
  </si>
  <si>
    <t>PLAN-1463</t>
  </si>
  <si>
    <t>PLAN-1464</t>
  </si>
  <si>
    <t>PLAN-1465</t>
  </si>
  <si>
    <t>PLAN-1466</t>
  </si>
  <si>
    <t>PLAN-1467</t>
  </si>
  <si>
    <t>PLAN-1468</t>
  </si>
  <si>
    <t>PLAN-1469</t>
  </si>
  <si>
    <t>PLAN-1470</t>
  </si>
  <si>
    <t>PLAN-1471</t>
  </si>
  <si>
    <t>PLAN-1472</t>
  </si>
  <si>
    <t>PLAN-1473</t>
  </si>
  <si>
    <t>PLAN-1474</t>
  </si>
  <si>
    <t>PLAN-1475</t>
  </si>
  <si>
    <t>PLAN-1476</t>
  </si>
  <si>
    <t>PLAN-1477</t>
  </si>
  <si>
    <t>PLAN-1478</t>
  </si>
  <si>
    <t>PLAN-1479</t>
  </si>
  <si>
    <t>PLAN-1480</t>
  </si>
  <si>
    <t>PLAN-1481</t>
  </si>
  <si>
    <t>PLAN-1482</t>
  </si>
  <si>
    <t>PLAN-1483</t>
  </si>
  <si>
    <t>PLAN-1484</t>
  </si>
  <si>
    <t>PLAN-1485</t>
  </si>
  <si>
    <t>PLAN-1486</t>
  </si>
  <si>
    <t>PLAN-1487</t>
  </si>
  <si>
    <t>PLAN-1488</t>
  </si>
  <si>
    <t>PLAN-1489</t>
  </si>
  <si>
    <t>PLAN-1490</t>
  </si>
  <si>
    <t>PLAN-1491</t>
  </si>
  <si>
    <t>PLAN-1492</t>
  </si>
  <si>
    <t>PLAN-1493</t>
  </si>
  <si>
    <t>PLAN-1494</t>
  </si>
  <si>
    <t>PLAN-1495</t>
  </si>
  <si>
    <t>PLAN-1496</t>
  </si>
  <si>
    <t>PLAN-1497</t>
  </si>
  <si>
    <t>PLAN-1498</t>
  </si>
  <si>
    <t>PLAN-1499</t>
  </si>
  <si>
    <t>PLAN-1500</t>
  </si>
  <si>
    <t>PLAN-1501</t>
  </si>
  <si>
    <t>PLAN-1502</t>
  </si>
  <si>
    <t>PLAN-1503</t>
  </si>
  <si>
    <t>PLAN-1504</t>
  </si>
  <si>
    <t>PLAN-1505</t>
  </si>
  <si>
    <t>PLAN-1506</t>
  </si>
  <si>
    <t>PLAN-1507</t>
  </si>
  <si>
    <t>PLAN-1508</t>
  </si>
  <si>
    <t>PLAN-1509</t>
  </si>
  <si>
    <t>PLAN-1510</t>
  </si>
  <si>
    <t>PLAN-1511</t>
  </si>
  <si>
    <t>PLAN-1512</t>
  </si>
  <si>
    <t>PLAN-1513</t>
  </si>
  <si>
    <t>PLAN-1514</t>
  </si>
  <si>
    <t>PLAN-1515</t>
  </si>
  <si>
    <t>PLAN-1516</t>
  </si>
  <si>
    <t>PLAN-1517</t>
  </si>
  <si>
    <t>PLAN-1518</t>
  </si>
  <si>
    <t>PLAN-1519</t>
  </si>
  <si>
    <t>PLAN-1520</t>
  </si>
  <si>
    <t>PLAN-1521</t>
  </si>
  <si>
    <t>PLAN-1522</t>
  </si>
  <si>
    <t>PLAN-1523</t>
  </si>
  <si>
    <t>PLAN-1524</t>
  </si>
  <si>
    <t>PLAN-1525</t>
  </si>
  <si>
    <t>PLAN-1526</t>
  </si>
  <si>
    <t>PLAN-1527</t>
  </si>
  <si>
    <t>PLAN-1528</t>
  </si>
  <si>
    <t>PLAN-1529</t>
  </si>
  <si>
    <t>PLAN-1530</t>
  </si>
  <si>
    <t>PLAN-1531</t>
  </si>
  <si>
    <t>PLAN-1532</t>
  </si>
  <si>
    <t>PLAN-1533</t>
  </si>
  <si>
    <t>PLAN-1534</t>
  </si>
  <si>
    <t>PLAN-1535</t>
  </si>
  <si>
    <t>PLAN-1536</t>
  </si>
  <si>
    <t>PLAN-1537</t>
  </si>
  <si>
    <t>PLAN-1538</t>
  </si>
  <si>
    <t>PLAN-1539</t>
  </si>
  <si>
    <t>PLAN-1540</t>
  </si>
  <si>
    <t>PLAN-1541</t>
  </si>
  <si>
    <t>PLAN-1542</t>
  </si>
  <si>
    <t>PLAN-1543</t>
  </si>
  <si>
    <t>PLAN-1544</t>
  </si>
  <si>
    <t>PLAN-1545</t>
  </si>
  <si>
    <t>PLAN-1546</t>
  </si>
  <si>
    <t>PLAN-1547</t>
  </si>
  <si>
    <t>PLAN-1548</t>
  </si>
  <si>
    <t>PLAN-1549</t>
  </si>
  <si>
    <t>PLAN-1550</t>
  </si>
  <si>
    <t>PLAN-1551</t>
  </si>
  <si>
    <t>PLAN-1552</t>
  </si>
  <si>
    <t>PLAN-1553</t>
  </si>
  <si>
    <t>PLAN-1554</t>
  </si>
  <si>
    <t>PLAN-1555</t>
  </si>
  <si>
    <t>PLAN-1556</t>
  </si>
  <si>
    <t>PLAN-1557</t>
  </si>
  <si>
    <t>PLAN-1558</t>
  </si>
  <si>
    <t>PLAN-1559</t>
  </si>
  <si>
    <t>PLAN-1560</t>
  </si>
  <si>
    <t>PLAN-1561</t>
  </si>
  <si>
    <t>PLAN-1562</t>
  </si>
  <si>
    <t>PLAN-1563</t>
  </si>
  <si>
    <t>PLAN-1564</t>
  </si>
  <si>
    <t>PLAN-1565</t>
  </si>
  <si>
    <t>PLAN-1566</t>
  </si>
  <si>
    <t>PLAN-1567</t>
  </si>
  <si>
    <t>PLAN-1568</t>
  </si>
  <si>
    <t>PLAN-1569</t>
  </si>
  <si>
    <t>PLAN-1570</t>
  </si>
  <si>
    <t>PLAN-1571</t>
  </si>
  <si>
    <t>PLAN-1572</t>
  </si>
  <si>
    <t>PLAN-1573</t>
  </si>
  <si>
    <t>PLAN-1574</t>
  </si>
  <si>
    <t>PLAN-1575</t>
  </si>
  <si>
    <t>PLAN-1576</t>
  </si>
  <si>
    <t>PLAN-1577</t>
  </si>
  <si>
    <t>PLAN-1578</t>
  </si>
  <si>
    <t>PLAN-1579</t>
  </si>
  <si>
    <t>PLAN-1580</t>
  </si>
  <si>
    <t>PLAN-1581</t>
  </si>
  <si>
    <t>PLAN-1582</t>
  </si>
  <si>
    <t>PLAN-1583</t>
  </si>
  <si>
    <t>PLAN-1584</t>
  </si>
  <si>
    <t>PLAN-1585</t>
  </si>
  <si>
    <t>PLAN-1586</t>
  </si>
  <si>
    <t>PLAN-1587</t>
  </si>
  <si>
    <t>PLAN-1588</t>
  </si>
  <si>
    <t>PLAN-1589</t>
  </si>
  <si>
    <t>PLAN-1590</t>
  </si>
  <si>
    <t>PLAN-1591</t>
  </si>
  <si>
    <t>PLAN-1592</t>
  </si>
  <si>
    <t>PLAN-1593</t>
  </si>
  <si>
    <t>PLAN-1594</t>
  </si>
  <si>
    <t>PLAN-1595</t>
  </si>
  <si>
    <t>PLAN-1596</t>
  </si>
  <si>
    <t>PLAN-1597</t>
  </si>
  <si>
    <t>PLAN-1598</t>
  </si>
  <si>
    <t>PLAN-1599</t>
  </si>
  <si>
    <t>PLAN-1600</t>
  </si>
  <si>
    <t>PLAN-1601</t>
  </si>
  <si>
    <t>PLAN-1602</t>
  </si>
  <si>
    <t>PLAN-1603</t>
  </si>
  <si>
    <t>PLAN-1604</t>
  </si>
  <si>
    <t>PLAN-1605</t>
  </si>
  <si>
    <t>PLAN-1606</t>
  </si>
  <si>
    <t>PLAN-1607</t>
  </si>
  <si>
    <t>PLAN-1608</t>
  </si>
  <si>
    <t>PLAN-1609</t>
  </si>
  <si>
    <t>PLAN-1610</t>
  </si>
  <si>
    <t>PLAN-1611</t>
  </si>
  <si>
    <t>PLAN-1612</t>
  </si>
  <si>
    <t>PLAN-1613</t>
  </si>
  <si>
    <t>PLAN-1614</t>
  </si>
  <si>
    <t>PLAN-1615</t>
  </si>
  <si>
    <t>PLAN-1616</t>
  </si>
  <si>
    <t>PLAN-1617</t>
  </si>
  <si>
    <t>PLAN-1618</t>
  </si>
  <si>
    <t>PLAN-1619</t>
  </si>
  <si>
    <t>PLAN-1620</t>
  </si>
  <si>
    <t>PLAN-1621</t>
  </si>
  <si>
    <t>PLAN-1622</t>
  </si>
  <si>
    <t>PLAN-1623</t>
  </si>
  <si>
    <t>PLAN-1624</t>
  </si>
  <si>
    <t>PLAN-1625</t>
  </si>
  <si>
    <t>PLAN-1626</t>
  </si>
  <si>
    <t>PLAN-1627</t>
  </si>
  <si>
    <t>PLAN-1628</t>
  </si>
  <si>
    <t>PLAN-1629</t>
  </si>
  <si>
    <t>PLAN-1630</t>
  </si>
  <si>
    <t>PLAN-1631</t>
  </si>
  <si>
    <t>PLAN-1632</t>
  </si>
  <si>
    <t>PLAN-1633</t>
  </si>
  <si>
    <t>PLAN-1634</t>
  </si>
  <si>
    <t>PLAN-1635</t>
  </si>
  <si>
    <t>PLAN-1636</t>
  </si>
  <si>
    <t>PLAN-1637</t>
  </si>
  <si>
    <t>PLAN-1638</t>
  </si>
  <si>
    <t>PLAN-1639</t>
  </si>
  <si>
    <t>PLAN-1640</t>
  </si>
  <si>
    <t>PLAN-1641</t>
  </si>
  <si>
    <t>PLAN-1642</t>
  </si>
  <si>
    <t>PLAN-1643</t>
  </si>
  <si>
    <t>PLAN-1644</t>
  </si>
  <si>
    <t>PLAN-1645</t>
  </si>
  <si>
    <t>PLAN-1646</t>
  </si>
  <si>
    <t>PLAN-1647</t>
  </si>
  <si>
    <t>PLAN-1648</t>
  </si>
  <si>
    <t>PLAN-1649</t>
  </si>
  <si>
    <t>PLAN-1650</t>
  </si>
  <si>
    <t>PLAN-1651</t>
  </si>
  <si>
    <t>PLAN-1652</t>
  </si>
  <si>
    <t>PLAN-1653</t>
  </si>
  <si>
    <t>PLAN-1654</t>
  </si>
  <si>
    <t>PLAN-1655</t>
  </si>
  <si>
    <t>PLAN-1656</t>
  </si>
  <si>
    <t>PLAN-1657</t>
  </si>
  <si>
    <t>PLAN-1658</t>
  </si>
  <si>
    <t>PLAN-1659</t>
  </si>
  <si>
    <t>PLAN-1660</t>
  </si>
  <si>
    <t>PLAN-1661</t>
  </si>
  <si>
    <t>PLAN-1662</t>
  </si>
  <si>
    <t>PLAN-1663</t>
  </si>
  <si>
    <t>PLAN-1664</t>
  </si>
  <si>
    <t>PLAN-1665</t>
  </si>
  <si>
    <t>PLAN-1666</t>
  </si>
  <si>
    <t>PLAN-1667</t>
  </si>
  <si>
    <t>PLAN-1668</t>
  </si>
  <si>
    <t>PLAN-1669</t>
  </si>
  <si>
    <t>PLAN-1670</t>
  </si>
  <si>
    <t>PLAN-1671</t>
  </si>
  <si>
    <t>PLAN-1672</t>
  </si>
  <si>
    <t>PLAN-1673</t>
  </si>
  <si>
    <t>PLAN-1674</t>
  </si>
  <si>
    <t>PLAN-1675</t>
  </si>
  <si>
    <t>PLAN-1676</t>
  </si>
  <si>
    <t>PLAN-1677</t>
  </si>
  <si>
    <t>PLAN-1678</t>
  </si>
  <si>
    <t>PLAN-1679</t>
  </si>
  <si>
    <t>PLAN-1680</t>
  </si>
  <si>
    <t>PLAN-1681</t>
  </si>
  <si>
    <t>PLAN-1682</t>
  </si>
  <si>
    <t>PLAN-1683</t>
  </si>
  <si>
    <t>PLAN-1684</t>
  </si>
  <si>
    <t>PLAN-1685</t>
  </si>
  <si>
    <t>PLAN-1686</t>
  </si>
  <si>
    <t>PLAN-1687</t>
  </si>
  <si>
    <t>PLAN-1688</t>
  </si>
  <si>
    <t>PLAN-1689</t>
  </si>
  <si>
    <t>PLAN-1690</t>
  </si>
  <si>
    <t>PLAN-1691</t>
  </si>
  <si>
    <t>PLAN-1692</t>
  </si>
  <si>
    <t>PLAN-1693</t>
  </si>
  <si>
    <t>PLAN-1694</t>
  </si>
  <si>
    <t>PLAN-1695</t>
  </si>
  <si>
    <t>PLAN-1696</t>
  </si>
  <si>
    <t>PLAN-1697</t>
  </si>
  <si>
    <t>PLAN-1698</t>
  </si>
  <si>
    <t>PLAN-1699</t>
  </si>
  <si>
    <t>PLAN-1700</t>
  </si>
  <si>
    <t>PLAN-1701</t>
  </si>
  <si>
    <t>PLAN-1702</t>
  </si>
  <si>
    <t>PLAN-1703</t>
  </si>
  <si>
    <t>PLAN-1704</t>
  </si>
  <si>
    <t>PLAN-1705</t>
  </si>
  <si>
    <t>PLAN-1706</t>
  </si>
  <si>
    <t>PLAN-1707</t>
  </si>
  <si>
    <t>PLAN-1708</t>
  </si>
  <si>
    <t>PLAN-1709</t>
  </si>
  <si>
    <t>PLAN-1710</t>
  </si>
  <si>
    <t>PLAN-1711</t>
  </si>
  <si>
    <t>PLAN-1712</t>
  </si>
  <si>
    <t>PLAN-1713</t>
  </si>
  <si>
    <t>PLAN-1714</t>
  </si>
  <si>
    <t>PLAN-1715</t>
  </si>
  <si>
    <t>PLAN-1716</t>
  </si>
  <si>
    <t>PLAN-1717</t>
  </si>
  <si>
    <t>PLAN-1718</t>
  </si>
  <si>
    <t>PLAN-1719</t>
  </si>
  <si>
    <t>PLAN-1720</t>
  </si>
  <si>
    <t>PLAN-1721</t>
  </si>
  <si>
    <t>PLAN-1722</t>
  </si>
  <si>
    <t>PLAN-1723</t>
  </si>
  <si>
    <t>PLAN-1724</t>
  </si>
  <si>
    <t>PLAN-1725</t>
  </si>
  <si>
    <t>PLAN-1726</t>
  </si>
  <si>
    <t>PLAN-1727</t>
  </si>
  <si>
    <t>PLAN-1728</t>
  </si>
  <si>
    <t>PLAN-1729</t>
  </si>
  <si>
    <t>PLAN-1730</t>
  </si>
  <si>
    <t>PLAN-1731</t>
  </si>
  <si>
    <t>PLAN-1732</t>
  </si>
  <si>
    <t>PLAN-1733</t>
  </si>
  <si>
    <t>PLAN-1734</t>
  </si>
  <si>
    <t>PLAN-1735</t>
  </si>
  <si>
    <t>PLAN-1736</t>
  </si>
  <si>
    <t>PLAN-1737</t>
  </si>
  <si>
    <t>PLAN-1738</t>
  </si>
  <si>
    <t>PLAN-1739</t>
  </si>
  <si>
    <t>PLAN-1740</t>
  </si>
  <si>
    <t>PLAN-1741</t>
  </si>
  <si>
    <t>PLAN-1742</t>
  </si>
  <si>
    <t>PLAN-1743</t>
  </si>
  <si>
    <t>PLAN-1744</t>
  </si>
  <si>
    <t>PLAN-1745</t>
  </si>
  <si>
    <t>PLAN-1746</t>
  </si>
  <si>
    <t>PLAN-1747</t>
  </si>
  <si>
    <t>PLAN-1748</t>
  </si>
  <si>
    <t>PLAN-1749</t>
  </si>
  <si>
    <t>PLAN-1750</t>
  </si>
  <si>
    <t>PLAN-1751</t>
  </si>
  <si>
    <t>PLAN-1752</t>
  </si>
  <si>
    <t>PLAN-1753</t>
  </si>
  <si>
    <t>PLAN-1754</t>
  </si>
  <si>
    <t>PLAN-1755</t>
  </si>
  <si>
    <t>PLAN-1756</t>
  </si>
  <si>
    <t>PLAN-1757</t>
  </si>
  <si>
    <t>PLAN-1758</t>
  </si>
  <si>
    <t>PLAN-1759</t>
  </si>
  <si>
    <t>PLAN-1760</t>
  </si>
  <si>
    <t>PLAN-1761</t>
  </si>
  <si>
    <t>PLAN-1762</t>
  </si>
  <si>
    <t>PLAN-1763</t>
  </si>
  <si>
    <t>PLAN-1764</t>
  </si>
  <si>
    <t>PLAN-1765</t>
  </si>
  <si>
    <t>PLAN-1766</t>
  </si>
  <si>
    <t>PLAN-1767</t>
  </si>
  <si>
    <t>PLAN-1768</t>
  </si>
  <si>
    <t>PLAN-1769</t>
  </si>
  <si>
    <t>PLAN-1770</t>
  </si>
  <si>
    <t>PLAN-1771</t>
  </si>
  <si>
    <t>PLAN-1772</t>
  </si>
  <si>
    <t>PLAN-1773</t>
  </si>
  <si>
    <t>PLAN-1774</t>
  </si>
  <si>
    <t>PLAN-1775</t>
  </si>
  <si>
    <t>PLAN-1776</t>
  </si>
  <si>
    <t>PLAN-1777</t>
  </si>
  <si>
    <t>PLAN-1778</t>
  </si>
  <si>
    <t>PLAN-1779</t>
  </si>
  <si>
    <t>PLAN-1780</t>
  </si>
  <si>
    <t>PLAN-1781</t>
  </si>
  <si>
    <t>PLAN-1782</t>
  </si>
  <si>
    <t>PLAN-1783</t>
  </si>
  <si>
    <t>PLAN-1784</t>
  </si>
  <si>
    <t>PLAN-1785</t>
  </si>
  <si>
    <t>PLAN-1786</t>
  </si>
  <si>
    <t>PLAN-1787</t>
  </si>
  <si>
    <t>PLAN-1788</t>
  </si>
  <si>
    <t>PLAN-1789</t>
  </si>
  <si>
    <t>PLAN-1790</t>
  </si>
  <si>
    <t>PLAN-1791</t>
  </si>
  <si>
    <t>PLAN-1792</t>
  </si>
  <si>
    <t>PLAN-1793</t>
  </si>
  <si>
    <t>PLAN-1794</t>
  </si>
  <si>
    <t>PLAN-1795</t>
  </si>
  <si>
    <t>PLAN-1796</t>
  </si>
  <si>
    <t>PLAN-1797</t>
  </si>
  <si>
    <t>PLAN-1798</t>
  </si>
  <si>
    <t>PLAN-1799</t>
  </si>
  <si>
    <t>PLAN-1800</t>
  </si>
  <si>
    <t>PLAN-1801</t>
  </si>
  <si>
    <t>PLAN-1802</t>
  </si>
  <si>
    <t>PLAN-1803</t>
  </si>
  <si>
    <t>PLAN-1804</t>
  </si>
  <si>
    <t>PLAN-1805</t>
  </si>
  <si>
    <t>PLAN-1806</t>
  </si>
  <si>
    <t>PLAN-1807</t>
  </si>
  <si>
    <t>PLAN-1808</t>
  </si>
  <si>
    <t>PLAN-1809</t>
  </si>
  <si>
    <t>PLAN-1810</t>
  </si>
  <si>
    <t>PLAN-1811</t>
  </si>
  <si>
    <t>PLAN-1812</t>
  </si>
  <si>
    <t>PLAN-1813</t>
  </si>
  <si>
    <t>PLAN-1814</t>
  </si>
  <si>
    <t>PLAN-1815</t>
  </si>
  <si>
    <t>PLAN-1816</t>
  </si>
  <si>
    <t>PLAN-1817</t>
  </si>
  <si>
    <t>PLAN-1818</t>
  </si>
  <si>
    <t>PLAN-1819</t>
  </si>
  <si>
    <t>PLAN-1820</t>
  </si>
  <si>
    <t>PLAN-1821</t>
  </si>
  <si>
    <t>PLAN-1822</t>
  </si>
  <si>
    <t>PLAN-1823</t>
  </si>
  <si>
    <t>PLAN-1824</t>
  </si>
  <si>
    <t>PLAN-1825</t>
  </si>
  <si>
    <t>PLAN-1826</t>
  </si>
  <si>
    <t>PLAN-1827</t>
  </si>
  <si>
    <t>PLAN-1828</t>
  </si>
  <si>
    <t>PLAN-1829</t>
  </si>
  <si>
    <t>PLAN-1830</t>
  </si>
  <si>
    <t>PLAN-1831</t>
  </si>
  <si>
    <t>PLAN-1832</t>
  </si>
  <si>
    <t>PLAN-1833</t>
  </si>
  <si>
    <t>PLAN-1834</t>
  </si>
  <si>
    <t>PLAN-1835</t>
  </si>
  <si>
    <t>PLAN-1836</t>
  </si>
  <si>
    <t>PLAN-1837</t>
  </si>
  <si>
    <t>PLAN-1838</t>
  </si>
  <si>
    <t>PLAN-1839</t>
  </si>
  <si>
    <t>PLAN-1840</t>
  </si>
  <si>
    <t>PLAN-1841</t>
  </si>
  <si>
    <t>PLAN-1842</t>
  </si>
  <si>
    <t>PLAN-1843</t>
  </si>
  <si>
    <t>PLAN-1844</t>
  </si>
  <si>
    <t>PLAN-1845</t>
  </si>
  <si>
    <t>PLAN-1846</t>
  </si>
  <si>
    <t>PLAN-1847</t>
  </si>
  <si>
    <t>PLAN-1848</t>
  </si>
  <si>
    <t>PLAN-1849</t>
  </si>
  <si>
    <t>PLAN-1850</t>
  </si>
  <si>
    <t>PLAN-1851</t>
  </si>
  <si>
    <t>PLAN-1852</t>
  </si>
  <si>
    <t>PLAN-1853</t>
  </si>
  <si>
    <t>PLAN-1854</t>
  </si>
  <si>
    <t>PLAN-1855</t>
  </si>
  <si>
    <t>PLAN-1856</t>
  </si>
  <si>
    <t>PLAN-1857</t>
  </si>
  <si>
    <t>PLAN-1858</t>
  </si>
  <si>
    <t>PLAN-1859</t>
  </si>
  <si>
    <t>PLAN-1860</t>
  </si>
  <si>
    <t>PLAN-1861</t>
  </si>
  <si>
    <t>PLAN-1862</t>
  </si>
  <si>
    <t>PLAN-1863</t>
  </si>
  <si>
    <t>PLAN-1864</t>
  </si>
  <si>
    <t>108</t>
  </si>
  <si>
    <t>916
4959
427
5811</t>
  </si>
  <si>
    <t>Shaw St. to Hatch St.</t>
  </si>
  <si>
    <t>Palmer to Buttonwood St.</t>
  </si>
  <si>
    <t>3759</t>
  </si>
  <si>
    <t>Cardinal St. From Oriole St. to Swallow St.</t>
  </si>
  <si>
    <t>Potter St. N'ly to Route 195</t>
  </si>
  <si>
    <t>PLAN-1865</t>
  </si>
  <si>
    <t>PLAN-1866</t>
  </si>
  <si>
    <t>Edison St.</t>
  </si>
  <si>
    <t>4352</t>
  </si>
  <si>
    <t>PLAN-1867</t>
  </si>
  <si>
    <t>Tracing showing 50' cross-sections 1' contour lines location of old building, etc.</t>
  </si>
  <si>
    <t>PLAN-1868</t>
  </si>
  <si>
    <t>PLAN-1869</t>
  </si>
  <si>
    <t>PLAN-1870</t>
  </si>
  <si>
    <t>PLAN-1871</t>
  </si>
  <si>
    <t>PLAN-1872</t>
  </si>
  <si>
    <t>PLAN-1873</t>
  </si>
  <si>
    <t>PLAN-1874</t>
  </si>
  <si>
    <t>PLAN-1875</t>
  </si>
  <si>
    <t>PLAN-1876</t>
  </si>
  <si>
    <t>PLAN-1877</t>
  </si>
  <si>
    <t>PLAN-1878</t>
  </si>
  <si>
    <t>PLAN-1879</t>
  </si>
  <si>
    <t>PLAN-1880</t>
  </si>
  <si>
    <t>PLAN-1881</t>
  </si>
  <si>
    <t>PLAN-1882</t>
  </si>
  <si>
    <t>PLAN-1883</t>
  </si>
  <si>
    <t>PLAN-1884</t>
  </si>
  <si>
    <t>PLAN-1885</t>
  </si>
  <si>
    <t>PLAN-1886</t>
  </si>
  <si>
    <t>PLAN-1887</t>
  </si>
  <si>
    <t>PLAN-1888</t>
  </si>
  <si>
    <t>PLAN-1889</t>
  </si>
  <si>
    <t>PLAN-1890</t>
  </si>
  <si>
    <t>PLAN-1891</t>
  </si>
  <si>
    <t>PLAN-1892</t>
  </si>
  <si>
    <t>PLAN-1893</t>
  </si>
  <si>
    <t>PLAN-1894</t>
  </si>
  <si>
    <t>PLAN-1895</t>
  </si>
  <si>
    <t>PLAN-1896</t>
  </si>
  <si>
    <t>PLAN-1897</t>
  </si>
  <si>
    <t>PLAN-1898</t>
  </si>
  <si>
    <t>PLAN-1899</t>
  </si>
  <si>
    <t>PLAN-1900</t>
  </si>
  <si>
    <t>PLAN-1901</t>
  </si>
  <si>
    <t>PLAN-1902</t>
  </si>
  <si>
    <t>PLAN-1903</t>
  </si>
  <si>
    <t>PLAN-1904</t>
  </si>
  <si>
    <t>PLAN-1905</t>
  </si>
  <si>
    <t>PLAN-1906</t>
  </si>
  <si>
    <t>PLAN-1907</t>
  </si>
  <si>
    <t>PLAN-1908</t>
  </si>
  <si>
    <t>PLAN-1909</t>
  </si>
  <si>
    <t>PLAN-1910</t>
  </si>
  <si>
    <t>PLAN-1911</t>
  </si>
  <si>
    <t>PLAN-1912</t>
  </si>
  <si>
    <t>PLAN-1913</t>
  </si>
  <si>
    <t>PLAN-1914</t>
  </si>
  <si>
    <t>PLAN-1915</t>
  </si>
  <si>
    <t>PLAN-1916</t>
  </si>
  <si>
    <t>PLAN-1917</t>
  </si>
  <si>
    <t>PLAN-1918</t>
  </si>
  <si>
    <t>PLAN-1919</t>
  </si>
  <si>
    <t>PLAN-1920</t>
  </si>
  <si>
    <t>PLAN-1921</t>
  </si>
  <si>
    <t>PLAN-1922</t>
  </si>
  <si>
    <t>PLAN-1923</t>
  </si>
  <si>
    <t>PLAN-1924</t>
  </si>
  <si>
    <t>PLAN-1925</t>
  </si>
  <si>
    <t>PLAN-1926</t>
  </si>
  <si>
    <t>PLAN-1927</t>
  </si>
  <si>
    <t>PLAN-1928</t>
  </si>
  <si>
    <t>PLAN-1929</t>
  </si>
  <si>
    <t>PLAN-1930</t>
  </si>
  <si>
    <t>PLAN-1931</t>
  </si>
  <si>
    <t>PLAN-1932</t>
  </si>
  <si>
    <t>PLAN-1933</t>
  </si>
  <si>
    <t>PLAN-1934</t>
  </si>
  <si>
    <t>PLAN-1935</t>
  </si>
  <si>
    <t>PLAN-1936</t>
  </si>
  <si>
    <t>PLAN-1937</t>
  </si>
  <si>
    <t>PLAN-1938</t>
  </si>
  <si>
    <t>PLAN-1939</t>
  </si>
  <si>
    <t>PLAN-1940</t>
  </si>
  <si>
    <t>PLAN-1941</t>
  </si>
  <si>
    <t>PLAN-1942</t>
  </si>
  <si>
    <t>PLAN-1943</t>
  </si>
  <si>
    <t>PLAN-1944</t>
  </si>
  <si>
    <t>PLAN-1945</t>
  </si>
  <si>
    <t>PLAN-1946</t>
  </si>
  <si>
    <t>PLAN-1947</t>
  </si>
  <si>
    <t>PLAN-1948</t>
  </si>
  <si>
    <t>PLAN-1949</t>
  </si>
  <si>
    <t>PLAN-1950</t>
  </si>
  <si>
    <t>PLAN-1951</t>
  </si>
  <si>
    <t>PLAN-1952</t>
  </si>
  <si>
    <t>PLAN-1953</t>
  </si>
  <si>
    <t>PLAN-1954</t>
  </si>
  <si>
    <t>PLAN-1955</t>
  </si>
  <si>
    <t>PLAN-1956</t>
  </si>
  <si>
    <t>PLAN-1957</t>
  </si>
  <si>
    <t>PLAN-1958</t>
  </si>
  <si>
    <t>PLAN-1959</t>
  </si>
  <si>
    <t>PLAN-1960</t>
  </si>
  <si>
    <t>PLAN-1961</t>
  </si>
  <si>
    <t>PLAN-1962</t>
  </si>
  <si>
    <t>PLAN-1963</t>
  </si>
  <si>
    <t>PLAN-1964</t>
  </si>
  <si>
    <t>PLAN-1965</t>
  </si>
  <si>
    <t>PLAN-1966</t>
  </si>
  <si>
    <t>PLAN-1967</t>
  </si>
  <si>
    <t>PLAN-1968</t>
  </si>
  <si>
    <t>PLAN-1969</t>
  </si>
  <si>
    <t>PLAN-1970</t>
  </si>
  <si>
    <t>PLAN-1971</t>
  </si>
  <si>
    <t>PLAN-1972</t>
  </si>
  <si>
    <t>PLAN-1973</t>
  </si>
  <si>
    <t>PLAN-1974</t>
  </si>
  <si>
    <t>PLAN-1975</t>
  </si>
  <si>
    <t>PLAN-1976</t>
  </si>
  <si>
    <t>PLAN-1977</t>
  </si>
  <si>
    <t>PLAN-1978</t>
  </si>
  <si>
    <t>PLAN-1979</t>
  </si>
  <si>
    <t>PLAN-1980</t>
  </si>
  <si>
    <t>PLAN-1981</t>
  </si>
  <si>
    <t>PLAN-1982</t>
  </si>
  <si>
    <t>PLAN-1983</t>
  </si>
  <si>
    <t>PLAN-1984</t>
  </si>
  <si>
    <t>PLAN-1985</t>
  </si>
  <si>
    <t>PLAN-1986</t>
  </si>
  <si>
    <t>PLAN-1987</t>
  </si>
  <si>
    <t>PLAN-1988</t>
  </si>
  <si>
    <t>PLAN-1989</t>
  </si>
  <si>
    <t>PLAN-1990</t>
  </si>
  <si>
    <t>PLAN-1991</t>
  </si>
  <si>
    <t>PLAN-1992</t>
  </si>
  <si>
    <t>PLAN-1993</t>
  </si>
  <si>
    <t>PLAN-1994</t>
  </si>
  <si>
    <t>PLAN-1995</t>
  </si>
  <si>
    <t>PLAN-1996</t>
  </si>
  <si>
    <t>PLAN-1997</t>
  </si>
  <si>
    <t>PLAN-1998</t>
  </si>
  <si>
    <t>PLAN-1999</t>
  </si>
  <si>
    <t>PLAN-2000</t>
  </si>
  <si>
    <t>PLAN-2001</t>
  </si>
  <si>
    <t>PLAN-2002</t>
  </si>
  <si>
    <t>PLAN-2003</t>
  </si>
  <si>
    <t>PLAN-2004</t>
  </si>
  <si>
    <t>PLAN-2005</t>
  </si>
  <si>
    <t>PLAN-2006</t>
  </si>
  <si>
    <t>PLAN-2007</t>
  </si>
  <si>
    <t>PLAN-2008</t>
  </si>
  <si>
    <t>PLAN-2009</t>
  </si>
  <si>
    <t>PLAN-2010</t>
  </si>
  <si>
    <t>PLAN-2011</t>
  </si>
  <si>
    <t>PLAN-2012</t>
  </si>
  <si>
    <t>PLAN-2013</t>
  </si>
  <si>
    <t>PLAN-2014</t>
  </si>
  <si>
    <t>PLAN-2015</t>
  </si>
  <si>
    <t>PLAN-2016</t>
  </si>
  <si>
    <t>PLAN-2017</t>
  </si>
  <si>
    <t>PLAN-2018</t>
  </si>
  <si>
    <t>PLAN-2019</t>
  </si>
  <si>
    <t>PLAN-2020</t>
  </si>
  <si>
    <t>PLAN-2021</t>
  </si>
  <si>
    <t>PLAN-2022</t>
  </si>
  <si>
    <t>PLAN-2023</t>
  </si>
  <si>
    <t>PLAN-2024</t>
  </si>
  <si>
    <t>PLAN-2025</t>
  </si>
  <si>
    <t>PLAN-2026</t>
  </si>
  <si>
    <t>PLAN-2027</t>
  </si>
  <si>
    <t>PLAN-2028</t>
  </si>
  <si>
    <t>PLAN-2029</t>
  </si>
  <si>
    <t>PLAN-2030</t>
  </si>
  <si>
    <t>PLAN-2031</t>
  </si>
  <si>
    <t>PLAN-2032</t>
  </si>
  <si>
    <t>PLAN-2033</t>
  </si>
  <si>
    <t>PLAN-2034</t>
  </si>
  <si>
    <t>PLAN-2035</t>
  </si>
  <si>
    <t>PLAN-2036</t>
  </si>
  <si>
    <t>PLAN-2037</t>
  </si>
  <si>
    <t>PLAN-2038</t>
  </si>
  <si>
    <t>PLAN-2039</t>
  </si>
  <si>
    <t>PLAN-2040</t>
  </si>
  <si>
    <t>PLAN-2041</t>
  </si>
  <si>
    <t>PLAN-2042</t>
  </si>
  <si>
    <t>PLAN-2043</t>
  </si>
  <si>
    <t>PLAN-2044</t>
  </si>
  <si>
    <t>PLAN-2045</t>
  </si>
  <si>
    <t>PLAN-2046</t>
  </si>
  <si>
    <t>PLAN-2047</t>
  </si>
  <si>
    <t>PLAN-2048</t>
  </si>
  <si>
    <t>PLAN-2049</t>
  </si>
  <si>
    <t>PLAN-2050</t>
  </si>
  <si>
    <t>PLAN-2051</t>
  </si>
  <si>
    <t>PLAN-2052</t>
  </si>
  <si>
    <t>PLAN-2053</t>
  </si>
  <si>
    <t>PLAN-2054</t>
  </si>
  <si>
    <t>PLAN-2055</t>
  </si>
  <si>
    <t>PLAN-2056</t>
  </si>
  <si>
    <t>PLAN-2057</t>
  </si>
  <si>
    <t>PLAN-2058</t>
  </si>
  <si>
    <t>PLAN-2059</t>
  </si>
  <si>
    <t>PLAN-2060</t>
  </si>
  <si>
    <t>PLAN-2061</t>
  </si>
  <si>
    <t>PLAN-2062</t>
  </si>
  <si>
    <t>PLAN-2063</t>
  </si>
  <si>
    <t>PLAN-2064</t>
  </si>
  <si>
    <t>PLAN-2065</t>
  </si>
  <si>
    <t>PLAN-2066</t>
  </si>
  <si>
    <t>PLAN-2067</t>
  </si>
  <si>
    <t>PLAN-2068</t>
  </si>
  <si>
    <t>PLAN-2069</t>
  </si>
  <si>
    <t>PLAN-2070</t>
  </si>
  <si>
    <t>PLAN-2071</t>
  </si>
  <si>
    <t>PLAN-2072</t>
  </si>
  <si>
    <t>PLAN-2073</t>
  </si>
  <si>
    <t>PLAN-2074</t>
  </si>
  <si>
    <t>PLAN-2075</t>
  </si>
  <si>
    <t>PLAN-2076</t>
  </si>
  <si>
    <t>PLAN-2077</t>
  </si>
  <si>
    <t>PLAN-2078</t>
  </si>
  <si>
    <t>PLAN-2079</t>
  </si>
  <si>
    <t>PLAN-2080</t>
  </si>
  <si>
    <t>PLAN-2081</t>
  </si>
  <si>
    <t>PLAN-2082</t>
  </si>
  <si>
    <t>PLAN-2083</t>
  </si>
  <si>
    <t>PLAN-2084</t>
  </si>
  <si>
    <t>PLAN-2085</t>
  </si>
  <si>
    <t>PLAN-2086</t>
  </si>
  <si>
    <t>PLAN-2087</t>
  </si>
  <si>
    <t>PLAN-2088</t>
  </si>
  <si>
    <t>PLAN-2089</t>
  </si>
  <si>
    <t>PLAN-2090</t>
  </si>
  <si>
    <t>PLAN-2091</t>
  </si>
  <si>
    <t>PLAN-2092</t>
  </si>
  <si>
    <t>PLAN-2093</t>
  </si>
  <si>
    <t>PLAN-2094</t>
  </si>
  <si>
    <t>PLAN-2095</t>
  </si>
  <si>
    <t>PLAN-2096</t>
  </si>
  <si>
    <t>PLAN-2097</t>
  </si>
  <si>
    <t>PLAN-2098</t>
  </si>
  <si>
    <t>PLAN-2099</t>
  </si>
  <si>
    <t>PLAN-2100</t>
  </si>
  <si>
    <t>PLAN-2101</t>
  </si>
  <si>
    <t>PLAN-2102</t>
  </si>
  <si>
    <t>PLAN-2103</t>
  </si>
  <si>
    <t>PLAN-2104</t>
  </si>
  <si>
    <t>PLAN-2105</t>
  </si>
  <si>
    <t>PLAN-2106</t>
  </si>
  <si>
    <t>PLAN-2107</t>
  </si>
  <si>
    <t>PLAN-2108</t>
  </si>
  <si>
    <t>PLAN-2109</t>
  </si>
  <si>
    <t>PLAN-2110</t>
  </si>
  <si>
    <t>PLAN-2111</t>
  </si>
  <si>
    <t>PLAN-2112</t>
  </si>
  <si>
    <t>PLAN-2113</t>
  </si>
  <si>
    <t>PLAN-2114</t>
  </si>
  <si>
    <t>PLAN-2115</t>
  </si>
  <si>
    <t>PLAN-2116</t>
  </si>
  <si>
    <t>PLAN-2117</t>
  </si>
  <si>
    <t>PLAN-2118</t>
  </si>
  <si>
    <t>PLAN-2119</t>
  </si>
  <si>
    <t>PLAN-2120</t>
  </si>
  <si>
    <t>PLAN-2121</t>
  </si>
  <si>
    <t>PLAN-2122</t>
  </si>
  <si>
    <t>PLAN-2123</t>
  </si>
  <si>
    <t>PLAN-2124</t>
  </si>
  <si>
    <t>PLAN-2125</t>
  </si>
  <si>
    <t>PLAN-2126</t>
  </si>
  <si>
    <t>PLAN-2127</t>
  </si>
  <si>
    <t>PLAN-2128</t>
  </si>
  <si>
    <t>PLAN-2129</t>
  </si>
  <si>
    <t>PLAN-2130</t>
  </si>
  <si>
    <t>PLAN-2131</t>
  </si>
  <si>
    <t>PLAN-2132</t>
  </si>
  <si>
    <t>PLAN-2133</t>
  </si>
  <si>
    <t>PLAN-2134</t>
  </si>
  <si>
    <t>PLAN-2135</t>
  </si>
  <si>
    <t>PLAN-2136</t>
  </si>
  <si>
    <t>PLAN-2137</t>
  </si>
  <si>
    <t>PLAN-2138</t>
  </si>
  <si>
    <t>PLAN-2139</t>
  </si>
  <si>
    <t>PLAN-2140</t>
  </si>
  <si>
    <t>PLAN-2141</t>
  </si>
  <si>
    <t>PLAN-2142</t>
  </si>
  <si>
    <t>PLAN-2143</t>
  </si>
  <si>
    <t>PLAN-2144</t>
  </si>
  <si>
    <t>PLAN-2145</t>
  </si>
  <si>
    <t>PLAN-2146</t>
  </si>
  <si>
    <t>PLAN-2147</t>
  </si>
  <si>
    <t>PLAN-2148</t>
  </si>
  <si>
    <t>PLAN-2149</t>
  </si>
  <si>
    <t>PLAN-2150</t>
  </si>
  <si>
    <t>PLAN-2151</t>
  </si>
  <si>
    <t>PLAN-2152</t>
  </si>
  <si>
    <t>PLAN-2153</t>
  </si>
  <si>
    <t>PLAN-2154</t>
  </si>
  <si>
    <t>PLAN-2155</t>
  </si>
  <si>
    <t>PLAN-2156</t>
  </si>
  <si>
    <t>PLAN-2157</t>
  </si>
  <si>
    <t>PLAN-2158</t>
  </si>
  <si>
    <t>PLAN-2159</t>
  </si>
  <si>
    <t>PLAN-2160</t>
  </si>
  <si>
    <t>PLAN-2161</t>
  </si>
  <si>
    <t>PLAN-2162</t>
  </si>
  <si>
    <t>PLAN-2163</t>
  </si>
  <si>
    <t>PLAN-2164</t>
  </si>
  <si>
    <t>PLAN-2165</t>
  </si>
  <si>
    <t>PLAN-2166</t>
  </si>
  <si>
    <t>PLAN-2167</t>
  </si>
  <si>
    <t>PLAN-2168</t>
  </si>
  <si>
    <t>PLAN-2169</t>
  </si>
  <si>
    <t>PLAN-2170</t>
  </si>
  <si>
    <t>PLAN-2171</t>
  </si>
  <si>
    <t>PLAN-2172</t>
  </si>
  <si>
    <t>PLAN-2173</t>
  </si>
  <si>
    <t>PLAN-2174</t>
  </si>
  <si>
    <t>PLAN-2175</t>
  </si>
  <si>
    <t>PLAN-2176</t>
  </si>
  <si>
    <t>PLAN-2177</t>
  </si>
  <si>
    <t>PLAN-2178</t>
  </si>
  <si>
    <t>PLAN-2179</t>
  </si>
  <si>
    <t>PLAN-2180</t>
  </si>
  <si>
    <t>PLAN-2181</t>
  </si>
  <si>
    <t>PLAN-2182</t>
  </si>
  <si>
    <t>PLAN-2183</t>
  </si>
  <si>
    <t>PLAN-2184</t>
  </si>
  <si>
    <t>PLAN-2185</t>
  </si>
  <si>
    <t>PLAN-2186</t>
  </si>
  <si>
    <t>PLAN-2187</t>
  </si>
  <si>
    <t>PLAN-2188</t>
  </si>
  <si>
    <t>PLAN-2189</t>
  </si>
  <si>
    <t>PLAN-2190</t>
  </si>
  <si>
    <t>PLAN-2191</t>
  </si>
  <si>
    <t>PLAN-2192</t>
  </si>
  <si>
    <t>PLAN-2193</t>
  </si>
  <si>
    <t>PLAN-2194</t>
  </si>
  <si>
    <t>PLAN-2195</t>
  </si>
  <si>
    <t>PLAN-2196</t>
  </si>
  <si>
    <t>PLAN-2197</t>
  </si>
  <si>
    <t>PLAN-2198</t>
  </si>
  <si>
    <t>PLAN-2199</t>
  </si>
  <si>
    <t>PLAN-2200</t>
  </si>
  <si>
    <t>PLAN-2201</t>
  </si>
  <si>
    <t>PLAN-2202</t>
  </si>
  <si>
    <t>PLAN-2203</t>
  </si>
  <si>
    <t>PLAN-2204</t>
  </si>
  <si>
    <t>PLAN-2205</t>
  </si>
  <si>
    <t>PLAN-2206</t>
  </si>
  <si>
    <t>PLAN-2207</t>
  </si>
  <si>
    <t>PLAN-2208</t>
  </si>
  <si>
    <t>PLAN-2209</t>
  </si>
  <si>
    <t>PLAN-2210</t>
  </si>
  <si>
    <t>PLAN-2211</t>
  </si>
  <si>
    <t>PLAN-2212</t>
  </si>
  <si>
    <t>PLAN-2213</t>
  </si>
  <si>
    <t>PLAN-2214</t>
  </si>
  <si>
    <t>PLAN-2215</t>
  </si>
  <si>
    <t>PLAN-2216</t>
  </si>
  <si>
    <t>PLAN-2217</t>
  </si>
  <si>
    <t>PLAN-2218</t>
  </si>
  <si>
    <t>PLAN-2219</t>
  </si>
  <si>
    <t>PLAN-2220</t>
  </si>
  <si>
    <t>PLAN-2221</t>
  </si>
  <si>
    <t>PLAN-2222</t>
  </si>
  <si>
    <t>PLAN-2223</t>
  </si>
  <si>
    <t>PLAN-2224</t>
  </si>
  <si>
    <t>PLAN-2225</t>
  </si>
  <si>
    <t>PLAN-2226</t>
  </si>
  <si>
    <t>PLAN-2227</t>
  </si>
  <si>
    <t>PLAN-2228</t>
  </si>
  <si>
    <t>PLAN-2229</t>
  </si>
  <si>
    <t>PLAN-2230</t>
  </si>
  <si>
    <t>PLAN-2231</t>
  </si>
  <si>
    <t>PLAN-2232</t>
  </si>
  <si>
    <t>PLAN-2233</t>
  </si>
  <si>
    <t>PLAN-2234</t>
  </si>
  <si>
    <t>PLAN-2235</t>
  </si>
  <si>
    <t>PLAN-2236</t>
  </si>
  <si>
    <t>PLAN-2237</t>
  </si>
  <si>
    <t>PLAN-2238</t>
  </si>
  <si>
    <t>PLAN-2239</t>
  </si>
  <si>
    <t>PLAN-2240</t>
  </si>
  <si>
    <t>PLAN-2241</t>
  </si>
  <si>
    <t>PLAN-2242</t>
  </si>
  <si>
    <t>PLAN-2243</t>
  </si>
  <si>
    <t>PLAN-2244</t>
  </si>
  <si>
    <t>PLAN-2245</t>
  </si>
  <si>
    <t>PLAN-2246</t>
  </si>
  <si>
    <t>PLAN-2247</t>
  </si>
  <si>
    <t>PLAN-2248</t>
  </si>
  <si>
    <t>PLAN-2249</t>
  </si>
  <si>
    <t>PLAN-2250</t>
  </si>
  <si>
    <t>PLAN-2251</t>
  </si>
  <si>
    <t>PLAN-2252</t>
  </si>
  <si>
    <t>PLAN-2253</t>
  </si>
  <si>
    <t>PLAN-2254</t>
  </si>
  <si>
    <t>PLAN-2255</t>
  </si>
  <si>
    <t>PLAN-2256</t>
  </si>
  <si>
    <t>PLAN-2257</t>
  </si>
  <si>
    <t>PLAN-2258</t>
  </si>
  <si>
    <t>PLAN-2259</t>
  </si>
  <si>
    <t>PLAN-2260</t>
  </si>
  <si>
    <t>PLAN-2261</t>
  </si>
  <si>
    <t>PLAN-2262</t>
  </si>
  <si>
    <t>PLAN-2263</t>
  </si>
  <si>
    <t>PLAN-2264</t>
  </si>
  <si>
    <t>PLAN-2265</t>
  </si>
  <si>
    <t>PLAN-2266</t>
  </si>
  <si>
    <t>PLAN-2267</t>
  </si>
  <si>
    <t>PLAN-2268</t>
  </si>
  <si>
    <t>PLAN-2269</t>
  </si>
  <si>
    <t>PLAN-2270</t>
  </si>
  <si>
    <t>PLAN-2271</t>
  </si>
  <si>
    <t>PLAN-2272</t>
  </si>
  <si>
    <t>PLAN-2273</t>
  </si>
  <si>
    <t>PLAN-2274</t>
  </si>
  <si>
    <t>PLAN-2275</t>
  </si>
  <si>
    <t>PLAN-2276</t>
  </si>
  <si>
    <t>PLAN-2277</t>
  </si>
  <si>
    <t>PLAN-2278</t>
  </si>
  <si>
    <t>PLAN-2279</t>
  </si>
  <si>
    <t>PLAN-2280</t>
  </si>
  <si>
    <t>PLAN-2281</t>
  </si>
  <si>
    <t>PLAN-2282</t>
  </si>
  <si>
    <t>PLAN-2283</t>
  </si>
  <si>
    <t>PLAN-2284</t>
  </si>
  <si>
    <t>PLAN-2285</t>
  </si>
  <si>
    <t>PLAN-2286</t>
  </si>
  <si>
    <t>PLAN-2287</t>
  </si>
  <si>
    <t>PLAN-2288</t>
  </si>
  <si>
    <t>PLAN-2289</t>
  </si>
  <si>
    <t>PLAN-2290</t>
  </si>
  <si>
    <t>PLAN-2291</t>
  </si>
  <si>
    <t>PLAN-2292</t>
  </si>
  <si>
    <t>PLAN-2293</t>
  </si>
  <si>
    <t>PLAN-2294</t>
  </si>
  <si>
    <t>PLAN-2295</t>
  </si>
  <si>
    <t>PLAN-2296</t>
  </si>
  <si>
    <t>PLAN-2297</t>
  </si>
  <si>
    <t>PLAN-2298</t>
  </si>
  <si>
    <t>PLAN-2299</t>
  </si>
  <si>
    <t>PLAN-2300</t>
  </si>
  <si>
    <t>PLAN-2301</t>
  </si>
  <si>
    <t>PLAN-2302</t>
  </si>
  <si>
    <t>PLAN-2303</t>
  </si>
  <si>
    <t>PLAN-2304</t>
  </si>
  <si>
    <t>PLAN-2305</t>
  </si>
  <si>
    <t>PLAN-2306</t>
  </si>
  <si>
    <t>PLAN-2307</t>
  </si>
  <si>
    <t>PLAN-2308</t>
  </si>
  <si>
    <t>PLAN-2309</t>
  </si>
  <si>
    <t>PLAN-2310</t>
  </si>
  <si>
    <t>PLAN-2311</t>
  </si>
  <si>
    <t>PLAN-2312</t>
  </si>
  <si>
    <t>PLAN-2313</t>
  </si>
  <si>
    <t>PLAN-2314</t>
  </si>
  <si>
    <t>PLAN-2315</t>
  </si>
  <si>
    <t>PLAN-2316</t>
  </si>
  <si>
    <t>PLAN-2317</t>
  </si>
  <si>
    <t>PLAN-2318</t>
  </si>
  <si>
    <t>PLAN-2319</t>
  </si>
  <si>
    <t>PLAN-2320</t>
  </si>
  <si>
    <t>PLAN-2321</t>
  </si>
  <si>
    <t>PLAN-2322</t>
  </si>
  <si>
    <t>PLAN-2323</t>
  </si>
  <si>
    <t>PLAN-2324</t>
  </si>
  <si>
    <t>PLAN-2325</t>
  </si>
  <si>
    <t>PLAN-2326</t>
  </si>
  <si>
    <t>PLAN-2327</t>
  </si>
  <si>
    <t>PLAN-2328</t>
  </si>
  <si>
    <t>PLAN-2329</t>
  </si>
  <si>
    <t>PLAN-2330</t>
  </si>
  <si>
    <t>PLAN-2331</t>
  </si>
  <si>
    <t>PLAN-2332</t>
  </si>
  <si>
    <t>PLAN-2333</t>
  </si>
  <si>
    <t>PLAN-2334</t>
  </si>
  <si>
    <t>PLAN-2335</t>
  </si>
  <si>
    <t>PLAN-2336</t>
  </si>
  <si>
    <t>PLAN-2337</t>
  </si>
  <si>
    <t>PLAN-2338</t>
  </si>
  <si>
    <t>PLAN-2339</t>
  </si>
  <si>
    <t>PLAN-2340</t>
  </si>
  <si>
    <t>PLAN-2341</t>
  </si>
  <si>
    <t>PLAN-2342</t>
  </si>
  <si>
    <t>PLAN-2343</t>
  </si>
  <si>
    <t>PLAN-2344</t>
  </si>
  <si>
    <t>PLAN-2345</t>
  </si>
  <si>
    <t>PLAN-2346</t>
  </si>
  <si>
    <t>PLAN-2347</t>
  </si>
  <si>
    <t>PLAN-2348</t>
  </si>
  <si>
    <t>PLAN-2349</t>
  </si>
  <si>
    <t>PLAN-2350</t>
  </si>
  <si>
    <t>PLAN-2351</t>
  </si>
  <si>
    <t>PLAN-2352</t>
  </si>
  <si>
    <t>PLAN-2353</t>
  </si>
  <si>
    <t>PLAN-2354</t>
  </si>
  <si>
    <t>PLAN-2355</t>
  </si>
  <si>
    <t>PLAN-2356</t>
  </si>
  <si>
    <t>PLAN-2357</t>
  </si>
  <si>
    <t>PLAN-2358</t>
  </si>
  <si>
    <t>PLAN-2359</t>
  </si>
  <si>
    <t>PLAN-2360</t>
  </si>
  <si>
    <t>PLAN-2361</t>
  </si>
  <si>
    <t>PLAN-2362</t>
  </si>
  <si>
    <t>PLAN-2363</t>
  </si>
  <si>
    <t>PLAN-2364</t>
  </si>
  <si>
    <t>PLAN-2365</t>
  </si>
  <si>
    <t>PLAN-2366</t>
  </si>
  <si>
    <t>PLAN-2367</t>
  </si>
  <si>
    <t>PLAN-2368</t>
  </si>
  <si>
    <t>PLAN-2369</t>
  </si>
  <si>
    <t>PLAN-2370</t>
  </si>
  <si>
    <t>PLAN-2371</t>
  </si>
  <si>
    <t>PLAN-2372</t>
  </si>
  <si>
    <t>PLAN-2373</t>
  </si>
  <si>
    <t>PLAN-2374</t>
  </si>
  <si>
    <t>PLAN-2375</t>
  </si>
  <si>
    <t>PLAN-2376</t>
  </si>
  <si>
    <t>PLAN-2377</t>
  </si>
  <si>
    <t>PLAN-2378</t>
  </si>
  <si>
    <t>PLAN-2379</t>
  </si>
  <si>
    <t>PLAN-2380</t>
  </si>
  <si>
    <t>PLAN-2381</t>
  </si>
  <si>
    <t>PLAN-2382</t>
  </si>
  <si>
    <t>PLAN-2383</t>
  </si>
  <si>
    <t>PLAN-2384</t>
  </si>
  <si>
    <t>PLAN-2385</t>
  </si>
  <si>
    <t>PLAN-2386</t>
  </si>
  <si>
    <t>PLAN-2387</t>
  </si>
  <si>
    <t>PLAN-2388</t>
  </si>
  <si>
    <t>PLAN-2389</t>
  </si>
  <si>
    <t>PLAN-2390</t>
  </si>
  <si>
    <t>PLAN-2391</t>
  </si>
  <si>
    <t>PLAN-2392</t>
  </si>
  <si>
    <t>PLAN-2393</t>
  </si>
  <si>
    <t>PLAN-2394</t>
  </si>
  <si>
    <t>PLAN-2395</t>
  </si>
  <si>
    <t>PLAN-2396</t>
  </si>
  <si>
    <t>PLAN-2397</t>
  </si>
  <si>
    <t>PLAN-2398</t>
  </si>
  <si>
    <t>PLAN-2399</t>
  </si>
  <si>
    <t>PLAN-2400</t>
  </si>
  <si>
    <t>PLAN-2401</t>
  </si>
  <si>
    <t>PLAN-2402</t>
  </si>
  <si>
    <t>PLAN-2403</t>
  </si>
  <si>
    <t>PLAN-2404</t>
  </si>
  <si>
    <t>PLAN-2405</t>
  </si>
  <si>
    <t>PLAN-2406</t>
  </si>
  <si>
    <t>PLAN-2407</t>
  </si>
  <si>
    <t>PLAN-2408</t>
  </si>
  <si>
    <t>PLAN-2409</t>
  </si>
  <si>
    <t>PLAN-2410</t>
  </si>
  <si>
    <t>PLAN-2411</t>
  </si>
  <si>
    <t>PLAN-2412</t>
  </si>
  <si>
    <t>PLAN-2413</t>
  </si>
  <si>
    <t>PLAN-2414</t>
  </si>
  <si>
    <t>PLAN-2415</t>
  </si>
  <si>
    <t>PLAN-2416</t>
  </si>
  <si>
    <t>PLAN-2417</t>
  </si>
  <si>
    <t>PLAN-2418</t>
  </si>
  <si>
    <t>PLAN-2419</t>
  </si>
  <si>
    <t>PLAN-2420</t>
  </si>
  <si>
    <t>PLAN-2421</t>
  </si>
  <si>
    <t>PLAN-2422</t>
  </si>
  <si>
    <t>PLAN-2423</t>
  </si>
  <si>
    <t>PLAN-2424</t>
  </si>
  <si>
    <t>PLAN-2425</t>
  </si>
  <si>
    <t>PLAN-2426</t>
  </si>
  <si>
    <t>PLAN-2427</t>
  </si>
  <si>
    <t>PLAN-2428</t>
  </si>
  <si>
    <t>PLAN-2429</t>
  </si>
  <si>
    <t>PLAN-2430</t>
  </si>
  <si>
    <t>PLAN-2431</t>
  </si>
  <si>
    <t>PLAN-2432</t>
  </si>
  <si>
    <t>PLAN-2433</t>
  </si>
  <si>
    <t>PLAN-2434</t>
  </si>
  <si>
    <t>PLAN-2435</t>
  </si>
  <si>
    <t>PLAN-2436</t>
  </si>
  <si>
    <t>PLAN-2437</t>
  </si>
  <si>
    <t>PLAN-2438</t>
  </si>
  <si>
    <t>PLAN-2439</t>
  </si>
  <si>
    <t>PLAN-2440</t>
  </si>
  <si>
    <t>PLAN-2441</t>
  </si>
  <si>
    <t>PLAN-2442</t>
  </si>
  <si>
    <t>PLAN-2443</t>
  </si>
  <si>
    <t>PLAN-2444</t>
  </si>
  <si>
    <t>PLAN-2445</t>
  </si>
  <si>
    <t>PLAN-2446</t>
  </si>
  <si>
    <t>PLAN-2447</t>
  </si>
  <si>
    <t>PLAN-2448</t>
  </si>
  <si>
    <t>PLAN-2449</t>
  </si>
  <si>
    <t>PLAN-2450</t>
  </si>
  <si>
    <t>PLAN-2451</t>
  </si>
  <si>
    <t>PLAN-2452</t>
  </si>
  <si>
    <t>PLAN-2453</t>
  </si>
  <si>
    <t>PLAN-2454</t>
  </si>
  <si>
    <t>PLAN-2455</t>
  </si>
  <si>
    <t>PLAN-2456</t>
  </si>
  <si>
    <t>PLAN-2457</t>
  </si>
  <si>
    <t>PLAN-2458</t>
  </si>
  <si>
    <t>PLAN-2459</t>
  </si>
  <si>
    <t>PLAN-2460</t>
  </si>
  <si>
    <t>PLAN-2461</t>
  </si>
  <si>
    <t>PLAN-2462</t>
  </si>
  <si>
    <t>PLAN-2463</t>
  </si>
  <si>
    <t>PLAN-2464</t>
  </si>
  <si>
    <t>PLAN-2465</t>
  </si>
  <si>
    <t>Fairmount St.</t>
  </si>
  <si>
    <t>Federal Trade Zone</t>
  </si>
  <si>
    <t>Plan showing area of zone east side of Aviation Way</t>
  </si>
  <si>
    <t>PLAN-2466</t>
  </si>
  <si>
    <t>Fountain</t>
  </si>
  <si>
    <t>Plan by A.B. Drake, of Hazard Wharf prop. (Now Storage Warehouse)</t>
  </si>
  <si>
    <t>At Fairhaven Bridge</t>
  </si>
  <si>
    <t>Copper to Logan</t>
  </si>
  <si>
    <t>Golf Course (Municipal)</t>
  </si>
  <si>
    <t>261
-----------
268
-----------
308
-----------
279</t>
  </si>
  <si>
    <t>Tracing of General plan showing right of way and takings                                                                            ----------------------------------------------------------------------------------------------- Tracing of land taken                                                                                                                                               ----------------------------------------------------------------------------------------------- Tracing of original survey of Adjoining land</t>
  </si>
  <si>
    <t>R.R. Cedar Grove to Coggeshall St.</t>
  </si>
  <si>
    <t>Maritime Terminal, inc (North of Fairhaven Bridge)</t>
  </si>
  <si>
    <t>Hazelnut Heights</t>
  </si>
  <si>
    <t>PLAN-2467</t>
  </si>
  <si>
    <t>Plan-blueprint. Showing lands taken for Water Dept.</t>
  </si>
  <si>
    <t>PLAN-2468</t>
  </si>
  <si>
    <t>Highland St.</t>
  </si>
  <si>
    <t>Mt. Vernon to Topham</t>
  </si>
  <si>
    <t>Of lot N.E. Cor. Mt. Vernon belong to City of N.B.</t>
  </si>
  <si>
    <t>Howland St.</t>
  </si>
  <si>
    <t>PLAN-2469</t>
  </si>
  <si>
    <t>PLAN-2470</t>
  </si>
  <si>
    <t>PLAN-2471</t>
  </si>
  <si>
    <t>PLAN-2472</t>
  </si>
  <si>
    <t>PLAN-2473</t>
  </si>
  <si>
    <t>PLAN-2474</t>
  </si>
  <si>
    <t>PLAN-2475</t>
  </si>
  <si>
    <t>PLAN-2476</t>
  </si>
  <si>
    <t>PLAN-2477</t>
  </si>
  <si>
    <t>PLAN-2478</t>
  </si>
  <si>
    <t>PLAN-2479</t>
  </si>
  <si>
    <t>PLAN-2480</t>
  </si>
  <si>
    <t>PLAN-2481</t>
  </si>
  <si>
    <t>PLAN-2482</t>
  </si>
  <si>
    <t>PLAN-2483</t>
  </si>
  <si>
    <t>PLAN-2484</t>
  </si>
  <si>
    <t>PLAN-2485</t>
  </si>
  <si>
    <t>PLAN-2486</t>
  </si>
  <si>
    <t>PLAN-2487</t>
  </si>
  <si>
    <t>PLAN-2488</t>
  </si>
  <si>
    <t>PLAN-2489</t>
  </si>
  <si>
    <t>PLAN-2490</t>
  </si>
  <si>
    <t>PLAN-2491</t>
  </si>
  <si>
    <t>PLAN-2492</t>
  </si>
  <si>
    <t>PLAN-2493</t>
  </si>
  <si>
    <t>PLAN-2494</t>
  </si>
  <si>
    <t>PLAN-2495</t>
  </si>
  <si>
    <t>PLAN-2496</t>
  </si>
  <si>
    <t>PLAN-2497</t>
  </si>
  <si>
    <t>PLAN-2498</t>
  </si>
  <si>
    <t>PLAN-2499</t>
  </si>
  <si>
    <t>PLAN-2500</t>
  </si>
  <si>
    <t>PLAN-2501</t>
  </si>
  <si>
    <t>PLAN-2502</t>
  </si>
  <si>
    <t>PLAN-2503</t>
  </si>
  <si>
    <t>PLAN-2504</t>
  </si>
  <si>
    <t>PLAN-2505</t>
  </si>
  <si>
    <t>PLAN-2506</t>
  </si>
  <si>
    <t>PLAN-2507</t>
  </si>
  <si>
    <t>PLAN-2508</t>
  </si>
  <si>
    <t>PLAN-2509</t>
  </si>
  <si>
    <t>PLAN-2510</t>
  </si>
  <si>
    <t>PLAN-2511</t>
  </si>
  <si>
    <t>PLAN-2512</t>
  </si>
  <si>
    <t>PLAN-2513</t>
  </si>
  <si>
    <t>PLAN-2514</t>
  </si>
  <si>
    <t>PLAN-2515</t>
  </si>
  <si>
    <t>PLAN-2516</t>
  </si>
  <si>
    <t>PLAN-2517</t>
  </si>
  <si>
    <t>PLAN-2518</t>
  </si>
  <si>
    <t>PLAN-2519</t>
  </si>
  <si>
    <t>PLAN-2520</t>
  </si>
  <si>
    <t>PLAN-2521</t>
  </si>
  <si>
    <t>PLAN-2522</t>
  </si>
  <si>
    <t>PLAN-2523</t>
  </si>
  <si>
    <t>PLAN-2524</t>
  </si>
  <si>
    <t>PLAN-2525</t>
  </si>
  <si>
    <t>PLAN-2526</t>
  </si>
  <si>
    <t>PLAN-2527</t>
  </si>
  <si>
    <t>PLAN-2528</t>
  </si>
  <si>
    <t>PLAN-2529</t>
  </si>
  <si>
    <t>PLAN-2530</t>
  </si>
  <si>
    <t>PLAN-2531</t>
  </si>
  <si>
    <t>PLAN-2532</t>
  </si>
  <si>
    <t>PLAN-2533</t>
  </si>
  <si>
    <t>PLAN-2534</t>
  </si>
  <si>
    <t>PLAN-2535</t>
  </si>
  <si>
    <t>PLAN-2536</t>
  </si>
  <si>
    <t>PLAN-2537</t>
  </si>
  <si>
    <t>PLAN-2538</t>
  </si>
  <si>
    <t>PLAN-2539</t>
  </si>
  <si>
    <t>PLAN-2540</t>
  </si>
  <si>
    <t>PLAN-2541</t>
  </si>
  <si>
    <t>PLAN-2542</t>
  </si>
  <si>
    <t>PLAN-2543</t>
  </si>
  <si>
    <t>PLAN-2544</t>
  </si>
  <si>
    <t>PLAN-2545</t>
  </si>
  <si>
    <t>PLAN-2546</t>
  </si>
  <si>
    <t>PLAN-2547</t>
  </si>
  <si>
    <t>PLAN-2548</t>
  </si>
  <si>
    <t>PLAN-2549</t>
  </si>
  <si>
    <t>PLAN-2550</t>
  </si>
  <si>
    <t>PLAN-2551</t>
  </si>
  <si>
    <t>PLAN-2552</t>
  </si>
  <si>
    <t>PLAN-2553</t>
  </si>
  <si>
    <t>PLAN-2554</t>
  </si>
  <si>
    <t>PLAN-2555</t>
  </si>
  <si>
    <t>PLAN-2556</t>
  </si>
  <si>
    <t>PLAN-2557</t>
  </si>
  <si>
    <t>PLAN-2558</t>
  </si>
  <si>
    <t>PLAN-2559</t>
  </si>
  <si>
    <t>PLAN-2560</t>
  </si>
  <si>
    <t>PLAN-2561</t>
  </si>
  <si>
    <t>PLAN-2562</t>
  </si>
  <si>
    <t>PLAN-2563</t>
  </si>
  <si>
    <t>PLAN-2564</t>
  </si>
  <si>
    <t>PLAN-2565</t>
  </si>
  <si>
    <t>PLAN-2566</t>
  </si>
  <si>
    <t>PLAN-2567</t>
  </si>
  <si>
    <t>PLAN-2568</t>
  </si>
  <si>
    <t>PLAN-2569</t>
  </si>
  <si>
    <t>PLAN-2570</t>
  </si>
  <si>
    <t>PLAN-2571</t>
  </si>
  <si>
    <t>PLAN-2572</t>
  </si>
  <si>
    <t>PLAN-2573</t>
  </si>
  <si>
    <t>PLAN-2574</t>
  </si>
  <si>
    <t>PLAN-2575</t>
  </si>
  <si>
    <t>PLAN-2576</t>
  </si>
  <si>
    <t>PLAN-2577</t>
  </si>
  <si>
    <t>PLAN-2578</t>
  </si>
  <si>
    <t>PLAN-2579</t>
  </si>
  <si>
    <t>PLAN-2580</t>
  </si>
  <si>
    <t>PLAN-2581</t>
  </si>
  <si>
    <t>PLAN-2582</t>
  </si>
  <si>
    <t>PLAN-2583</t>
  </si>
  <si>
    <t>PLAN-2584</t>
  </si>
  <si>
    <t>PLAN-2585</t>
  </si>
  <si>
    <t>PLAN-2586</t>
  </si>
  <si>
    <t>PLAN-2587</t>
  </si>
  <si>
    <t>PLAN-2588</t>
  </si>
  <si>
    <t>PLAN-2589</t>
  </si>
  <si>
    <t>PLAN-2590</t>
  </si>
  <si>
    <t>PLAN-2591</t>
  </si>
  <si>
    <t>PLAN-2592</t>
  </si>
  <si>
    <t>PLAN-2593</t>
  </si>
  <si>
    <t>PLAN-2594</t>
  </si>
  <si>
    <t>PLAN-2595</t>
  </si>
  <si>
    <t>PLAN-2596</t>
  </si>
  <si>
    <t>PLAN-2597</t>
  </si>
  <si>
    <t>PLAN-2598</t>
  </si>
  <si>
    <t>PLAN-2599</t>
  </si>
  <si>
    <t>PLAN-2600</t>
  </si>
  <si>
    <t>PLAN-2601</t>
  </si>
  <si>
    <t>PLAN-2602</t>
  </si>
  <si>
    <t>PLAN-2603</t>
  </si>
  <si>
    <t>PLAN-2604</t>
  </si>
  <si>
    <t>PLAN-2605</t>
  </si>
  <si>
    <t>PLAN-2606</t>
  </si>
  <si>
    <t>PLAN-2607</t>
  </si>
  <si>
    <t>PLAN-2608</t>
  </si>
  <si>
    <t>PLAN-2609</t>
  </si>
  <si>
    <t>PLAN-2610</t>
  </si>
  <si>
    <t>PLAN-2611</t>
  </si>
  <si>
    <t>PLAN-2612</t>
  </si>
  <si>
    <t>PLAN-2613</t>
  </si>
  <si>
    <t>PLAN-2614</t>
  </si>
  <si>
    <t>PLAN-2615</t>
  </si>
  <si>
    <t>PLAN-2616</t>
  </si>
  <si>
    <t>PLAN-2617</t>
  </si>
  <si>
    <t>PLAN-2618</t>
  </si>
  <si>
    <t>PLAN-2619</t>
  </si>
  <si>
    <t>PLAN-2620</t>
  </si>
  <si>
    <t>PLAN-2621</t>
  </si>
  <si>
    <t>PLAN-2622</t>
  </si>
  <si>
    <t>PLAN-2623</t>
  </si>
  <si>
    <t>PLAN-2624</t>
  </si>
  <si>
    <t>PLAN-2625</t>
  </si>
  <si>
    <t>PLAN-2626</t>
  </si>
  <si>
    <t>PLAN-2627</t>
  </si>
  <si>
    <t>PLAN-2628</t>
  </si>
  <si>
    <t>PLAN-2629</t>
  </si>
  <si>
    <t>PLAN-2630</t>
  </si>
  <si>
    <t>PLAN-2631</t>
  </si>
  <si>
    <t>PLAN-2632</t>
  </si>
  <si>
    <t>PLAN-2633</t>
  </si>
  <si>
    <t>PLAN-2634</t>
  </si>
  <si>
    <t>PLAN-2635</t>
  </si>
  <si>
    <t>PLAN-2636</t>
  </si>
  <si>
    <t>PLAN-2637</t>
  </si>
  <si>
    <t>PLAN-2638</t>
  </si>
  <si>
    <t>PLAN-2639</t>
  </si>
  <si>
    <t>PLAN-2640</t>
  </si>
  <si>
    <t>PLAN-2641</t>
  </si>
  <si>
    <t>PLAN-2642</t>
  </si>
  <si>
    <t>PLAN-2643</t>
  </si>
  <si>
    <t>PLAN-2644</t>
  </si>
  <si>
    <t>PLAN-2645</t>
  </si>
  <si>
    <t>PLAN-2646</t>
  </si>
  <si>
    <t>PLAN-2647</t>
  </si>
  <si>
    <t>PLAN-2648</t>
  </si>
  <si>
    <t>PLAN-2649</t>
  </si>
  <si>
    <t>PLAN-2650</t>
  </si>
  <si>
    <t>PLAN-2651</t>
  </si>
  <si>
    <t>PLAN-2652</t>
  </si>
  <si>
    <t>PLAN-2653</t>
  </si>
  <si>
    <t>PLAN-2654</t>
  </si>
  <si>
    <t>PLAN-2655</t>
  </si>
  <si>
    <t>PLAN-2656</t>
  </si>
  <si>
    <t>PLAN-2657</t>
  </si>
  <si>
    <t>PLAN-2658</t>
  </si>
  <si>
    <t>PLAN-2659</t>
  </si>
  <si>
    <t>PLAN-2660</t>
  </si>
  <si>
    <t>PLAN-2661</t>
  </si>
  <si>
    <t>PLAN-2662</t>
  </si>
  <si>
    <t>PLAN-2663</t>
  </si>
  <si>
    <t>PLAN-2664</t>
  </si>
  <si>
    <t>PLAN-2665</t>
  </si>
  <si>
    <t>PLAN-2666</t>
  </si>
  <si>
    <t>PLAN-2667</t>
  </si>
  <si>
    <t>PLAN-2668</t>
  </si>
  <si>
    <t>PLAN-2669</t>
  </si>
  <si>
    <t>PLAN-2670</t>
  </si>
  <si>
    <t>PLAN-2671</t>
  </si>
  <si>
    <t>PLAN-2672</t>
  </si>
  <si>
    <t>PLAN-2673</t>
  </si>
  <si>
    <t>PLAN-2674</t>
  </si>
  <si>
    <t>PLAN-2675</t>
  </si>
  <si>
    <t>PLAN-2676</t>
  </si>
  <si>
    <t>PLAN-2677</t>
  </si>
  <si>
    <t>PLAN-2678</t>
  </si>
  <si>
    <t>PLAN-2679</t>
  </si>
  <si>
    <t>PLAN-2680</t>
  </si>
  <si>
    <t>PLAN-2681</t>
  </si>
  <si>
    <t>PLAN-2682</t>
  </si>
  <si>
    <t>PLAN-2683</t>
  </si>
  <si>
    <t>PLAN-2684</t>
  </si>
  <si>
    <t>PLAN-2685</t>
  </si>
  <si>
    <t>PLAN-2686</t>
  </si>
  <si>
    <t>PLAN-2687</t>
  </si>
  <si>
    <t>PLAN-2688</t>
  </si>
  <si>
    <t>PLAN-2689</t>
  </si>
  <si>
    <t>PLAN-2690</t>
  </si>
  <si>
    <t>PLAN-2691</t>
  </si>
  <si>
    <t>PLAN-2692</t>
  </si>
  <si>
    <t>PLAN-2693</t>
  </si>
  <si>
    <t>PLAN-2694</t>
  </si>
  <si>
    <t>PLAN-2695</t>
  </si>
  <si>
    <t>PLAN-2696</t>
  </si>
  <si>
    <t>PLAN-2697</t>
  </si>
  <si>
    <t>PLAN-2698</t>
  </si>
  <si>
    <t>PLAN-2699</t>
  </si>
  <si>
    <t>PLAN-2700</t>
  </si>
  <si>
    <t>PLAN-2701</t>
  </si>
  <si>
    <t>PLAN-2702</t>
  </si>
  <si>
    <t>PLAN-2703</t>
  </si>
  <si>
    <t>PLAN-2704</t>
  </si>
  <si>
    <t>PLAN-2705</t>
  </si>
  <si>
    <t>PLAN-2706</t>
  </si>
  <si>
    <t>PLAN-2707</t>
  </si>
  <si>
    <t>PLAN-2708</t>
  </si>
  <si>
    <t>PLAN-2709</t>
  </si>
  <si>
    <t>PLAN-2710</t>
  </si>
  <si>
    <t>PLAN-2711</t>
  </si>
  <si>
    <t>PLAN-2712</t>
  </si>
  <si>
    <t>PLAN-2713</t>
  </si>
  <si>
    <t>PLAN-2714</t>
  </si>
  <si>
    <t>PLAN-2715</t>
  </si>
  <si>
    <t>PLAN-2716</t>
  </si>
  <si>
    <t>PLAN-2717</t>
  </si>
  <si>
    <t>PLAN-2718</t>
  </si>
  <si>
    <t>PLAN-2719</t>
  </si>
  <si>
    <t>PLAN-2720</t>
  </si>
  <si>
    <t>PLAN-2721</t>
  </si>
  <si>
    <t>PLAN-2722</t>
  </si>
  <si>
    <t>PLAN-2723</t>
  </si>
  <si>
    <t>PLAN-2724</t>
  </si>
  <si>
    <t>PLAN-2725</t>
  </si>
  <si>
    <t>PLAN-2726</t>
  </si>
  <si>
    <t>PLAN-2727</t>
  </si>
  <si>
    <t>PLAN-2728</t>
  </si>
  <si>
    <t>PLAN-2729</t>
  </si>
  <si>
    <t>PLAN-2730</t>
  </si>
  <si>
    <t>PLAN-2731</t>
  </si>
  <si>
    <t>PLAN-2732</t>
  </si>
  <si>
    <t>PLAN-2733</t>
  </si>
  <si>
    <t>PLAN-2734</t>
  </si>
  <si>
    <t>PLAN-2735</t>
  </si>
  <si>
    <t>PLAN-2736</t>
  </si>
  <si>
    <t>PLAN-2737</t>
  </si>
  <si>
    <t>PLAN-2738</t>
  </si>
  <si>
    <t>PLAN-2739</t>
  </si>
  <si>
    <t>PLAN-2740</t>
  </si>
  <si>
    <t>PLAN-2741</t>
  </si>
  <si>
    <t>PLAN-2742</t>
  </si>
  <si>
    <t>PLAN-2743</t>
  </si>
  <si>
    <t>PLAN-2744</t>
  </si>
  <si>
    <t>PLAN-2745</t>
  </si>
  <si>
    <t>PLAN-2746</t>
  </si>
  <si>
    <t>PLAN-2747</t>
  </si>
  <si>
    <t>PLAN-2748</t>
  </si>
  <si>
    <t>PLAN-2749</t>
  </si>
  <si>
    <t>PLAN-2750</t>
  </si>
  <si>
    <t>PLAN-2751</t>
  </si>
  <si>
    <t>PLAN-2752</t>
  </si>
  <si>
    <t>PLAN-2753</t>
  </si>
  <si>
    <t>PLAN-2754</t>
  </si>
  <si>
    <t>PLAN-2755</t>
  </si>
  <si>
    <t>PLAN-2756</t>
  </si>
  <si>
    <t>PLAN-2757</t>
  </si>
  <si>
    <t>PLAN-2758</t>
  </si>
  <si>
    <t>PLAN-2759</t>
  </si>
  <si>
    <t>PLAN-2760</t>
  </si>
  <si>
    <t>PLAN-2761</t>
  </si>
  <si>
    <t>PLAN-2762</t>
  </si>
  <si>
    <t>PLAN-2763</t>
  </si>
  <si>
    <t>PLAN-2764</t>
  </si>
  <si>
    <t>PLAN-2765</t>
  </si>
  <si>
    <t>PLAN-2766</t>
  </si>
  <si>
    <t>PLAN-2767</t>
  </si>
  <si>
    <t>PLAN-2768</t>
  </si>
  <si>
    <t>PLAN-2769</t>
  </si>
  <si>
    <t>PLAN-2770</t>
  </si>
  <si>
    <t>PLAN-2771</t>
  </si>
  <si>
    <t>PLAN-2772</t>
  </si>
  <si>
    <t>PLAN-2773</t>
  </si>
  <si>
    <t>PLAN-2774</t>
  </si>
  <si>
    <t>PLAN-2775</t>
  </si>
  <si>
    <t>PLAN-2776</t>
  </si>
  <si>
    <t>PLAN-2777</t>
  </si>
  <si>
    <t>PLAN-2778</t>
  </si>
  <si>
    <t>PLAN-2779</t>
  </si>
  <si>
    <t>PLAN-2780</t>
  </si>
  <si>
    <t>PLAN-2781</t>
  </si>
  <si>
    <t>PLAN-2782</t>
  </si>
  <si>
    <t>PLAN-2783</t>
  </si>
  <si>
    <t>PLAN-2784</t>
  </si>
  <si>
    <t>PLAN-2785</t>
  </si>
  <si>
    <t>PLAN-2786</t>
  </si>
  <si>
    <t>PLAN-2787</t>
  </si>
  <si>
    <t>PLAN-2788</t>
  </si>
  <si>
    <t>PLAN-2789</t>
  </si>
  <si>
    <t>PLAN-2790</t>
  </si>
  <si>
    <t>PLAN-2791</t>
  </si>
  <si>
    <t>PLAN-2792</t>
  </si>
  <si>
    <t>PLAN-2793</t>
  </si>
  <si>
    <t>PLAN-2794</t>
  </si>
  <si>
    <t>PLAN-2795</t>
  </si>
  <si>
    <t>PLAN-2796</t>
  </si>
  <si>
    <t>PLAN-2797</t>
  </si>
  <si>
    <t>PLAN-2798</t>
  </si>
  <si>
    <t>PLAN-2799</t>
  </si>
  <si>
    <t>PLAN-2800</t>
  </si>
  <si>
    <t>PLAN-2801</t>
  </si>
  <si>
    <t>PLAN-2802</t>
  </si>
  <si>
    <t>PLAN-2803</t>
  </si>
  <si>
    <t>PLAN-2804</t>
  </si>
  <si>
    <t>PLAN-2805</t>
  </si>
  <si>
    <t>PLAN-2806</t>
  </si>
  <si>
    <t>PLAN-2807</t>
  </si>
  <si>
    <t>PLAN-2808</t>
  </si>
  <si>
    <t>PLAN-2809</t>
  </si>
  <si>
    <t>PLAN-2810</t>
  </si>
  <si>
    <t>PLAN-2811</t>
  </si>
  <si>
    <t>PLAN-2812</t>
  </si>
  <si>
    <t>PLAN-2813</t>
  </si>
  <si>
    <t>PLAN-2814</t>
  </si>
  <si>
    <t>PLAN-2815</t>
  </si>
  <si>
    <t>PLAN-2816</t>
  </si>
  <si>
    <t>PLAN-2817</t>
  </si>
  <si>
    <t>PLAN-2818</t>
  </si>
  <si>
    <t>PLAN-2819</t>
  </si>
  <si>
    <t>PLAN-2820</t>
  </si>
  <si>
    <t>PLAN-2821</t>
  </si>
  <si>
    <t>PLAN-2822</t>
  </si>
  <si>
    <t>PLAN-2823</t>
  </si>
  <si>
    <t>PLAN-2824</t>
  </si>
  <si>
    <t>PLAN-2825</t>
  </si>
  <si>
    <t>PLAN-2826</t>
  </si>
  <si>
    <t>PLAN-2827</t>
  </si>
  <si>
    <t>PLAN-2828</t>
  </si>
  <si>
    <t>PLAN-2829</t>
  </si>
  <si>
    <t>PLAN-2830</t>
  </si>
  <si>
    <t>PLAN-2831</t>
  </si>
  <si>
    <t>PLAN-2832</t>
  </si>
  <si>
    <t>PLAN-2833</t>
  </si>
  <si>
    <t>PLAN-2834</t>
  </si>
  <si>
    <t>PLAN-2835</t>
  </si>
  <si>
    <t>PLAN-2836</t>
  </si>
  <si>
    <t>PLAN-2837</t>
  </si>
  <si>
    <t>PLAN-2838</t>
  </si>
  <si>
    <t>PLAN-2839</t>
  </si>
  <si>
    <t>PLAN-2840</t>
  </si>
  <si>
    <t>PLAN-2841</t>
  </si>
  <si>
    <t>PLAN-2842</t>
  </si>
  <si>
    <t>PLAN-2843</t>
  </si>
  <si>
    <t>PLAN-2844</t>
  </si>
  <si>
    <t>PLAN-2845</t>
  </si>
  <si>
    <t>PLAN-2846</t>
  </si>
  <si>
    <t>PLAN-2847</t>
  </si>
  <si>
    <t>PLAN-2848</t>
  </si>
  <si>
    <t>PLAN-2849</t>
  </si>
  <si>
    <t>PLAN-2850</t>
  </si>
  <si>
    <t>PLAN-2851</t>
  </si>
  <si>
    <t>PLAN-2852</t>
  </si>
  <si>
    <t>PLAN-2853</t>
  </si>
  <si>
    <t>PLAN-2854</t>
  </si>
  <si>
    <t>PLAN-2855</t>
  </si>
  <si>
    <t>PLAN-2856</t>
  </si>
  <si>
    <t>PLAN-2857</t>
  </si>
  <si>
    <t>PLAN-2858</t>
  </si>
  <si>
    <t>PLAN-2859</t>
  </si>
  <si>
    <t>PLAN-2860</t>
  </si>
  <si>
    <t>PLAN-2861</t>
  </si>
  <si>
    <t>PLAN-2862</t>
  </si>
  <si>
    <t>PLAN-2863</t>
  </si>
  <si>
    <t>PLAN-2864</t>
  </si>
  <si>
    <t>PLAN-2865</t>
  </si>
  <si>
    <t>PLAN-2866</t>
  </si>
  <si>
    <t>PLAN-2867</t>
  </si>
  <si>
    <t>PLAN-2868</t>
  </si>
  <si>
    <t>PLAN-2869</t>
  </si>
  <si>
    <t>PLAN-2870</t>
  </si>
  <si>
    <t>PLAN-2871</t>
  </si>
  <si>
    <t>PLAN-2872</t>
  </si>
  <si>
    <t>PLAN-2873</t>
  </si>
  <si>
    <t>PLAN-2874</t>
  </si>
  <si>
    <t>PLAN-2875</t>
  </si>
  <si>
    <t>PLAN-2876</t>
  </si>
  <si>
    <t>PLAN-2877</t>
  </si>
  <si>
    <t>PLAN-2878</t>
  </si>
  <si>
    <t>PLAN-2879</t>
  </si>
  <si>
    <t>PLAN-2880</t>
  </si>
  <si>
    <t>PLAN-2881</t>
  </si>
  <si>
    <t>PLAN-2882</t>
  </si>
  <si>
    <t>PLAN-2883</t>
  </si>
  <si>
    <t>PLAN-2884</t>
  </si>
  <si>
    <t>PLAN-2885</t>
  </si>
  <si>
    <t>PLAN-2886</t>
  </si>
  <si>
    <t>PLAN-2887</t>
  </si>
  <si>
    <t>PLAN-2888</t>
  </si>
  <si>
    <t>PLAN-2889</t>
  </si>
  <si>
    <t>PLAN-2890</t>
  </si>
  <si>
    <t>PLAN-2891</t>
  </si>
  <si>
    <t>PLAN-2892</t>
  </si>
  <si>
    <t>PLAN-2893</t>
  </si>
  <si>
    <t>PLAN-2894</t>
  </si>
  <si>
    <t>PLAN-2895</t>
  </si>
  <si>
    <t>PLAN-2896</t>
  </si>
  <si>
    <t>PLAN-2897</t>
  </si>
  <si>
    <t>PLAN-2898</t>
  </si>
  <si>
    <t>PLAN-2899</t>
  </si>
  <si>
    <t>PLAN-2900</t>
  </si>
  <si>
    <t>PLAN-2901</t>
  </si>
  <si>
    <t>PLAN-2902</t>
  </si>
  <si>
    <t>PLAN-2903</t>
  </si>
  <si>
    <t>PLAN-2904</t>
  </si>
  <si>
    <t>PLAN-2905</t>
  </si>
  <si>
    <t>PLAN-2906</t>
  </si>
  <si>
    <t>PLAN-2907</t>
  </si>
  <si>
    <t>PLAN-2908</t>
  </si>
  <si>
    <t>PLAN-2909</t>
  </si>
  <si>
    <t>PLAN-2910</t>
  </si>
  <si>
    <t>PLAN-2911</t>
  </si>
  <si>
    <t>PLAN-2912</t>
  </si>
  <si>
    <t>PLAN-2913</t>
  </si>
  <si>
    <t>PLAN-2914</t>
  </si>
  <si>
    <t>PLAN-2915</t>
  </si>
  <si>
    <t>PLAN-2916</t>
  </si>
  <si>
    <t>PLAN-2917</t>
  </si>
  <si>
    <t>PLAN-2918</t>
  </si>
  <si>
    <t>PLAN-2919</t>
  </si>
  <si>
    <t>PLAN-2920</t>
  </si>
  <si>
    <t>PLAN-2921</t>
  </si>
  <si>
    <t>PLAN-2922</t>
  </si>
  <si>
    <t>PLAN-2923</t>
  </si>
  <si>
    <t>PLAN-2924</t>
  </si>
  <si>
    <t>PLAN-2925</t>
  </si>
  <si>
    <t>PLAN-2926</t>
  </si>
  <si>
    <t>PLAN-2927</t>
  </si>
  <si>
    <t>PLAN-2928</t>
  </si>
  <si>
    <t>PLAN-2929</t>
  </si>
  <si>
    <t>PLAN-2930</t>
  </si>
  <si>
    <t>PLAN-2931</t>
  </si>
  <si>
    <t>PLAN-2932</t>
  </si>
  <si>
    <t>PLAN-2933</t>
  </si>
  <si>
    <t>PLAN-2934</t>
  </si>
  <si>
    <t>PLAN-2935</t>
  </si>
  <si>
    <t>PLAN-2936</t>
  </si>
  <si>
    <t>PLAN-2937</t>
  </si>
  <si>
    <t>PLAN-2938</t>
  </si>
  <si>
    <t>PLAN-2939</t>
  </si>
  <si>
    <t>PLAN-2940</t>
  </si>
  <si>
    <t>PLAN-2941</t>
  </si>
  <si>
    <t>PLAN-2942</t>
  </si>
  <si>
    <t>PLAN-2943</t>
  </si>
  <si>
    <t>PLAN-2944</t>
  </si>
  <si>
    <t>PLAN-2945</t>
  </si>
  <si>
    <t>PLAN-2946</t>
  </si>
  <si>
    <t>PLAN-2947</t>
  </si>
  <si>
    <t>PLAN-2948</t>
  </si>
  <si>
    <t>PLAN-2949</t>
  </si>
  <si>
    <t>PLAN-2950</t>
  </si>
  <si>
    <t>PLAN-2951</t>
  </si>
  <si>
    <t>PLAN-2952</t>
  </si>
  <si>
    <t>PLAN-2953</t>
  </si>
  <si>
    <t>PLAN-2954</t>
  </si>
  <si>
    <t>PLAN-2955</t>
  </si>
  <si>
    <t>PLAN-2956</t>
  </si>
  <si>
    <t>PLAN-2957</t>
  </si>
  <si>
    <t>PLAN-2958</t>
  </si>
  <si>
    <t>PLAN-2959</t>
  </si>
  <si>
    <t>PLAN-2960</t>
  </si>
  <si>
    <t>PLAN-2961</t>
  </si>
  <si>
    <t>PLAN-2962</t>
  </si>
  <si>
    <t>PLAN-2963</t>
  </si>
  <si>
    <t>PLAN-2964</t>
  </si>
  <si>
    <t>PLAN-2965</t>
  </si>
  <si>
    <t>PLAN-2966</t>
  </si>
  <si>
    <t>PLAN-2967</t>
  </si>
  <si>
    <t>PLAN-2968</t>
  </si>
  <si>
    <t>PLAN-2969</t>
  </si>
  <si>
    <t>PLAN-2970</t>
  </si>
  <si>
    <t>PLAN-2971</t>
  </si>
  <si>
    <t>PLAN-2972</t>
  </si>
  <si>
    <t>PLAN-2973</t>
  </si>
  <si>
    <t>PLAN-2974</t>
  </si>
  <si>
    <t>PLAN-2975</t>
  </si>
  <si>
    <t>PLAN-2976</t>
  </si>
  <si>
    <t>PLAN-2977</t>
  </si>
  <si>
    <t>PLAN-2978</t>
  </si>
  <si>
    <t>PLAN-2979</t>
  </si>
  <si>
    <t>PLAN-2980</t>
  </si>
  <si>
    <t>PLAN-2981</t>
  </si>
  <si>
    <t>PLAN-2982</t>
  </si>
  <si>
    <t>PLAN-2983</t>
  </si>
  <si>
    <t>PLAN-2984</t>
  </si>
  <si>
    <t>PLAN-2985</t>
  </si>
  <si>
    <t>PLAN-2986</t>
  </si>
  <si>
    <t>PLAN-2987</t>
  </si>
  <si>
    <t>PLAN-2988</t>
  </si>
  <si>
    <t>PLAN-2989</t>
  </si>
  <si>
    <t>PLAN-2990</t>
  </si>
  <si>
    <t>PLAN-2991</t>
  </si>
  <si>
    <t>PLAN-2992</t>
  </si>
  <si>
    <t>PLAN-2993</t>
  </si>
  <si>
    <t>PLAN-2994</t>
  </si>
  <si>
    <t>PLAN-2995</t>
  </si>
  <si>
    <t>PLAN-2996</t>
  </si>
  <si>
    <t>PLAN-2997</t>
  </si>
  <si>
    <t>PLAN-2998</t>
  </si>
  <si>
    <t>PLAN-2999</t>
  </si>
  <si>
    <t>PLAN-3000</t>
  </si>
  <si>
    <t>PLAN-3001</t>
  </si>
  <si>
    <t>PLAN-3002</t>
  </si>
  <si>
    <t>PLAN-3003</t>
  </si>
  <si>
    <t>PLAN-3004</t>
  </si>
  <si>
    <t>PLAN-3005</t>
  </si>
  <si>
    <t>PLAN-3006</t>
  </si>
  <si>
    <t>PLAN-3007</t>
  </si>
  <si>
    <t>PLAN-3008</t>
  </si>
  <si>
    <t>PLAN-3009</t>
  </si>
  <si>
    <t>PLAN-3010</t>
  </si>
  <si>
    <t>PLAN-3011</t>
  </si>
  <si>
    <t>PLAN-3012</t>
  </si>
  <si>
    <t>PLAN-3013</t>
  </si>
  <si>
    <t>PLAN-3014</t>
  </si>
  <si>
    <t>PLAN-3015</t>
  </si>
  <si>
    <t>PLAN-3016</t>
  </si>
  <si>
    <t>PLAN-3017</t>
  </si>
  <si>
    <t>PLAN-3018</t>
  </si>
  <si>
    <t>PLAN-3019</t>
  </si>
  <si>
    <t>PLAN-3020</t>
  </si>
  <si>
    <t>PLAN-3021</t>
  </si>
  <si>
    <t>PLAN-3022</t>
  </si>
  <si>
    <t>PLAN-3023</t>
  </si>
  <si>
    <t>PLAN-3024</t>
  </si>
  <si>
    <t>PLAN-3025</t>
  </si>
  <si>
    <t>PLAN-3026</t>
  </si>
  <si>
    <t>PLAN-3027</t>
  </si>
  <si>
    <t>PLAN-3028</t>
  </si>
  <si>
    <t>PLAN-3029</t>
  </si>
  <si>
    <t>From Kempton St. Southerly</t>
  </si>
  <si>
    <t>Independent St.</t>
  </si>
  <si>
    <t>Pump Sta. site offVertente Blv.</t>
  </si>
  <si>
    <t xml:space="preserve">Palmer to Reed </t>
  </si>
  <si>
    <t>PLAN-3030</t>
  </si>
  <si>
    <t>Market St.</t>
  </si>
  <si>
    <t xml:space="preserve">
-------
T
-------
T</t>
  </si>
  <si>
    <t>1018
-------
240
-------
60</t>
  </si>
  <si>
    <t>Plan showing elevations of corners of City Hall lot
-------------------------------------------------------------------------
Tracing showing area of street
-------------------------------------------------------------------------
Tracing of grade and sewer</t>
  </si>
  <si>
    <t>154                                                    -------------1                                     -------------23</t>
  </si>
  <si>
    <t>Profile showing surface                                                                                                                    -----------------------------------------------------------------------------------------------Profile                                                                                                                                                 -----------------------------------------------------------------------------------------------Profile showing surface</t>
  </si>
  <si>
    <t>County St. W.</t>
  </si>
  <si>
    <t>Meadow St.</t>
  </si>
  <si>
    <t>Merrimac Ave.</t>
  </si>
  <si>
    <t>Across old Colony R.R.</t>
  </si>
  <si>
    <t xml:space="preserve">Chancery to Liberty </t>
  </si>
  <si>
    <t>Chancery to Rockdale Ave</t>
  </si>
  <si>
    <t>Liberty to Rockdale Ave.</t>
  </si>
  <si>
    <t>James to Lindsey</t>
  </si>
  <si>
    <t>PLAN-3031</t>
  </si>
  <si>
    <t>Morris to Acushnet Ave.</t>
  </si>
  <si>
    <t>PLAN-3032</t>
  </si>
  <si>
    <t>Monroe St.</t>
  </si>
  <si>
    <t>Myrtle St. to Summer St.</t>
  </si>
  <si>
    <t>Plan-profile. Showing surface &amp; grades.</t>
  </si>
  <si>
    <t>PLAN-3033</t>
  </si>
  <si>
    <t>PLAN-3034</t>
  </si>
  <si>
    <t xml:space="preserve">
------
D</t>
  </si>
  <si>
    <t>6052
-------
503</t>
  </si>
  <si>
    <t>PLAN-3035</t>
  </si>
  <si>
    <t>Montrose St.</t>
  </si>
  <si>
    <t>PLAN-3036</t>
  </si>
  <si>
    <t>Mooring Pile</t>
  </si>
  <si>
    <t>Form for Concrete Mooring pile.</t>
  </si>
  <si>
    <t>PLAN-3037</t>
  </si>
  <si>
    <t>Morgan St.</t>
  </si>
  <si>
    <t>County W.</t>
  </si>
  <si>
    <t xml:space="preserve">A
-------
</t>
  </si>
  <si>
    <t>95
--------
4901</t>
  </si>
  <si>
    <t xml:space="preserve">1910
1903
-----------------
</t>
  </si>
  <si>
    <t>Profile of new high school &amp; south ramp
Profile, steps etc on north side
Profile of profound change in grade
--------------------------------------------------------------------
Conform map of school lot</t>
  </si>
  <si>
    <t>PLAN-3038</t>
  </si>
  <si>
    <t>Plan showing drainage, etc.</t>
  </si>
  <si>
    <t>PLAN-3039</t>
  </si>
  <si>
    <t>Plan and profile of layout. 50'</t>
  </si>
  <si>
    <t>PLAN-3040</t>
  </si>
  <si>
    <t>Florence St. E'ly 118'</t>
  </si>
  <si>
    <t>Plan &amp; profile</t>
  </si>
  <si>
    <t>PLAN-3041</t>
  </si>
  <si>
    <t>Florence to Rounds</t>
  </si>
  <si>
    <t>4770
--------
50280</t>
  </si>
  <si>
    <t>Plan &amp; profile of layout.
--------------------------------------------------------------------
Profile of surface of grade</t>
  </si>
  <si>
    <t>Morse Twist Drill Co.</t>
  </si>
  <si>
    <t>Morse Twist Drill and Mach Co.</t>
  </si>
  <si>
    <t>Sewer investigation</t>
  </si>
  <si>
    <t>PLAN-3042</t>
  </si>
  <si>
    <t>Mt. Pleasant and Peckham St.</t>
  </si>
  <si>
    <t>Piping plans</t>
  </si>
  <si>
    <t>4568                                  -------------4376                                                                                        -------------                                                                                             Tube in Closet</t>
  </si>
  <si>
    <t>PLAN-3043</t>
  </si>
  <si>
    <t>50108 / 50127
----------
1019
----------
559
----------
3826</t>
  </si>
  <si>
    <t xml:space="preserve">1893
</t>
  </si>
  <si>
    <t>Showing surface + grade established.
------------------------------------------------------------------
Profile given Cald. Duff?
------------------------------------------------------------------
Showing surface + grade established
------------------------------------------------------------------
Plan + profile of layout</t>
  </si>
  <si>
    <t>At S.E Cor. Sawyer</t>
  </si>
  <si>
    <t>PLAN-3044</t>
  </si>
  <si>
    <t>PLAN-3045</t>
  </si>
  <si>
    <t>PLAN-3046</t>
  </si>
  <si>
    <t>PLAN-3047</t>
  </si>
  <si>
    <t>PLAN-3048</t>
  </si>
  <si>
    <t>PLAN-3049</t>
  </si>
  <si>
    <t>PLAN-3050</t>
  </si>
  <si>
    <t>PLAN-3051</t>
  </si>
  <si>
    <t>PLAN-3052</t>
  </si>
  <si>
    <t>PLAN-3053</t>
  </si>
  <si>
    <t>PLAN-3054</t>
  </si>
  <si>
    <t>PLAN-3055</t>
  </si>
  <si>
    <t>PLAN-3056</t>
  </si>
  <si>
    <t>PLAN-3057</t>
  </si>
  <si>
    <t>PLAN-3058</t>
  </si>
  <si>
    <t>PLAN-3059</t>
  </si>
  <si>
    <t>PLAN-3060</t>
  </si>
  <si>
    <t>PLAN-3061</t>
  </si>
  <si>
    <t>PLAN-3062</t>
  </si>
  <si>
    <t>PLAN-3063</t>
  </si>
  <si>
    <t>PLAN-3064</t>
  </si>
  <si>
    <t>PLAN-3065</t>
  </si>
  <si>
    <t>PLAN-3066</t>
  </si>
  <si>
    <t>PLAN-3067</t>
  </si>
  <si>
    <t>PLAN-3068</t>
  </si>
  <si>
    <t>PLAN-3069</t>
  </si>
  <si>
    <t>PLAN-3070</t>
  </si>
  <si>
    <t>PLAN-3071</t>
  </si>
  <si>
    <t>PLAN-3072</t>
  </si>
  <si>
    <t>PLAN-3073</t>
  </si>
  <si>
    <t>PLAN-3074</t>
  </si>
  <si>
    <t>PLAN-3075</t>
  </si>
  <si>
    <t>PLAN-3076</t>
  </si>
  <si>
    <t>PLAN-3077</t>
  </si>
  <si>
    <t>PLAN-3078</t>
  </si>
  <si>
    <t>PLAN-3079</t>
  </si>
  <si>
    <t>PLAN-3080</t>
  </si>
  <si>
    <t>PLAN-3081</t>
  </si>
  <si>
    <t>PLAN-3082</t>
  </si>
  <si>
    <t>PLAN-3083</t>
  </si>
  <si>
    <t>PLAN-3084</t>
  </si>
  <si>
    <t>PLAN-3085</t>
  </si>
  <si>
    <t>PLAN-3086</t>
  </si>
  <si>
    <t>PLAN-3087</t>
  </si>
  <si>
    <t>PLAN-3088</t>
  </si>
  <si>
    <t>PLAN-3089</t>
  </si>
  <si>
    <t>PLAN-3090</t>
  </si>
  <si>
    <t>PLAN-3091</t>
  </si>
  <si>
    <t>PLAN-3092</t>
  </si>
  <si>
    <t>PLAN-3093</t>
  </si>
  <si>
    <t>PLAN-3094</t>
  </si>
  <si>
    <t>PLAN-3095</t>
  </si>
  <si>
    <t>PLAN-3096</t>
  </si>
  <si>
    <t>PLAN-3097</t>
  </si>
  <si>
    <t>PLAN-3098</t>
  </si>
  <si>
    <t>PLAN-3099</t>
  </si>
  <si>
    <t>PLAN-3100</t>
  </si>
  <si>
    <t>PLAN-3101</t>
  </si>
  <si>
    <t>PLAN-3102</t>
  </si>
  <si>
    <t>PLAN-3103</t>
  </si>
  <si>
    <t>PLAN-3104</t>
  </si>
  <si>
    <t>PLAN-3105</t>
  </si>
  <si>
    <t>PLAN-3106</t>
  </si>
  <si>
    <t>PLAN-3107</t>
  </si>
  <si>
    <t>PLAN-3108</t>
  </si>
  <si>
    <t>PLAN-3109</t>
  </si>
  <si>
    <t>PLAN-3110</t>
  </si>
  <si>
    <t>PLAN-3111</t>
  </si>
  <si>
    <t>PLAN-3112</t>
  </si>
  <si>
    <t>PLAN-3113</t>
  </si>
  <si>
    <t>PLAN-3114</t>
  </si>
  <si>
    <t>PLAN-3115</t>
  </si>
  <si>
    <t>PLAN-3116</t>
  </si>
  <si>
    <t>PLAN-3117</t>
  </si>
  <si>
    <t>PLAN-3118</t>
  </si>
  <si>
    <t>PLAN-3119</t>
  </si>
  <si>
    <t>PLAN-3120</t>
  </si>
  <si>
    <t>PLAN-3121</t>
  </si>
  <si>
    <t>PLAN-3122</t>
  </si>
  <si>
    <t>PLAN-3123</t>
  </si>
  <si>
    <t>PLAN-3124</t>
  </si>
  <si>
    <t>PLAN-3125</t>
  </si>
  <si>
    <t>PLAN-3126</t>
  </si>
  <si>
    <t>PLAN-3127</t>
  </si>
  <si>
    <t>PLAN-3128</t>
  </si>
  <si>
    <t>PLAN-3129</t>
  </si>
  <si>
    <t>PLAN-3130</t>
  </si>
  <si>
    <t>PLAN-3131</t>
  </si>
  <si>
    <t>PLAN-3132</t>
  </si>
  <si>
    <t>PLAN-3133</t>
  </si>
  <si>
    <t>PLAN-3134</t>
  </si>
  <si>
    <t>PLAN-3135</t>
  </si>
  <si>
    <t>PLAN-3136</t>
  </si>
  <si>
    <t>PLAN-3137</t>
  </si>
  <si>
    <t>PLAN-3138</t>
  </si>
  <si>
    <t>PLAN-3139</t>
  </si>
  <si>
    <t>PLAN-3140</t>
  </si>
  <si>
    <t>PLAN-3141</t>
  </si>
  <si>
    <t>PLAN-3142</t>
  </si>
  <si>
    <t>PLAN-3143</t>
  </si>
  <si>
    <t>PLAN-3144</t>
  </si>
  <si>
    <t>PLAN-3145</t>
  </si>
  <si>
    <t>PLAN-3146</t>
  </si>
  <si>
    <t>PLAN-3147</t>
  </si>
  <si>
    <t>PLAN-3148</t>
  </si>
  <si>
    <t>PLAN-3149</t>
  </si>
  <si>
    <t>PLAN-3150</t>
  </si>
  <si>
    <t>PLAN-3151</t>
  </si>
  <si>
    <t>PLAN-3152</t>
  </si>
  <si>
    <t>PLAN-3153</t>
  </si>
  <si>
    <t>PLAN-3154</t>
  </si>
  <si>
    <t>PLAN-3155</t>
  </si>
  <si>
    <t>PLAN-3156</t>
  </si>
  <si>
    <t>PLAN-3157</t>
  </si>
  <si>
    <t>PLAN-3158</t>
  </si>
  <si>
    <t>PLAN-3159</t>
  </si>
  <si>
    <t>PLAN-3160</t>
  </si>
  <si>
    <t>PLAN-3161</t>
  </si>
  <si>
    <t>PLAN-3162</t>
  </si>
  <si>
    <t>PLAN-3163</t>
  </si>
  <si>
    <t>PLAN-3164</t>
  </si>
  <si>
    <t>PLAN-3165</t>
  </si>
  <si>
    <t>PLAN-3166</t>
  </si>
  <si>
    <t>PLAN-3167</t>
  </si>
  <si>
    <t>PLAN-3168</t>
  </si>
  <si>
    <t>PLAN-3169</t>
  </si>
  <si>
    <t>PLAN-3170</t>
  </si>
  <si>
    <t>PLAN-3171</t>
  </si>
  <si>
    <t>PLAN-3172</t>
  </si>
  <si>
    <t>PLAN-3173</t>
  </si>
  <si>
    <t>PLAN-3174</t>
  </si>
  <si>
    <t>PLAN-3175</t>
  </si>
  <si>
    <t>PLAN-3176</t>
  </si>
  <si>
    <t>PLAN-3177</t>
  </si>
  <si>
    <t>PLAN-3178</t>
  </si>
  <si>
    <t>PLAN-3179</t>
  </si>
  <si>
    <t>PLAN-3180</t>
  </si>
  <si>
    <t>PLAN-3181</t>
  </si>
  <si>
    <t>PLAN-3182</t>
  </si>
  <si>
    <t>PLAN-3183</t>
  </si>
  <si>
    <t>PLAN-3184</t>
  </si>
  <si>
    <t>PLAN-3185</t>
  </si>
  <si>
    <t>PLAN-3186</t>
  </si>
  <si>
    <t>PLAN-3187</t>
  </si>
  <si>
    <t>PLAN-3188</t>
  </si>
  <si>
    <t>PLAN-3189</t>
  </si>
  <si>
    <t>PLAN-3190</t>
  </si>
  <si>
    <t>PLAN-3191</t>
  </si>
  <si>
    <t>PLAN-3192</t>
  </si>
  <si>
    <t>PLAN-3193</t>
  </si>
  <si>
    <t>PLAN-3194</t>
  </si>
  <si>
    <t>PLAN-3195</t>
  </si>
  <si>
    <t>PLAN-3196</t>
  </si>
  <si>
    <t>PLAN-3197</t>
  </si>
  <si>
    <t>PLAN-3198</t>
  </si>
  <si>
    <t>PLAN-3199</t>
  </si>
  <si>
    <t>PLAN-3200</t>
  </si>
  <si>
    <t>PLAN-3201</t>
  </si>
  <si>
    <t>PLAN-3202</t>
  </si>
  <si>
    <t>PLAN-3203</t>
  </si>
  <si>
    <t>PLAN-3204</t>
  </si>
  <si>
    <t>PLAN-3205</t>
  </si>
  <si>
    <t>PLAN-3206</t>
  </si>
  <si>
    <t>PLAN-3207</t>
  </si>
  <si>
    <t>PLAN-3208</t>
  </si>
  <si>
    <t>PLAN-3209</t>
  </si>
  <si>
    <t>PLAN-3210</t>
  </si>
  <si>
    <t>PLAN-3211</t>
  </si>
  <si>
    <t>PLAN-3212</t>
  </si>
  <si>
    <t>PLAN-3213</t>
  </si>
  <si>
    <t>PLAN-3214</t>
  </si>
  <si>
    <t>PLAN-3215</t>
  </si>
  <si>
    <t>PLAN-3216</t>
  </si>
  <si>
    <t>PLAN-3217</t>
  </si>
  <si>
    <t>PLAN-3218</t>
  </si>
  <si>
    <t>PLAN-3219</t>
  </si>
  <si>
    <t>PLAN-3220</t>
  </si>
  <si>
    <t>PLAN-3221</t>
  </si>
  <si>
    <t>PLAN-3222</t>
  </si>
  <si>
    <t>PLAN-3223</t>
  </si>
  <si>
    <t>PLAN-3224</t>
  </si>
  <si>
    <t>PLAN-3225</t>
  </si>
  <si>
    <t>PLAN-3226</t>
  </si>
  <si>
    <t>PLAN-3227</t>
  </si>
  <si>
    <t>PLAN-3228</t>
  </si>
  <si>
    <t>PLAN-3229</t>
  </si>
  <si>
    <t>PLAN-3230</t>
  </si>
  <si>
    <t>PLAN-3231</t>
  </si>
  <si>
    <t>PLAN-3232</t>
  </si>
  <si>
    <t>PLAN-3233</t>
  </si>
  <si>
    <t>PLAN-3234</t>
  </si>
  <si>
    <t>PLAN-3235</t>
  </si>
  <si>
    <t>PLAN-3236</t>
  </si>
  <si>
    <t>PLAN-3237</t>
  </si>
  <si>
    <t>PLAN-3238</t>
  </si>
  <si>
    <t>PLAN-3239</t>
  </si>
  <si>
    <t>PLAN-3240</t>
  </si>
  <si>
    <t>PLAN-3241</t>
  </si>
  <si>
    <t>PLAN-3242</t>
  </si>
  <si>
    <t>PLAN-3243</t>
  </si>
  <si>
    <t>PLAN-3244</t>
  </si>
  <si>
    <t>PLAN-3245</t>
  </si>
  <si>
    <t>PLAN-3246</t>
  </si>
  <si>
    <t>PLAN-3247</t>
  </si>
  <si>
    <t>PLAN-3248</t>
  </si>
  <si>
    <t>PLAN-3249</t>
  </si>
  <si>
    <t>PLAN-3250</t>
  </si>
  <si>
    <t>PLAN-3251</t>
  </si>
  <si>
    <t>PLAN-3252</t>
  </si>
  <si>
    <t>PLAN-3253</t>
  </si>
  <si>
    <t>PLAN-3254</t>
  </si>
  <si>
    <t>PLAN-3255</t>
  </si>
  <si>
    <t>PLAN-3256</t>
  </si>
  <si>
    <t>PLAN-3257</t>
  </si>
  <si>
    <t>PLAN-3258</t>
  </si>
  <si>
    <t>PLAN-3259</t>
  </si>
  <si>
    <t>PLAN-3260</t>
  </si>
  <si>
    <t>PLAN-3261</t>
  </si>
  <si>
    <t>PLAN-3262</t>
  </si>
  <si>
    <t>PLAN-3263</t>
  </si>
  <si>
    <t>PLAN-3264</t>
  </si>
  <si>
    <t>PLAN-3265</t>
  </si>
  <si>
    <t>PLAN-3266</t>
  </si>
  <si>
    <t>PLAN-3267</t>
  </si>
  <si>
    <t>PLAN-3268</t>
  </si>
  <si>
    <t>PLAN-3269</t>
  </si>
  <si>
    <t>PLAN-3270</t>
  </si>
  <si>
    <t>PLAN-3271</t>
  </si>
  <si>
    <t>PLAN-3272</t>
  </si>
  <si>
    <t>PLAN-3273</t>
  </si>
  <si>
    <t>PLAN-3274</t>
  </si>
  <si>
    <t>PLAN-3275</t>
  </si>
  <si>
    <t>PLAN-3276</t>
  </si>
  <si>
    <t>PLAN-3277</t>
  </si>
  <si>
    <t>PLAN-3278</t>
  </si>
  <si>
    <t>PLAN-3279</t>
  </si>
  <si>
    <t>PLAN-3280</t>
  </si>
  <si>
    <t>PLAN-3281</t>
  </si>
  <si>
    <t>PLAN-3282</t>
  </si>
  <si>
    <t>PLAN-3283</t>
  </si>
  <si>
    <t>PLAN-3284</t>
  </si>
  <si>
    <t>PLAN-3285</t>
  </si>
  <si>
    <t>PLAN-3286</t>
  </si>
  <si>
    <t>PLAN-3287</t>
  </si>
  <si>
    <t>PLAN-3288</t>
  </si>
  <si>
    <t>PLAN-3289</t>
  </si>
  <si>
    <t>PLAN-3290</t>
  </si>
  <si>
    <t>PLAN-3291</t>
  </si>
  <si>
    <t>PLAN-3292</t>
  </si>
  <si>
    <t>PLAN-3293</t>
  </si>
  <si>
    <t>PLAN-3294</t>
  </si>
  <si>
    <t>PLAN-3295</t>
  </si>
  <si>
    <t>PLAN-3296</t>
  </si>
  <si>
    <t>PLAN-3297</t>
  </si>
  <si>
    <t>PLAN-3298</t>
  </si>
  <si>
    <t>PLAN-3299</t>
  </si>
  <si>
    <t>PLAN-3300</t>
  </si>
  <si>
    <t>PLAN-3301</t>
  </si>
  <si>
    <t>PLAN-3302</t>
  </si>
  <si>
    <t>PLAN-3303</t>
  </si>
  <si>
    <t>PLAN-3304</t>
  </si>
  <si>
    <t>PLAN-3305</t>
  </si>
  <si>
    <t>PLAN-3306</t>
  </si>
  <si>
    <t>PLAN-3307</t>
  </si>
  <si>
    <t>PLAN-3308</t>
  </si>
  <si>
    <t>PLAN-3309</t>
  </si>
  <si>
    <t>PLAN-3310</t>
  </si>
  <si>
    <t>PLAN-3311</t>
  </si>
  <si>
    <t>PLAN-3312</t>
  </si>
  <si>
    <t>PLAN-3313</t>
  </si>
  <si>
    <t>PLAN-3314</t>
  </si>
  <si>
    <t>PLAN-3315</t>
  </si>
  <si>
    <t>PLAN-3316</t>
  </si>
  <si>
    <t>PLAN-3317</t>
  </si>
  <si>
    <t>PLAN-3318</t>
  </si>
  <si>
    <t>PLAN-3319</t>
  </si>
  <si>
    <t>PLAN-3320</t>
  </si>
  <si>
    <t>PLAN-3321</t>
  </si>
  <si>
    <t>PLAN-3322</t>
  </si>
  <si>
    <t>PLAN-3323</t>
  </si>
  <si>
    <t>PLAN-3324</t>
  </si>
  <si>
    <t>PLAN-3325</t>
  </si>
  <si>
    <t>PLAN-3326</t>
  </si>
  <si>
    <t>PLAN-3327</t>
  </si>
  <si>
    <t>PLAN-3328</t>
  </si>
  <si>
    <t>PLAN-3329</t>
  </si>
  <si>
    <t>PLAN-3330</t>
  </si>
  <si>
    <t>PLAN-3331</t>
  </si>
  <si>
    <t>PLAN-3332</t>
  </si>
  <si>
    <t>PLAN-3333</t>
  </si>
  <si>
    <t>PLAN-3334</t>
  </si>
  <si>
    <t>PLAN-3335</t>
  </si>
  <si>
    <t>PLAN-3336</t>
  </si>
  <si>
    <t>PLAN-3337</t>
  </si>
  <si>
    <t>PLAN-3338</t>
  </si>
  <si>
    <t>PLAN-3339</t>
  </si>
  <si>
    <t>PLAN-3340</t>
  </si>
  <si>
    <t>PLAN-3341</t>
  </si>
  <si>
    <t>PLAN-3342</t>
  </si>
  <si>
    <t>PLAN-3343</t>
  </si>
  <si>
    <t>PLAN-3344</t>
  </si>
  <si>
    <t>PLAN-3345</t>
  </si>
  <si>
    <t>PLAN-3346</t>
  </si>
  <si>
    <t>PLAN-3347</t>
  </si>
  <si>
    <t>PLAN-3348</t>
  </si>
  <si>
    <t>PLAN-3349</t>
  </si>
  <si>
    <t>PLAN-3350</t>
  </si>
  <si>
    <t>PLAN-3351</t>
  </si>
  <si>
    <t>PLAN-3352</t>
  </si>
  <si>
    <t>PLAN-3353</t>
  </si>
  <si>
    <t>PLAN-3354</t>
  </si>
  <si>
    <t>PLAN-3355</t>
  </si>
  <si>
    <t>PLAN-3356</t>
  </si>
  <si>
    <t>PLAN-3357</t>
  </si>
  <si>
    <t>PLAN-3358</t>
  </si>
  <si>
    <t>PLAN-3359</t>
  </si>
  <si>
    <t>PLAN-3360</t>
  </si>
  <si>
    <t>PLAN-3361</t>
  </si>
  <si>
    <t>PLAN-3362</t>
  </si>
  <si>
    <t>PLAN-3363</t>
  </si>
  <si>
    <t>PLAN-3364</t>
  </si>
  <si>
    <t>PLAN-3365</t>
  </si>
  <si>
    <t>PLAN-3366</t>
  </si>
  <si>
    <t>PLAN-3367</t>
  </si>
  <si>
    <t>PLAN-3368</t>
  </si>
  <si>
    <t>PLAN-3369</t>
  </si>
  <si>
    <t>PLAN-3370</t>
  </si>
  <si>
    <t>PLAN-3371</t>
  </si>
  <si>
    <t>PLAN-3372</t>
  </si>
  <si>
    <t>PLAN-3373</t>
  </si>
  <si>
    <t>PLAN-3374</t>
  </si>
  <si>
    <t>PLAN-3375</t>
  </si>
  <si>
    <t>PLAN-3376</t>
  </si>
  <si>
    <t>PLAN-3377</t>
  </si>
  <si>
    <t>PLAN-3378</t>
  </si>
  <si>
    <t>PLAN-3379</t>
  </si>
  <si>
    <t>PLAN-3380</t>
  </si>
  <si>
    <t>PLAN-3381</t>
  </si>
  <si>
    <t>PLAN-3382</t>
  </si>
  <si>
    <t>PLAN-3383</t>
  </si>
  <si>
    <t>PLAN-3384</t>
  </si>
  <si>
    <t>PLAN-3385</t>
  </si>
  <si>
    <t>PLAN-3386</t>
  </si>
  <si>
    <t>PLAN-3387</t>
  </si>
  <si>
    <t>PLAN-3388</t>
  </si>
  <si>
    <t>PLAN-3389</t>
  </si>
  <si>
    <t>PLAN-3390</t>
  </si>
  <si>
    <t>PLAN-3391</t>
  </si>
  <si>
    <t>PLAN-3392</t>
  </si>
  <si>
    <t>PLAN-3393</t>
  </si>
  <si>
    <t>PLAN-3394</t>
  </si>
  <si>
    <t>PLAN-3395</t>
  </si>
  <si>
    <t>PLAN-3396</t>
  </si>
  <si>
    <t>PLAN-3397</t>
  </si>
  <si>
    <t>PLAN-3398</t>
  </si>
  <si>
    <t>PLAN-3399</t>
  </si>
  <si>
    <t>PLAN-3400</t>
  </si>
  <si>
    <t>PLAN-3401</t>
  </si>
  <si>
    <t>PLAN-3402</t>
  </si>
  <si>
    <t>PLAN-3403</t>
  </si>
  <si>
    <t>PLAN-3404</t>
  </si>
  <si>
    <t>PLAN-3405</t>
  </si>
  <si>
    <t>PLAN-3406</t>
  </si>
  <si>
    <t>PLAN-3407</t>
  </si>
  <si>
    <t>PLAN-3408</t>
  </si>
  <si>
    <t>PLAN-3409</t>
  </si>
  <si>
    <t>PLAN-3410</t>
  </si>
  <si>
    <t>PLAN-3411</t>
  </si>
  <si>
    <t>PLAN-3412</t>
  </si>
  <si>
    <t>PLAN-3413</t>
  </si>
  <si>
    <t>PLAN-3414</t>
  </si>
  <si>
    <t>PLAN-3415</t>
  </si>
  <si>
    <t>PLAN-3416</t>
  </si>
  <si>
    <t>PLAN-3417</t>
  </si>
  <si>
    <t>PLAN-3418</t>
  </si>
  <si>
    <t>PLAN-3419</t>
  </si>
  <si>
    <t>PLAN-3420</t>
  </si>
  <si>
    <t>PLAN-3421</t>
  </si>
  <si>
    <t>PLAN-3422</t>
  </si>
  <si>
    <t>PLAN-3423</t>
  </si>
  <si>
    <t>PLAN-3424</t>
  </si>
  <si>
    <t>PLAN-3425</t>
  </si>
  <si>
    <t>PLAN-3426</t>
  </si>
  <si>
    <t>PLAN-3427</t>
  </si>
  <si>
    <t>PLAN-3428</t>
  </si>
  <si>
    <t>PLAN-3429</t>
  </si>
  <si>
    <t>PLAN-3430</t>
  </si>
  <si>
    <t>PLAN-3431</t>
  </si>
  <si>
    <t>PLAN-3432</t>
  </si>
  <si>
    <t>PLAN-3433</t>
  </si>
  <si>
    <t>PLAN-3434</t>
  </si>
  <si>
    <t>PLAN-3435</t>
  </si>
  <si>
    <t>PLAN-3436</t>
  </si>
  <si>
    <t>PLAN-3437</t>
  </si>
  <si>
    <t>PLAN-3438</t>
  </si>
  <si>
    <t>PLAN-3439</t>
  </si>
  <si>
    <t>PLAN-3440</t>
  </si>
  <si>
    <t>PLAN-3441</t>
  </si>
  <si>
    <t>PLAN-3442</t>
  </si>
  <si>
    <t>PLAN-3443</t>
  </si>
  <si>
    <t>PLAN-3444</t>
  </si>
  <si>
    <t>PLAN-3445</t>
  </si>
  <si>
    <t>PLAN-3446</t>
  </si>
  <si>
    <t>PLAN-3447</t>
  </si>
  <si>
    <t>PLAN-3448</t>
  </si>
  <si>
    <t>PLAN-3449</t>
  </si>
  <si>
    <t>PLAN-3450</t>
  </si>
  <si>
    <t>PLAN-3451</t>
  </si>
  <si>
    <t>PLAN-3452</t>
  </si>
  <si>
    <t>PLAN-3453</t>
  </si>
  <si>
    <t>PLAN-3454</t>
  </si>
  <si>
    <t>PLAN-3455</t>
  </si>
  <si>
    <t>PLAN-3456</t>
  </si>
  <si>
    <t>PLAN-3457</t>
  </si>
  <si>
    <t>PLAN-3458</t>
  </si>
  <si>
    <t>PLAN-3459</t>
  </si>
  <si>
    <t>PLAN-3460</t>
  </si>
  <si>
    <t>PLAN-3461</t>
  </si>
  <si>
    <t>PLAN-3462</t>
  </si>
  <si>
    <t>PLAN-3463</t>
  </si>
  <si>
    <t>PLAN-3464</t>
  </si>
  <si>
    <t>PLAN-3465</t>
  </si>
  <si>
    <t>PLAN-3466</t>
  </si>
  <si>
    <t>PLAN-3467</t>
  </si>
  <si>
    <t>PLAN-3468</t>
  </si>
  <si>
    <t>PLAN-3469</t>
  </si>
  <si>
    <t>PLAN-3470</t>
  </si>
  <si>
    <t>PLAN-3471</t>
  </si>
  <si>
    <t>PLAN-3472</t>
  </si>
  <si>
    <t>PLAN-3473</t>
  </si>
  <si>
    <t>PLAN-3474</t>
  </si>
  <si>
    <t>PLAN-3475</t>
  </si>
  <si>
    <t>PLAN-3476</t>
  </si>
  <si>
    <t>PLAN-3477</t>
  </si>
  <si>
    <t>PLAN-3478</t>
  </si>
  <si>
    <t>PLAN-3479</t>
  </si>
  <si>
    <t>PLAN-3480</t>
  </si>
  <si>
    <t>PLAN-3481</t>
  </si>
  <si>
    <t>PLAN-3482</t>
  </si>
  <si>
    <t>PLAN-3483</t>
  </si>
  <si>
    <t>PLAN-3484</t>
  </si>
  <si>
    <t>PLAN-3485</t>
  </si>
  <si>
    <t>PLAN-3486</t>
  </si>
  <si>
    <t>PLAN-3487</t>
  </si>
  <si>
    <t>PLAN-3488</t>
  </si>
  <si>
    <t>PLAN-3489</t>
  </si>
  <si>
    <t>PLAN-3490</t>
  </si>
  <si>
    <t>PLAN-3491</t>
  </si>
  <si>
    <t>PLAN-3492</t>
  </si>
  <si>
    <t>PLAN-3493</t>
  </si>
  <si>
    <t>PLAN-3494</t>
  </si>
  <si>
    <t>PLAN-3495</t>
  </si>
  <si>
    <t>PLAN-3496</t>
  </si>
  <si>
    <t>PLAN-3497</t>
  </si>
  <si>
    <t>PLAN-3498</t>
  </si>
  <si>
    <t>PLAN-3499</t>
  </si>
  <si>
    <t>PLAN-3500</t>
  </si>
  <si>
    <t>PLAN-3501</t>
  </si>
  <si>
    <t>PLAN-3502</t>
  </si>
  <si>
    <t>PLAN-3503</t>
  </si>
  <si>
    <t>PLAN-3504</t>
  </si>
  <si>
    <t>PLAN-3505</t>
  </si>
  <si>
    <t>PLAN-3506</t>
  </si>
  <si>
    <t>PLAN-3507</t>
  </si>
  <si>
    <t>PLAN-3508</t>
  </si>
  <si>
    <t>PLAN-3509</t>
  </si>
  <si>
    <t>PLAN-3510</t>
  </si>
  <si>
    <t>PLAN-3511</t>
  </si>
  <si>
    <t>PLAN-3512</t>
  </si>
  <si>
    <t>PLAN-3513</t>
  </si>
  <si>
    <t>PLAN-3514</t>
  </si>
  <si>
    <t>PLAN-3515</t>
  </si>
  <si>
    <t>PLAN-3516</t>
  </si>
  <si>
    <t>PLAN-3517</t>
  </si>
  <si>
    <t>PLAN-3518</t>
  </si>
  <si>
    <t>PLAN-3519</t>
  </si>
  <si>
    <t>PLAN-3520</t>
  </si>
  <si>
    <t>PLAN-3521</t>
  </si>
  <si>
    <t>PLAN-3522</t>
  </si>
  <si>
    <t>PLAN-3523</t>
  </si>
  <si>
    <t>PLAN-3524</t>
  </si>
  <si>
    <t>PLAN-3525</t>
  </si>
  <si>
    <t>PLAN-3526</t>
  </si>
  <si>
    <t>PLAN-3527</t>
  </si>
  <si>
    <t>PLAN-3528</t>
  </si>
  <si>
    <t>PLAN-3529</t>
  </si>
  <si>
    <t>PLAN-3530</t>
  </si>
  <si>
    <t>PLAN-3531</t>
  </si>
  <si>
    <t>PLAN-3532</t>
  </si>
  <si>
    <t>PLAN-3533</t>
  </si>
  <si>
    <t>PLAN-3534</t>
  </si>
  <si>
    <t>PLAN-3535</t>
  </si>
  <si>
    <t>PLAN-3536</t>
  </si>
  <si>
    <t>PLAN-3537</t>
  </si>
  <si>
    <t>PLAN-3538</t>
  </si>
  <si>
    <t>PLAN-3539</t>
  </si>
  <si>
    <t>PLAN-3540</t>
  </si>
  <si>
    <t>PLAN-3541</t>
  </si>
  <si>
    <t>PLAN-3542</t>
  </si>
  <si>
    <t>PLAN-3543</t>
  </si>
  <si>
    <t>PLAN-3544</t>
  </si>
  <si>
    <t>PLAN-3545</t>
  </si>
  <si>
    <t>PLAN-3546</t>
  </si>
  <si>
    <t>PLAN-3547</t>
  </si>
  <si>
    <t>PLAN-3548</t>
  </si>
  <si>
    <t>PLAN-3549</t>
  </si>
  <si>
    <t>PLAN-3550</t>
  </si>
  <si>
    <t>PLAN-3551</t>
  </si>
  <si>
    <t>PLAN-3552</t>
  </si>
  <si>
    <t>PLAN-3553</t>
  </si>
  <si>
    <t>PLAN-3554</t>
  </si>
  <si>
    <t>PLAN-3555</t>
  </si>
  <si>
    <t>PLAN-3556</t>
  </si>
  <si>
    <t>PLAN-3557</t>
  </si>
  <si>
    <t>PLAN-3558</t>
  </si>
  <si>
    <t>PLAN-3559</t>
  </si>
  <si>
    <t>PLAN-3560</t>
  </si>
  <si>
    <t>PLAN-3561</t>
  </si>
  <si>
    <t>PLAN-3562</t>
  </si>
  <si>
    <t>PLAN-3563</t>
  </si>
  <si>
    <t>PLAN-3564</t>
  </si>
  <si>
    <t>Area</t>
  </si>
  <si>
    <t>5348A</t>
  </si>
  <si>
    <t>Requested by P.O. Delf.
About 8.36 ?</t>
  </si>
  <si>
    <t xml:space="preserve">Bounded by Rogers, McCabe, Town Line, Hathaway Rd., Mt. Pleasant, O.C.R.R., Tarkiln Hill Rd., Acush. Ave., Mill Rd., Acushnet River, and Clark's Cove. </t>
  </si>
  <si>
    <t>4641                  -------------226/246</t>
  </si>
  <si>
    <t>N.B. and F.R. R.R.</t>
  </si>
  <si>
    <t>At N.W. Cor. Wamsutta and Acushnet Ave.</t>
  </si>
  <si>
    <t>Work Schedule</t>
  </si>
  <si>
    <t>Phillips Ave. to Collette St.</t>
  </si>
  <si>
    <t>Allen St. to Bedford St.</t>
  </si>
  <si>
    <t xml:space="preserve">Bedford to Hawthorn </t>
  </si>
  <si>
    <t>PLAN-3565</t>
  </si>
  <si>
    <t>Ordinances &amp; Amendments</t>
  </si>
  <si>
    <t>6/1/1929 - 6/1/1930</t>
  </si>
  <si>
    <t>See folder in figuring sheet file case.</t>
  </si>
  <si>
    <t>PLAN-3566</t>
  </si>
  <si>
    <t>Palmer-Brownwell St. Area</t>
  </si>
  <si>
    <t>Storm drain separation program.</t>
  </si>
  <si>
    <t>C
--------
A</t>
  </si>
  <si>
    <t>1
----------
4</t>
  </si>
  <si>
    <t>4/1977</t>
  </si>
  <si>
    <t>Rochambeau to Church</t>
  </si>
  <si>
    <t>Brock Ave., Rodney French Blv., Ricketson and Portland Sts.</t>
  </si>
  <si>
    <t>Monson to Acushnet Ave.</t>
  </si>
  <si>
    <t>Off Welby Rd.</t>
  </si>
  <si>
    <t>Coal Pocket Pier Between State Pier and Homer's Wharf off Mac Aurthur Drive                                                                                                                                                                                                ---------------------------------------------------------------------------------Plan of Coal Pocket Pier and Streamship Wharf</t>
  </si>
  <si>
    <t>PLAN-3567</t>
  </si>
  <si>
    <t>Pineland Park</t>
  </si>
  <si>
    <t>Sassaquin Pond Area</t>
  </si>
  <si>
    <t>PB</t>
  </si>
  <si>
    <t>11-20</t>
  </si>
  <si>
    <t>5/1908</t>
  </si>
  <si>
    <t>Broadway Ave., Maple Ave., Central Ave., Holly Ave., Highland Ave., Hemlock Ave., Monson Ave., Laurel Ave., Ash Ave., Birch Ave., Walnut Ave.</t>
  </si>
  <si>
    <t>Outfall for Surface Drain</t>
  </si>
  <si>
    <t>Intercepting Sewer</t>
  </si>
  <si>
    <t>County St. to Grinnell St.</t>
  </si>
  <si>
    <t>PLAN-3568</t>
  </si>
  <si>
    <t>PLAN-3569</t>
  </si>
  <si>
    <t>PLAN-3570</t>
  </si>
  <si>
    <t>PLAN-3571</t>
  </si>
  <si>
    <t>PLAN-3572</t>
  </si>
  <si>
    <t>PLAN-3573</t>
  </si>
  <si>
    <t>PLAN-3574</t>
  </si>
  <si>
    <t>PLAN-3575</t>
  </si>
  <si>
    <t>PLAN-3576</t>
  </si>
  <si>
    <t>PLAN-3577</t>
  </si>
  <si>
    <t>PLAN-3578</t>
  </si>
  <si>
    <t>PLAN-3579</t>
  </si>
  <si>
    <t>PLAN-3580</t>
  </si>
  <si>
    <t>PLAN-3581</t>
  </si>
  <si>
    <t>PLAN-3582</t>
  </si>
  <si>
    <t>PLAN-3583</t>
  </si>
  <si>
    <t>PLAN-3584</t>
  </si>
  <si>
    <t>PLAN-3585</t>
  </si>
  <si>
    <t>PLAN-3586</t>
  </si>
  <si>
    <t>PLAN-3587</t>
  </si>
  <si>
    <t>PLAN-3588</t>
  </si>
  <si>
    <t>PLAN-3589</t>
  </si>
  <si>
    <t>PLAN-3590</t>
  </si>
  <si>
    <t>PLAN-3591</t>
  </si>
  <si>
    <t>PLAN-3592</t>
  </si>
  <si>
    <t>PLAN-3593</t>
  </si>
  <si>
    <t>PLAN-3594</t>
  </si>
  <si>
    <t>PLAN-3595</t>
  </si>
  <si>
    <t>PLAN-3596</t>
  </si>
  <si>
    <t>PLAN-3597</t>
  </si>
  <si>
    <t>PLAN-3598</t>
  </si>
  <si>
    <t>PLAN-3599</t>
  </si>
  <si>
    <t>PLAN-3600</t>
  </si>
  <si>
    <t>PLAN-3601</t>
  </si>
  <si>
    <t>PLAN-3602</t>
  </si>
  <si>
    <t>PLAN-3603</t>
  </si>
  <si>
    <t>PLAN-3604</t>
  </si>
  <si>
    <t>PLAN-3605</t>
  </si>
  <si>
    <t>PLAN-3606</t>
  </si>
  <si>
    <t>PLAN-3607</t>
  </si>
  <si>
    <t>PLAN-3608</t>
  </si>
  <si>
    <t>PLAN-3609</t>
  </si>
  <si>
    <t>PLAN-3610</t>
  </si>
  <si>
    <t>PLAN-3611</t>
  </si>
  <si>
    <t>PLAN-3612</t>
  </si>
  <si>
    <t>PLAN-3613</t>
  </si>
  <si>
    <t>PLAN-3614</t>
  </si>
  <si>
    <t>PLAN-3615</t>
  </si>
  <si>
    <t>PLAN-3616</t>
  </si>
  <si>
    <t>PLAN-3617</t>
  </si>
  <si>
    <t>PLAN-3618</t>
  </si>
  <si>
    <t>PLAN-3619</t>
  </si>
  <si>
    <t>PLAN-3620</t>
  </si>
  <si>
    <t>PLAN-3621</t>
  </si>
  <si>
    <t>PLAN-3622</t>
  </si>
  <si>
    <t>PLAN-3623</t>
  </si>
  <si>
    <t>PLAN-3624</t>
  </si>
  <si>
    <t>PLAN-3625</t>
  </si>
  <si>
    <t>PLAN-3626</t>
  </si>
  <si>
    <t>PLAN-3627</t>
  </si>
  <si>
    <t>PLAN-3628</t>
  </si>
  <si>
    <t>PLAN-3629</t>
  </si>
  <si>
    <t>PLAN-3630</t>
  </si>
  <si>
    <t>PLAN-3631</t>
  </si>
  <si>
    <t>PLAN-3632</t>
  </si>
  <si>
    <t>PLAN-3633</t>
  </si>
  <si>
    <t>PLAN-3634</t>
  </si>
  <si>
    <t>PLAN-3635</t>
  </si>
  <si>
    <t>PLAN-3636</t>
  </si>
  <si>
    <t>PLAN-3637</t>
  </si>
  <si>
    <t>PLAN-3638</t>
  </si>
  <si>
    <t>PLAN-3639</t>
  </si>
  <si>
    <t>PLAN-3640</t>
  </si>
  <si>
    <t>PLAN-3641</t>
  </si>
  <si>
    <t>PLAN-3642</t>
  </si>
  <si>
    <t>PLAN-3643</t>
  </si>
  <si>
    <t>PLAN-3644</t>
  </si>
  <si>
    <t>PLAN-3645</t>
  </si>
  <si>
    <t>PLAN-3646</t>
  </si>
  <si>
    <t>PLAN-3647</t>
  </si>
  <si>
    <t>PLAN-3648</t>
  </si>
  <si>
    <t>PLAN-3649</t>
  </si>
  <si>
    <t>PLAN-3650</t>
  </si>
  <si>
    <t>PLAN-3651</t>
  </si>
  <si>
    <t>PLAN-3652</t>
  </si>
  <si>
    <t>PLAN-3653</t>
  </si>
  <si>
    <t>PLAN-3654</t>
  </si>
  <si>
    <t>PLAN-3655</t>
  </si>
  <si>
    <t>PLAN-3656</t>
  </si>
  <si>
    <t>PLAN-3657</t>
  </si>
  <si>
    <t>PLAN-3658</t>
  </si>
  <si>
    <t>PLAN-3659</t>
  </si>
  <si>
    <t>PLAN-3660</t>
  </si>
  <si>
    <t>PLAN-3661</t>
  </si>
  <si>
    <t>PLAN-3662</t>
  </si>
  <si>
    <t>PLAN-3663</t>
  </si>
  <si>
    <t>PLAN-3664</t>
  </si>
  <si>
    <t>PLAN-3665</t>
  </si>
  <si>
    <t>PLAN-3666</t>
  </si>
  <si>
    <t>PLAN-3667</t>
  </si>
  <si>
    <t>PLAN-3668</t>
  </si>
  <si>
    <t>PLAN-3669</t>
  </si>
  <si>
    <t>PLAN-3670</t>
  </si>
  <si>
    <t>PLAN-3671</t>
  </si>
  <si>
    <t>PLAN-3672</t>
  </si>
  <si>
    <t>PLAN-3673</t>
  </si>
  <si>
    <t>PLAN-3674</t>
  </si>
  <si>
    <t>PLAN-3675</t>
  </si>
  <si>
    <t>PLAN-3676</t>
  </si>
  <si>
    <t>PLAN-3677</t>
  </si>
  <si>
    <t>PLAN-3678</t>
  </si>
  <si>
    <t>PLAN-3679</t>
  </si>
  <si>
    <t>PLAN-3680</t>
  </si>
  <si>
    <t>PLAN-3681</t>
  </si>
  <si>
    <t>PLAN-3682</t>
  </si>
  <si>
    <t>PLAN-3683</t>
  </si>
  <si>
    <t>PLAN-3684</t>
  </si>
  <si>
    <t>PLAN-3685</t>
  </si>
  <si>
    <t>PLAN-3686</t>
  </si>
  <si>
    <t>PLAN-3687</t>
  </si>
  <si>
    <t>PLAN-3688</t>
  </si>
  <si>
    <t>PLAN-3689</t>
  </si>
  <si>
    <t>PLAN-3690</t>
  </si>
  <si>
    <t>PLAN-3691</t>
  </si>
  <si>
    <t>PLAN-3692</t>
  </si>
  <si>
    <t>PLAN-3693</t>
  </si>
  <si>
    <t>PLAN-3694</t>
  </si>
  <si>
    <t>PLAN-3695</t>
  </si>
  <si>
    <t>PLAN-3696</t>
  </si>
  <si>
    <t>PLAN-3697</t>
  </si>
  <si>
    <t>PLAN-3698</t>
  </si>
  <si>
    <t>PLAN-3699</t>
  </si>
  <si>
    <t>PLAN-3700</t>
  </si>
  <si>
    <t>PLAN-3701</t>
  </si>
  <si>
    <t>PLAN-3702</t>
  </si>
  <si>
    <t>PLAN-3703</t>
  </si>
  <si>
    <t>PLAN-3704</t>
  </si>
  <si>
    <t>PLAN-3705</t>
  </si>
  <si>
    <t>PLAN-3706</t>
  </si>
  <si>
    <t>PLAN-3707</t>
  </si>
  <si>
    <t>PLAN-3708</t>
  </si>
  <si>
    <t>PLAN-3709</t>
  </si>
  <si>
    <t>PLAN-3710</t>
  </si>
  <si>
    <t>PLAN-3711</t>
  </si>
  <si>
    <t>PLAN-3712</t>
  </si>
  <si>
    <t>PLAN-3713</t>
  </si>
  <si>
    <t>PLAN-3714</t>
  </si>
  <si>
    <t>PLAN-3715</t>
  </si>
  <si>
    <t>PLAN-3716</t>
  </si>
  <si>
    <t>PLAN-3717</t>
  </si>
  <si>
    <t>PLAN-3718</t>
  </si>
  <si>
    <t>PLAN-3719</t>
  </si>
  <si>
    <t>PLAN-3720</t>
  </si>
  <si>
    <t>PLAN-3721</t>
  </si>
  <si>
    <t>PLAN-3722</t>
  </si>
  <si>
    <t>PLAN-3723</t>
  </si>
  <si>
    <t>PLAN-3724</t>
  </si>
  <si>
    <t>PLAN-3725</t>
  </si>
  <si>
    <t>PLAN-3726</t>
  </si>
  <si>
    <t>PLAN-3727</t>
  </si>
  <si>
    <t>PLAN-3728</t>
  </si>
  <si>
    <t>PLAN-3729</t>
  </si>
  <si>
    <t>PLAN-3730</t>
  </si>
  <si>
    <t>PLAN-3731</t>
  </si>
  <si>
    <t>PLAN-3732</t>
  </si>
  <si>
    <t>PLAN-3733</t>
  </si>
  <si>
    <t>PLAN-3734</t>
  </si>
  <si>
    <t>PLAN-3735</t>
  </si>
  <si>
    <t>PLAN-3736</t>
  </si>
  <si>
    <t>PLAN-3737</t>
  </si>
  <si>
    <t>PLAN-3738</t>
  </si>
  <si>
    <t>PLAN-3739</t>
  </si>
  <si>
    <t>PLAN-3740</t>
  </si>
  <si>
    <t>PLAN-3741</t>
  </si>
  <si>
    <t>PLAN-3742</t>
  </si>
  <si>
    <t>PLAN-3743</t>
  </si>
  <si>
    <t>PLAN-3744</t>
  </si>
  <si>
    <t>PLAN-3745</t>
  </si>
  <si>
    <t>PLAN-3746</t>
  </si>
  <si>
    <t>PLAN-3747</t>
  </si>
  <si>
    <t>PLAN-3748</t>
  </si>
  <si>
    <t>PLAN-3749</t>
  </si>
  <si>
    <t>PLAN-3750</t>
  </si>
  <si>
    <t>PLAN-3751</t>
  </si>
  <si>
    <t>PLAN-3752</t>
  </si>
  <si>
    <t>PLAN-3753</t>
  </si>
  <si>
    <t>PLAN-3754</t>
  </si>
  <si>
    <t>PLAN-3755</t>
  </si>
  <si>
    <t>PLAN-3756</t>
  </si>
  <si>
    <t>PLAN-3757</t>
  </si>
  <si>
    <t>PLAN-3758</t>
  </si>
  <si>
    <t>PLAN-3759</t>
  </si>
  <si>
    <t>PLAN-3760</t>
  </si>
  <si>
    <t>PLAN-3761</t>
  </si>
  <si>
    <t>PLAN-3762</t>
  </si>
  <si>
    <t>PLAN-3763</t>
  </si>
  <si>
    <t>PLAN-3764</t>
  </si>
  <si>
    <t>PLAN-3765</t>
  </si>
  <si>
    <t>PLAN-3766</t>
  </si>
  <si>
    <t>PLAN-3767</t>
  </si>
  <si>
    <t>PLAN-3768</t>
  </si>
  <si>
    <t>PLAN-3769</t>
  </si>
  <si>
    <t>PLAN-3770</t>
  </si>
  <si>
    <t>PLAN-3771</t>
  </si>
  <si>
    <t>PLAN-3772</t>
  </si>
  <si>
    <t>PLAN-3773</t>
  </si>
  <si>
    <t>PLAN-3774</t>
  </si>
  <si>
    <t>PLAN-3775</t>
  </si>
  <si>
    <t>PLAN-3776</t>
  </si>
  <si>
    <t>PLAN-3777</t>
  </si>
  <si>
    <t>PLAN-3778</t>
  </si>
  <si>
    <t>PLAN-3779</t>
  </si>
  <si>
    <t>PLAN-3780</t>
  </si>
  <si>
    <t>PLAN-3781</t>
  </si>
  <si>
    <t>PLAN-3782</t>
  </si>
  <si>
    <t>PLAN-3783</t>
  </si>
  <si>
    <t>PLAN-3784</t>
  </si>
  <si>
    <t>PLAN-3785</t>
  </si>
  <si>
    <t>PLAN-3786</t>
  </si>
  <si>
    <t>PLAN-3787</t>
  </si>
  <si>
    <t>PLAN-3788</t>
  </si>
  <si>
    <t>PLAN-3789</t>
  </si>
  <si>
    <t>PLAN-3790</t>
  </si>
  <si>
    <t>PLAN-3791</t>
  </si>
  <si>
    <t>PLAN-3792</t>
  </si>
  <si>
    <t>PLAN-3793</t>
  </si>
  <si>
    <t>PLAN-3794</t>
  </si>
  <si>
    <t>PLAN-3795</t>
  </si>
  <si>
    <t>PLAN-3796</t>
  </si>
  <si>
    <t>PLAN-3797</t>
  </si>
  <si>
    <t>PLAN-3798</t>
  </si>
  <si>
    <t>PLAN-3799</t>
  </si>
  <si>
    <t>PLAN-3800</t>
  </si>
  <si>
    <t>PLAN-3801</t>
  </si>
  <si>
    <t>PLAN-3802</t>
  </si>
  <si>
    <t>PLAN-3803</t>
  </si>
  <si>
    <t>PLAN-3804</t>
  </si>
  <si>
    <t>PLAN-3805</t>
  </si>
  <si>
    <t>PLAN-3806</t>
  </si>
  <si>
    <t>PLAN-3807</t>
  </si>
  <si>
    <t>PLAN-3808</t>
  </si>
  <si>
    <t>PLAN-3809</t>
  </si>
  <si>
    <t>PLAN-3810</t>
  </si>
  <si>
    <t>PLAN-3811</t>
  </si>
  <si>
    <t>PLAN-3812</t>
  </si>
  <si>
    <t>PLAN-3813</t>
  </si>
  <si>
    <t>PLAN-3814</t>
  </si>
  <si>
    <t>PLAN-3815</t>
  </si>
  <si>
    <t>PLAN-3816</t>
  </si>
  <si>
    <t>PLAN-3817</t>
  </si>
  <si>
    <t>PLAN-3818</t>
  </si>
  <si>
    <t>PLAN-3819</t>
  </si>
  <si>
    <t>PLAN-3820</t>
  </si>
  <si>
    <t>PLAN-3821</t>
  </si>
  <si>
    <t>PLAN-3822</t>
  </si>
  <si>
    <t>PLAN-3823</t>
  </si>
  <si>
    <t>PLAN-3824</t>
  </si>
  <si>
    <t>PLAN-3825</t>
  </si>
  <si>
    <t>PLAN-3826</t>
  </si>
  <si>
    <t>PLAN-3827</t>
  </si>
  <si>
    <t>PLAN-3828</t>
  </si>
  <si>
    <t>PLAN-3829</t>
  </si>
  <si>
    <t>PLAN-3830</t>
  </si>
  <si>
    <t>PLAN-3831</t>
  </si>
  <si>
    <t>PLAN-3832</t>
  </si>
  <si>
    <t>PLAN-3833</t>
  </si>
  <si>
    <t>PLAN-3834</t>
  </si>
  <si>
    <t>PLAN-3835</t>
  </si>
  <si>
    <t>PLAN-3836</t>
  </si>
  <si>
    <t>PLAN-3837</t>
  </si>
  <si>
    <t>PLAN-3838</t>
  </si>
  <si>
    <t>PLAN-3839</t>
  </si>
  <si>
    <t>PLAN-3840</t>
  </si>
  <si>
    <t>PLAN-3841</t>
  </si>
  <si>
    <t>PLAN-3842</t>
  </si>
  <si>
    <t>PLAN-3843</t>
  </si>
  <si>
    <t>PLAN-3844</t>
  </si>
  <si>
    <t>PLAN-3845</t>
  </si>
  <si>
    <t>PLAN-3846</t>
  </si>
  <si>
    <t>PLAN-3847</t>
  </si>
  <si>
    <t>PLAN-3848</t>
  </si>
  <si>
    <t>PLAN-3849</t>
  </si>
  <si>
    <t>PLAN-3850</t>
  </si>
  <si>
    <t>PLAN-3851</t>
  </si>
  <si>
    <t>PLAN-3852</t>
  </si>
  <si>
    <t>PLAN-3853</t>
  </si>
  <si>
    <t>PLAN-3854</t>
  </si>
  <si>
    <t>PLAN-3855</t>
  </si>
  <si>
    <t>PLAN-3856</t>
  </si>
  <si>
    <t>PLAN-3857</t>
  </si>
  <si>
    <t>PLAN-3858</t>
  </si>
  <si>
    <t>PLAN-3859</t>
  </si>
  <si>
    <t>PLAN-3860</t>
  </si>
  <si>
    <t>PLAN-3861</t>
  </si>
  <si>
    <t>PLAN-3862</t>
  </si>
  <si>
    <t>PLAN-3863</t>
  </si>
  <si>
    <t>PLAN-3864</t>
  </si>
  <si>
    <t>PLAN-3865</t>
  </si>
  <si>
    <t>PLAN-3866</t>
  </si>
  <si>
    <t>PLAN-3867</t>
  </si>
  <si>
    <t>PLAN-3868</t>
  </si>
  <si>
    <t>PLAN-3869</t>
  </si>
  <si>
    <t>PLAN-3870</t>
  </si>
  <si>
    <t>PLAN-3871</t>
  </si>
  <si>
    <t>PLAN-3872</t>
  </si>
  <si>
    <t>PLAN-3873</t>
  </si>
  <si>
    <t>PLAN-3874</t>
  </si>
  <si>
    <t>PLAN-3875</t>
  </si>
  <si>
    <t>PLAN-3876</t>
  </si>
  <si>
    <t>PLAN-3877</t>
  </si>
  <si>
    <t>PLAN-3878</t>
  </si>
  <si>
    <t>PLAN-3879</t>
  </si>
  <si>
    <t>PLAN-3880</t>
  </si>
  <si>
    <t>PLAN-3881</t>
  </si>
  <si>
    <t>PLAN-3882</t>
  </si>
  <si>
    <t>PLAN-3883</t>
  </si>
  <si>
    <t>PLAN-3884</t>
  </si>
  <si>
    <t>PLAN-3885</t>
  </si>
  <si>
    <t>PLAN-3886</t>
  </si>
  <si>
    <t>PLAN-3887</t>
  </si>
  <si>
    <t>PLAN-3888</t>
  </si>
  <si>
    <t>PLAN-3889</t>
  </si>
  <si>
    <t>PLAN-3890</t>
  </si>
  <si>
    <t>PLAN-3891</t>
  </si>
  <si>
    <t>PLAN-3892</t>
  </si>
  <si>
    <t>PLAN-3893</t>
  </si>
  <si>
    <t>PLAN-3894</t>
  </si>
  <si>
    <t>PLAN-3895</t>
  </si>
  <si>
    <t>PLAN-3896</t>
  </si>
  <si>
    <t>PLAN-3897</t>
  </si>
  <si>
    <t>PLAN-3898</t>
  </si>
  <si>
    <t>PLAN-3899</t>
  </si>
  <si>
    <t>PLAN-3900</t>
  </si>
  <si>
    <t>PLAN-3901</t>
  </si>
  <si>
    <t>PLAN-3902</t>
  </si>
  <si>
    <t>PLAN-3903</t>
  </si>
  <si>
    <t>PLAN-3904</t>
  </si>
  <si>
    <t>PLAN-3905</t>
  </si>
  <si>
    <t>PLAN-3906</t>
  </si>
  <si>
    <t>PLAN-3907</t>
  </si>
  <si>
    <t>PLAN-3908</t>
  </si>
  <si>
    <t>PLAN-3909</t>
  </si>
  <si>
    <t>PLAN-3910</t>
  </si>
  <si>
    <t>PLAN-3911</t>
  </si>
  <si>
    <t>PLAN-3912</t>
  </si>
  <si>
    <t>PLAN-3913</t>
  </si>
  <si>
    <t>PLAN-3914</t>
  </si>
  <si>
    <t>PLAN-3915</t>
  </si>
  <si>
    <t>PLAN-3916</t>
  </si>
  <si>
    <t>PLAN-3917</t>
  </si>
  <si>
    <t>PLAN-3918</t>
  </si>
  <si>
    <t>PLAN-3919</t>
  </si>
  <si>
    <t>PLAN-3920</t>
  </si>
  <si>
    <t>PLAN-3921</t>
  </si>
  <si>
    <t>PLAN-3922</t>
  </si>
  <si>
    <t>PLAN-3923</t>
  </si>
  <si>
    <t>PLAN-3924</t>
  </si>
  <si>
    <t>PLAN-3925</t>
  </si>
  <si>
    <t>PLAN-3926</t>
  </si>
  <si>
    <t>PLAN-3927</t>
  </si>
  <si>
    <t>PLAN-3928</t>
  </si>
  <si>
    <t>PLAN-3929</t>
  </si>
  <si>
    <t>PLAN-3930</t>
  </si>
  <si>
    <t>PLAN-3931</t>
  </si>
  <si>
    <t>PLAN-3932</t>
  </si>
  <si>
    <t>PLAN-3933</t>
  </si>
  <si>
    <t>PLAN-3934</t>
  </si>
  <si>
    <t>PLAN-3935</t>
  </si>
  <si>
    <t>PLAN-3936</t>
  </si>
  <si>
    <t>PLAN-3937</t>
  </si>
  <si>
    <t>PLAN-3938</t>
  </si>
  <si>
    <t>PLAN-3939</t>
  </si>
  <si>
    <t>PLAN-3940</t>
  </si>
  <si>
    <t>PLAN-3941</t>
  </si>
  <si>
    <t>PLAN-3942</t>
  </si>
  <si>
    <t>PLAN-3943</t>
  </si>
  <si>
    <t>PLAN-3944</t>
  </si>
  <si>
    <t>PLAN-3945</t>
  </si>
  <si>
    <t>PLAN-3946</t>
  </si>
  <si>
    <t>PLAN-3947</t>
  </si>
  <si>
    <t>PLAN-3948</t>
  </si>
  <si>
    <t>PLAN-3949</t>
  </si>
  <si>
    <t>PLAN-3950</t>
  </si>
  <si>
    <t>PLAN-3951</t>
  </si>
  <si>
    <t>PLAN-3952</t>
  </si>
  <si>
    <t>PLAN-3953</t>
  </si>
  <si>
    <t>PLAN-3954</t>
  </si>
  <si>
    <t>PLAN-3955</t>
  </si>
  <si>
    <t>PLAN-3956</t>
  </si>
  <si>
    <t>PLAN-3957</t>
  </si>
  <si>
    <t>PLAN-3958</t>
  </si>
  <si>
    <t>PLAN-3959</t>
  </si>
  <si>
    <t>PLAN-3960</t>
  </si>
  <si>
    <t>PLAN-3961</t>
  </si>
  <si>
    <t>PLAN-3962</t>
  </si>
  <si>
    <t>PLAN-3963</t>
  </si>
  <si>
    <t>PLAN-3964</t>
  </si>
  <si>
    <t>PLAN-3965</t>
  </si>
  <si>
    <t>PLAN-3966</t>
  </si>
  <si>
    <t>PLAN-3967</t>
  </si>
  <si>
    <t>PLAN-3968</t>
  </si>
  <si>
    <t>PLAN-3969</t>
  </si>
  <si>
    <t>PLAN-3970</t>
  </si>
  <si>
    <t>PLAN-3971</t>
  </si>
  <si>
    <t>PLAN-3972</t>
  </si>
  <si>
    <t>PLAN-3973</t>
  </si>
  <si>
    <t>PLAN-3974</t>
  </si>
  <si>
    <t>PLAN-3975</t>
  </si>
  <si>
    <t>PLAN-3976</t>
  </si>
  <si>
    <t>PLAN-3977</t>
  </si>
  <si>
    <t>PLAN-3978</t>
  </si>
  <si>
    <t>PLAN-3979</t>
  </si>
  <si>
    <t>PLAN-3980</t>
  </si>
  <si>
    <t>PLAN-3981</t>
  </si>
  <si>
    <t>PLAN-3982</t>
  </si>
  <si>
    <t>PLAN-3983</t>
  </si>
  <si>
    <t>PLAN-3984</t>
  </si>
  <si>
    <t>PLAN-3985</t>
  </si>
  <si>
    <t>PLAN-3986</t>
  </si>
  <si>
    <t>PLAN-3987</t>
  </si>
  <si>
    <t>PLAN-3988</t>
  </si>
  <si>
    <t>PLAN-3989</t>
  </si>
  <si>
    <t>PLAN-3990</t>
  </si>
  <si>
    <t>PLAN-3991</t>
  </si>
  <si>
    <t>PLAN-3992</t>
  </si>
  <si>
    <t>PLAN-3993</t>
  </si>
  <si>
    <t>PLAN-3994</t>
  </si>
  <si>
    <t>PLAN-3995</t>
  </si>
  <si>
    <t>PLAN-3996</t>
  </si>
  <si>
    <t>PLAN-3997</t>
  </si>
  <si>
    <t>PLAN-3998</t>
  </si>
  <si>
    <t>PLAN-3999</t>
  </si>
  <si>
    <t>PLAN-4000</t>
  </si>
  <si>
    <t>PLAN-4001</t>
  </si>
  <si>
    <t>PLAN-4002</t>
  </si>
  <si>
    <t>PLAN-4003</t>
  </si>
  <si>
    <t>PLAN-4004</t>
  </si>
  <si>
    <t>PLAN-4005</t>
  </si>
  <si>
    <t>PLAN-4006</t>
  </si>
  <si>
    <t>PLAN-4007</t>
  </si>
  <si>
    <t>PLAN-4008</t>
  </si>
  <si>
    <t>PLAN-4009</t>
  </si>
  <si>
    <t>PLAN-4010</t>
  </si>
  <si>
    <t>PLAN-4011</t>
  </si>
  <si>
    <t>PLAN-4012</t>
  </si>
  <si>
    <t>PLAN-4013</t>
  </si>
  <si>
    <t>PLAN-4014</t>
  </si>
  <si>
    <t>PLAN-4015</t>
  </si>
  <si>
    <t>PLAN-4016</t>
  </si>
  <si>
    <t>PLAN-4017</t>
  </si>
  <si>
    <t>PLAN-4018</t>
  </si>
  <si>
    <t>PLAN-4019</t>
  </si>
  <si>
    <t>PLAN-4020</t>
  </si>
  <si>
    <t>PLAN-4021</t>
  </si>
  <si>
    <t>PLAN-4022</t>
  </si>
  <si>
    <t>PLAN-4023</t>
  </si>
  <si>
    <t>PLAN-4024</t>
  </si>
  <si>
    <t>PLAN-4025</t>
  </si>
  <si>
    <t>PLAN-4026</t>
  </si>
  <si>
    <t>PLAN-4027</t>
  </si>
  <si>
    <t>PLAN-4028</t>
  </si>
  <si>
    <t>PLAN-4029</t>
  </si>
  <si>
    <t>PLAN-4030</t>
  </si>
  <si>
    <t>PLAN-4031</t>
  </si>
  <si>
    <t>PLAN-4032</t>
  </si>
  <si>
    <t>PLAN-4033</t>
  </si>
  <si>
    <t>PLAN-4034</t>
  </si>
  <si>
    <t>PLAN-4035</t>
  </si>
  <si>
    <t>PLAN-4036</t>
  </si>
  <si>
    <t>PLAN-4037</t>
  </si>
  <si>
    <t>PLAN-4038</t>
  </si>
  <si>
    <t>PLAN-4039</t>
  </si>
  <si>
    <t>PLAN-4040</t>
  </si>
  <si>
    <t>PLAN-4041</t>
  </si>
  <si>
    <t>PLAN-4042</t>
  </si>
  <si>
    <t>PLAN-4043</t>
  </si>
  <si>
    <t>PLAN-4044</t>
  </si>
  <si>
    <t>PLAN-4045</t>
  </si>
  <si>
    <t>PLAN-4046</t>
  </si>
  <si>
    <t>PLAN-4047</t>
  </si>
  <si>
    <t>PLAN-4048</t>
  </si>
  <si>
    <t>PLAN-4049</t>
  </si>
  <si>
    <t>PLAN-4050</t>
  </si>
  <si>
    <t>PLAN-4051</t>
  </si>
  <si>
    <t>PLAN-4052</t>
  </si>
  <si>
    <t>PLAN-4053</t>
  </si>
  <si>
    <t>PLAN-4054</t>
  </si>
  <si>
    <t>PLAN-4055</t>
  </si>
  <si>
    <t>PLAN-4056</t>
  </si>
  <si>
    <t>PLAN-4057</t>
  </si>
  <si>
    <t>PLAN-4058</t>
  </si>
  <si>
    <t>PLAN-4059</t>
  </si>
  <si>
    <t>PLAN-4060</t>
  </si>
  <si>
    <t>PLAN-4061</t>
  </si>
  <si>
    <t>PLAN-4062</t>
  </si>
  <si>
    <t>PLAN-4063</t>
  </si>
  <si>
    <t>PLAN-4064</t>
  </si>
  <si>
    <t>PLAN-4065</t>
  </si>
  <si>
    <t>PLAN-4066</t>
  </si>
  <si>
    <t>PLAN-4067</t>
  </si>
  <si>
    <t>PLAN-4068</t>
  </si>
  <si>
    <t>PLAN-4069</t>
  </si>
  <si>
    <t>PLAN-4070</t>
  </si>
  <si>
    <t>PLAN-4071</t>
  </si>
  <si>
    <t>PLAN-4072</t>
  </si>
  <si>
    <t>PLAN-4073</t>
  </si>
  <si>
    <t>PLAN-4074</t>
  </si>
  <si>
    <t>PLAN-4075</t>
  </si>
  <si>
    <t>PLAN-4076</t>
  </si>
  <si>
    <t>PLAN-4077</t>
  </si>
  <si>
    <t>PLAN-4078</t>
  </si>
  <si>
    <t>PLAN-4079</t>
  </si>
  <si>
    <t>PLAN-4080</t>
  </si>
  <si>
    <t>PLAN-4081</t>
  </si>
  <si>
    <t>PLAN-4082</t>
  </si>
  <si>
    <t>PLAN-4083</t>
  </si>
  <si>
    <t>PLAN-4084</t>
  </si>
  <si>
    <t>PLAN-4085</t>
  </si>
  <si>
    <t>PLAN-4086</t>
  </si>
  <si>
    <t>PLAN-4087</t>
  </si>
  <si>
    <t>PLAN-4088</t>
  </si>
  <si>
    <t>PLAN-4089</t>
  </si>
  <si>
    <t>PLAN-4090</t>
  </si>
  <si>
    <t>PLAN-4091</t>
  </si>
  <si>
    <t>PLAN-4092</t>
  </si>
  <si>
    <t>PLAN-4093</t>
  </si>
  <si>
    <t>PLAN-4094</t>
  </si>
  <si>
    <t>PLAN-4095</t>
  </si>
  <si>
    <t>PLAN-4096</t>
  </si>
  <si>
    <t>PLAN-4097</t>
  </si>
  <si>
    <t>PLAN-4098</t>
  </si>
  <si>
    <t>PLAN-4099</t>
  </si>
  <si>
    <t>PLAN-4100</t>
  </si>
  <si>
    <t>PLAN-4101</t>
  </si>
  <si>
    <t>PLAN-4102</t>
  </si>
  <si>
    <t>PLAN-4103</t>
  </si>
  <si>
    <t>PLAN-4104</t>
  </si>
  <si>
    <t>PLAN-4105</t>
  </si>
  <si>
    <t>PLAN-4106</t>
  </si>
  <si>
    <t>PLAN-4107</t>
  </si>
  <si>
    <t>PLAN-4108</t>
  </si>
  <si>
    <t>PLAN-4109</t>
  </si>
  <si>
    <t>PLAN-4110</t>
  </si>
  <si>
    <t>PLAN-4111</t>
  </si>
  <si>
    <t>PLAN-4112</t>
  </si>
  <si>
    <t>PLAN-4113</t>
  </si>
  <si>
    <t>PLAN-4114</t>
  </si>
  <si>
    <t>PLAN-4115</t>
  </si>
  <si>
    <t>PLAN-4116</t>
  </si>
  <si>
    <t>PLAN-4117</t>
  </si>
  <si>
    <t>PLAN-4118</t>
  </si>
  <si>
    <t>PLAN-4119</t>
  </si>
  <si>
    <t>PLAN-4120</t>
  </si>
  <si>
    <t>PLAN-4121</t>
  </si>
  <si>
    <t>PLAN-4122</t>
  </si>
  <si>
    <t>PLAN-4123</t>
  </si>
  <si>
    <t>PLAN-4124</t>
  </si>
  <si>
    <t>PLAN-4125</t>
  </si>
  <si>
    <t>PLAN-4126</t>
  </si>
  <si>
    <t>PLAN-4127</t>
  </si>
  <si>
    <t>PLAN-4128</t>
  </si>
  <si>
    <t>PLAN-4129</t>
  </si>
  <si>
    <t>PLAN-4130</t>
  </si>
  <si>
    <t>PLAN-4131</t>
  </si>
  <si>
    <t>PLAN-4132</t>
  </si>
  <si>
    <t>PLAN-4133</t>
  </si>
  <si>
    <t>PLAN-4134</t>
  </si>
  <si>
    <t>PLAN-4135</t>
  </si>
  <si>
    <t>PLAN-4136</t>
  </si>
  <si>
    <t>PLAN-4137</t>
  </si>
  <si>
    <t>PLAN-4138</t>
  </si>
  <si>
    <t>PLAN-4139</t>
  </si>
  <si>
    <t>PLAN-4140</t>
  </si>
  <si>
    <t>PLAN-4141</t>
  </si>
  <si>
    <t>PLAN-4142</t>
  </si>
  <si>
    <t>PLAN-4143</t>
  </si>
  <si>
    <t>PLAN-4144</t>
  </si>
  <si>
    <t>PLAN-4145</t>
  </si>
  <si>
    <t>PLAN-4146</t>
  </si>
  <si>
    <t>PLAN-4147</t>
  </si>
  <si>
    <t>PLAN-4148</t>
  </si>
  <si>
    <t>PLAN-4149</t>
  </si>
  <si>
    <t>PLAN-4150</t>
  </si>
  <si>
    <t>PLAN-4151</t>
  </si>
  <si>
    <t>PLAN-4152</t>
  </si>
  <si>
    <t>PLAN-4153</t>
  </si>
  <si>
    <t>PLAN-4154</t>
  </si>
  <si>
    <t>PLAN-4155</t>
  </si>
  <si>
    <t>PLAN-4156</t>
  </si>
  <si>
    <t>PLAN-4157</t>
  </si>
  <si>
    <t>PLAN-4158</t>
  </si>
  <si>
    <t>PLAN-4159</t>
  </si>
  <si>
    <t>PLAN-4160</t>
  </si>
  <si>
    <t>PLAN-4161</t>
  </si>
  <si>
    <t>PLAN-4162</t>
  </si>
  <si>
    <t>PLAN-4163</t>
  </si>
  <si>
    <t>PLAN-4164</t>
  </si>
  <si>
    <t>PLAN-4165</t>
  </si>
  <si>
    <t>PLAN-4166</t>
  </si>
  <si>
    <t>PLAN-4167</t>
  </si>
  <si>
    <t>PLAN-4168</t>
  </si>
  <si>
    <t>PLAN-4169</t>
  </si>
  <si>
    <t>PLAN-4170</t>
  </si>
  <si>
    <t>PLAN-4171</t>
  </si>
  <si>
    <t>PLAN-4172</t>
  </si>
  <si>
    <t>PLAN-4173</t>
  </si>
  <si>
    <t>PLAN-4174</t>
  </si>
  <si>
    <t>PLAN-4175</t>
  </si>
  <si>
    <t>PLAN-4176</t>
  </si>
  <si>
    <t>PLAN-4177</t>
  </si>
  <si>
    <t>PLAN-4178</t>
  </si>
  <si>
    <t>PLAN-4179</t>
  </si>
  <si>
    <t>Valerie St.-Westview St to Cornell St.                                                                                                      ----------------------------------------------------------------------------------------------Luftus St.- Shirley St. to Whitlow St.                                                                                                          ----------------------------------------------------------------------------------------------Parker St.- Robert St. to Westly                                                                                                                   ----------------------------------------------------------------------------------------------Nemasket St.- Cornell St. W.ly</t>
  </si>
  <si>
    <t>Nemasket St., Cornell St., Joyce St., Dewey St., Ashley Blvd., Dutton St., Chaffee St., Tacoma St., Victoria St.</t>
  </si>
  <si>
    <t>4612                      -------------90                 -------------4020</t>
  </si>
  <si>
    <t>38                    -------------50358                  -------------87</t>
  </si>
  <si>
    <t>Prospect St., Grinnell to Howland</t>
  </si>
  <si>
    <t>Quittacas Pumping Station</t>
  </si>
  <si>
    <t>Adjacent to Oak Grove Cem.</t>
  </si>
  <si>
    <t>Topographical Plan for rte195 and 6                                                                                                                          ----------------------------------------------------------------------------------------------Ariel Survey</t>
  </si>
  <si>
    <t xml:space="preserve">Russell St. </t>
  </si>
  <si>
    <t>Ashley to Brock Ave.</t>
  </si>
  <si>
    <t>Plan showing new driveway, Contours, grades                                                                                                                             ----------------------------------------------------------------------------------------------Profie for Drive, W.S. of out patient Bldg.                                                                                                                                                  ----------------------------------------------------------------------------------------------Plan showing area between Hathaway Wards 1&amp;2 and Hathaway Wards 1&amp;2 and details of Bldgs.</t>
  </si>
  <si>
    <t>Showing lot, School + Areas Cor. Dartmouth St. + Hickory St.</t>
  </si>
  <si>
    <t>The River to Front St</t>
  </si>
  <si>
    <t>Acushnet Ave to Fourth</t>
  </si>
  <si>
    <t>PLAN-4180</t>
  </si>
  <si>
    <t>PLAN-4181</t>
  </si>
  <si>
    <t>PLAN-4182</t>
  </si>
  <si>
    <t>PLAN-4183</t>
  </si>
  <si>
    <t>PLAN-4184</t>
  </si>
  <si>
    <t>PLAN-4185</t>
  </si>
  <si>
    <t>PLAN-4186</t>
  </si>
  <si>
    <t>PLAN-4187</t>
  </si>
  <si>
    <t>PLAN-4188</t>
  </si>
  <si>
    <t>PLAN-4189</t>
  </si>
  <si>
    <t>PLAN-4190</t>
  </si>
  <si>
    <t>PLAN-4191</t>
  </si>
  <si>
    <t>PLAN-4192</t>
  </si>
  <si>
    <t>PLAN-4193</t>
  </si>
  <si>
    <t>PLAN-4194</t>
  </si>
  <si>
    <t>PLAN-4195</t>
  </si>
  <si>
    <t>PLAN-4196</t>
  </si>
  <si>
    <t>PLAN-4197</t>
  </si>
  <si>
    <t>PLAN-4198</t>
  </si>
  <si>
    <t>PLAN-4199</t>
  </si>
  <si>
    <t>PLAN-4200</t>
  </si>
  <si>
    <t>PLAN-4201</t>
  </si>
  <si>
    <t>PLAN-4202</t>
  </si>
  <si>
    <t>PLAN-4203</t>
  </si>
  <si>
    <t>PLAN-4204</t>
  </si>
  <si>
    <t>PLAN-4205</t>
  </si>
  <si>
    <t>PLAN-4206</t>
  </si>
  <si>
    <t>PLAN-4207</t>
  </si>
  <si>
    <t>PLAN-4208</t>
  </si>
  <si>
    <t>PLAN-4209</t>
  </si>
  <si>
    <t>PLAN-4210</t>
  </si>
  <si>
    <t>PLAN-4211</t>
  </si>
  <si>
    <t>PLAN-4212</t>
  </si>
  <si>
    <t>PLAN-4213</t>
  </si>
  <si>
    <t>PLAN-4214</t>
  </si>
  <si>
    <t>PLAN-4215</t>
  </si>
  <si>
    <t>PLAN-4216</t>
  </si>
  <si>
    <t>PLAN-4217</t>
  </si>
  <si>
    <t>PLAN-4218</t>
  </si>
  <si>
    <t>PLAN-4219</t>
  </si>
  <si>
    <t>PLAN-4220</t>
  </si>
  <si>
    <t>PLAN-4221</t>
  </si>
  <si>
    <t>PLAN-4222</t>
  </si>
  <si>
    <t>PLAN-4223</t>
  </si>
  <si>
    <t>PLAN-4224</t>
  </si>
  <si>
    <t>PLAN-4225</t>
  </si>
  <si>
    <t>PLAN-4226</t>
  </si>
  <si>
    <t>PLAN-4227</t>
  </si>
  <si>
    <t>PLAN-4228</t>
  </si>
  <si>
    <t>PLAN-4229</t>
  </si>
  <si>
    <t>PLAN-4230</t>
  </si>
  <si>
    <t>PLAN-4231</t>
  </si>
  <si>
    <t>PLAN-4232</t>
  </si>
  <si>
    <t>PLAN-4233</t>
  </si>
  <si>
    <t>PLAN-4234</t>
  </si>
  <si>
    <t>PLAN-4235</t>
  </si>
  <si>
    <t>PLAN-4236</t>
  </si>
  <si>
    <t>PLAN-4237</t>
  </si>
  <si>
    <t>PLAN-4238</t>
  </si>
  <si>
    <t>PLAN-4239</t>
  </si>
  <si>
    <t>PLAN-4240</t>
  </si>
  <si>
    <t>PLAN-4241</t>
  </si>
  <si>
    <t>PLAN-4242</t>
  </si>
  <si>
    <t>PLAN-4243</t>
  </si>
  <si>
    <t>PLAN-4244</t>
  </si>
  <si>
    <t>PLAN-4245</t>
  </si>
  <si>
    <t>PLAN-4246</t>
  </si>
  <si>
    <t>PLAN-4247</t>
  </si>
  <si>
    <t>PLAN-4248</t>
  </si>
  <si>
    <t>PLAN-4249</t>
  </si>
  <si>
    <t>PLAN-4250</t>
  </si>
  <si>
    <t>PLAN-4251</t>
  </si>
  <si>
    <t>PLAN-4252</t>
  </si>
  <si>
    <t>PLAN-4253</t>
  </si>
  <si>
    <t>PLAN-4254</t>
  </si>
  <si>
    <t>PLAN-4255</t>
  </si>
  <si>
    <t>PLAN-4256</t>
  </si>
  <si>
    <t>PLAN-4257</t>
  </si>
  <si>
    <t>PLAN-4258</t>
  </si>
  <si>
    <t>PLAN-4259</t>
  </si>
  <si>
    <t>PLAN-4260</t>
  </si>
  <si>
    <t>PLAN-4261</t>
  </si>
  <si>
    <t>PLAN-4262</t>
  </si>
  <si>
    <t>PLAN-4263</t>
  </si>
  <si>
    <t>PLAN-4264</t>
  </si>
  <si>
    <t>PLAN-4265</t>
  </si>
  <si>
    <t>PLAN-4266</t>
  </si>
  <si>
    <t>PLAN-4267</t>
  </si>
  <si>
    <t>PLAN-4268</t>
  </si>
  <si>
    <t>PLAN-4269</t>
  </si>
  <si>
    <t>PLAN-4270</t>
  </si>
  <si>
    <t>PLAN-4271</t>
  </si>
  <si>
    <t>PLAN-4272</t>
  </si>
  <si>
    <t>PLAN-4273</t>
  </si>
  <si>
    <t>PLAN-4274</t>
  </si>
  <si>
    <t>PLAN-4275</t>
  </si>
  <si>
    <t>PLAN-4276</t>
  </si>
  <si>
    <t>PLAN-4277</t>
  </si>
  <si>
    <t>PLAN-4278</t>
  </si>
  <si>
    <t>PLAN-4279</t>
  </si>
  <si>
    <t>PLAN-4280</t>
  </si>
  <si>
    <t>PLAN-4281</t>
  </si>
  <si>
    <t>PLAN-4282</t>
  </si>
  <si>
    <t>PLAN-4283</t>
  </si>
  <si>
    <t>PLAN-4284</t>
  </si>
  <si>
    <t>PLAN-4285</t>
  </si>
  <si>
    <t>PLAN-4286</t>
  </si>
  <si>
    <t>PLAN-4287</t>
  </si>
  <si>
    <t>PLAN-4288</t>
  </si>
  <si>
    <t>PLAN-4289</t>
  </si>
  <si>
    <t>PLAN-4290</t>
  </si>
  <si>
    <t>PLAN-4291</t>
  </si>
  <si>
    <t>PLAN-4292</t>
  </si>
  <si>
    <t>PLAN-4293</t>
  </si>
  <si>
    <t>PLAN-4294</t>
  </si>
  <si>
    <t>PLAN-4295</t>
  </si>
  <si>
    <t>PLAN-4296</t>
  </si>
  <si>
    <t>PLAN-4297</t>
  </si>
  <si>
    <t>PLAN-4298</t>
  </si>
  <si>
    <t>PLAN-4299</t>
  </si>
  <si>
    <t>PLAN-4300</t>
  </si>
  <si>
    <t>PLAN-4301</t>
  </si>
  <si>
    <t>PLAN-4302</t>
  </si>
  <si>
    <t>PLAN-4303</t>
  </si>
  <si>
    <t>PLAN-4304</t>
  </si>
  <si>
    <t>PLAN-4305</t>
  </si>
  <si>
    <t>PLAN-4306</t>
  </si>
  <si>
    <t>PLAN-4307</t>
  </si>
  <si>
    <t>PLAN-4308</t>
  </si>
  <si>
    <t>PLAN-4309</t>
  </si>
  <si>
    <t>PLAN-4310</t>
  </si>
  <si>
    <t>PLAN-4311</t>
  </si>
  <si>
    <t>PLAN-4312</t>
  </si>
  <si>
    <t>PLAN-4313</t>
  </si>
  <si>
    <t>PLAN-4314</t>
  </si>
  <si>
    <t>PLAN-4315</t>
  </si>
  <si>
    <t>PLAN-4316</t>
  </si>
  <si>
    <t>PLAN-4317</t>
  </si>
  <si>
    <t>PLAN-4318</t>
  </si>
  <si>
    <t>PLAN-4319</t>
  </si>
  <si>
    <t>PLAN-4320</t>
  </si>
  <si>
    <t>PLAN-4321</t>
  </si>
  <si>
    <t>PLAN-4322</t>
  </si>
  <si>
    <t>PLAN-4323</t>
  </si>
  <si>
    <t>PLAN-4324</t>
  </si>
  <si>
    <t>PLAN-4325</t>
  </si>
  <si>
    <t>PLAN-4326</t>
  </si>
  <si>
    <t>PLAN-4327</t>
  </si>
  <si>
    <t>PLAN-4328</t>
  </si>
  <si>
    <t>PLAN-4329</t>
  </si>
  <si>
    <t>PLAN-4330</t>
  </si>
  <si>
    <t>PLAN-4331</t>
  </si>
  <si>
    <t>PLAN-4332</t>
  </si>
  <si>
    <t>PLAN-4333</t>
  </si>
  <si>
    <t>PLAN-4334</t>
  </si>
  <si>
    <t>PLAN-4335</t>
  </si>
  <si>
    <t>PLAN-4336</t>
  </si>
  <si>
    <t>PLAN-4337</t>
  </si>
  <si>
    <t>PLAN-4338</t>
  </si>
  <si>
    <t>PLAN-4339</t>
  </si>
  <si>
    <t>PLAN-4340</t>
  </si>
  <si>
    <t>PLAN-4341</t>
  </si>
  <si>
    <t>PLAN-4342</t>
  </si>
  <si>
    <t>PLAN-4343</t>
  </si>
  <si>
    <t>PLAN-4344</t>
  </si>
  <si>
    <t>PLAN-4345</t>
  </si>
  <si>
    <t>PLAN-4346</t>
  </si>
  <si>
    <t>PLAN-4347</t>
  </si>
  <si>
    <t>PLAN-4348</t>
  </si>
  <si>
    <t>PLAN-4349</t>
  </si>
  <si>
    <t>PLAN-4350</t>
  </si>
  <si>
    <t>PLAN-4351</t>
  </si>
  <si>
    <t>PLAN-4352</t>
  </si>
  <si>
    <t>PLAN-4353</t>
  </si>
  <si>
    <t>PLAN-4354</t>
  </si>
  <si>
    <t>PLAN-4355</t>
  </si>
  <si>
    <t>PLAN-4356</t>
  </si>
  <si>
    <t>PLAN-4357</t>
  </si>
  <si>
    <t>PLAN-4358</t>
  </si>
  <si>
    <t>PLAN-4359</t>
  </si>
  <si>
    <t>PLAN-4360</t>
  </si>
  <si>
    <t>PLAN-4361</t>
  </si>
  <si>
    <t>PLAN-4362</t>
  </si>
  <si>
    <t>PLAN-4363</t>
  </si>
  <si>
    <t>PLAN-4364</t>
  </si>
  <si>
    <t>PLAN-4365</t>
  </si>
  <si>
    <t>PLAN-4366</t>
  </si>
  <si>
    <t>PLAN-4367</t>
  </si>
  <si>
    <t>PLAN-4368</t>
  </si>
  <si>
    <t>PLAN-4369</t>
  </si>
  <si>
    <t>PLAN-4370</t>
  </si>
  <si>
    <t>PLAN-4371</t>
  </si>
  <si>
    <t>PLAN-4372</t>
  </si>
  <si>
    <t>PLAN-4373</t>
  </si>
  <si>
    <t>PLAN-4374</t>
  </si>
  <si>
    <t>PLAN-4375</t>
  </si>
  <si>
    <t>PLAN-4376</t>
  </si>
  <si>
    <t>PLAN-4377</t>
  </si>
  <si>
    <t>PLAN-4378</t>
  </si>
  <si>
    <t>PLAN-4379</t>
  </si>
  <si>
    <t>PLAN-4380</t>
  </si>
  <si>
    <t>PLAN-4381</t>
  </si>
  <si>
    <t>PLAN-4382</t>
  </si>
  <si>
    <t>PLAN-4383</t>
  </si>
  <si>
    <t>PLAN-4384</t>
  </si>
  <si>
    <t>PLAN-4385</t>
  </si>
  <si>
    <t>PLAN-4386</t>
  </si>
  <si>
    <t>PLAN-4387</t>
  </si>
  <si>
    <t>PLAN-4388</t>
  </si>
  <si>
    <t>PLAN-4389</t>
  </si>
  <si>
    <t>PLAN-4390</t>
  </si>
  <si>
    <t>PLAN-4391</t>
  </si>
  <si>
    <t>PLAN-4392</t>
  </si>
  <si>
    <t>PLAN-4393</t>
  </si>
  <si>
    <t>PLAN-4394</t>
  </si>
  <si>
    <t>PLAN-4395</t>
  </si>
  <si>
    <t>PLAN-4396</t>
  </si>
  <si>
    <t>PLAN-4397</t>
  </si>
  <si>
    <t>PLAN-4398</t>
  </si>
  <si>
    <t>PLAN-4399</t>
  </si>
  <si>
    <t>PLAN-4400</t>
  </si>
  <si>
    <t>PLAN-4401</t>
  </si>
  <si>
    <t>PLAN-4402</t>
  </si>
  <si>
    <t>PLAN-4403</t>
  </si>
  <si>
    <t>PLAN-4404</t>
  </si>
  <si>
    <t>PLAN-4405</t>
  </si>
  <si>
    <t>PLAN-4406</t>
  </si>
  <si>
    <t>PLAN-4407</t>
  </si>
  <si>
    <t>PLAN-4408</t>
  </si>
  <si>
    <t>PLAN-4409</t>
  </si>
  <si>
    <t>PLAN-4410</t>
  </si>
  <si>
    <t>PLAN-4411</t>
  </si>
  <si>
    <t>PLAN-4412</t>
  </si>
  <si>
    <t>PLAN-4413</t>
  </si>
  <si>
    <t>PLAN-4414</t>
  </si>
  <si>
    <t>PLAN-4415</t>
  </si>
  <si>
    <t>PLAN-4416</t>
  </si>
  <si>
    <t>PLAN-4417</t>
  </si>
  <si>
    <t>PLAN-4418</t>
  </si>
  <si>
    <t>PLAN-4419</t>
  </si>
  <si>
    <t>PLAN-4420</t>
  </si>
  <si>
    <t>PLAN-4421</t>
  </si>
  <si>
    <t>PLAN-4422</t>
  </si>
  <si>
    <t>PLAN-4423</t>
  </si>
  <si>
    <t>PLAN-4424</t>
  </si>
  <si>
    <t>PLAN-4425</t>
  </si>
  <si>
    <t>PLAN-4426</t>
  </si>
  <si>
    <t>PLAN-4427</t>
  </si>
  <si>
    <t>PLAN-4428</t>
  </si>
  <si>
    <t>PLAN-4429</t>
  </si>
  <si>
    <t>PLAN-4430</t>
  </si>
  <si>
    <t>PLAN-4431</t>
  </si>
  <si>
    <t>PLAN-4432</t>
  </si>
  <si>
    <t>PLAN-4433</t>
  </si>
  <si>
    <t>PLAN-4434</t>
  </si>
  <si>
    <t>PLAN-4435</t>
  </si>
  <si>
    <t>PLAN-4436</t>
  </si>
  <si>
    <t>PLAN-4437</t>
  </si>
  <si>
    <t>PLAN-4438</t>
  </si>
  <si>
    <t>PLAN-4439</t>
  </si>
  <si>
    <t>PLAN-4440</t>
  </si>
  <si>
    <t>PLAN-4441</t>
  </si>
  <si>
    <t>PLAN-4442</t>
  </si>
  <si>
    <t>PLAN-4443</t>
  </si>
  <si>
    <t>PLAN-4444</t>
  </si>
  <si>
    <t>PLAN-4445</t>
  </si>
  <si>
    <t>PLAN-4446</t>
  </si>
  <si>
    <t>PLAN-4447</t>
  </si>
  <si>
    <t>PLAN-4448</t>
  </si>
  <si>
    <t>PLAN-4449</t>
  </si>
  <si>
    <t>PLAN-4450</t>
  </si>
  <si>
    <t>PLAN-4451</t>
  </si>
  <si>
    <t>PLAN-4452</t>
  </si>
  <si>
    <t>PLAN-4453</t>
  </si>
  <si>
    <t>PLAN-4454</t>
  </si>
  <si>
    <t>PLAN-4455</t>
  </si>
  <si>
    <t>PLAN-4456</t>
  </si>
  <si>
    <t>PLAN-4457</t>
  </si>
  <si>
    <t>PLAN-4458</t>
  </si>
  <si>
    <t>PLAN-4459</t>
  </si>
  <si>
    <t>PLAN-4460</t>
  </si>
  <si>
    <t>PLAN-4461</t>
  </si>
  <si>
    <t>PLAN-4462</t>
  </si>
  <si>
    <t>PLAN-4463</t>
  </si>
  <si>
    <t>PLAN-4464</t>
  </si>
  <si>
    <t>PLAN-4465</t>
  </si>
  <si>
    <t>PLAN-4466</t>
  </si>
  <si>
    <t>PLAN-4467</t>
  </si>
  <si>
    <t>PLAN-4468</t>
  </si>
  <si>
    <t>PLAN-4469</t>
  </si>
  <si>
    <t>PLAN-4470</t>
  </si>
  <si>
    <t>PLAN-4471</t>
  </si>
  <si>
    <t>PLAN-4472</t>
  </si>
  <si>
    <t>PLAN-4473</t>
  </si>
  <si>
    <t>PLAN-4474</t>
  </si>
  <si>
    <t>PLAN-4475</t>
  </si>
  <si>
    <t>PLAN-4476</t>
  </si>
  <si>
    <t>PLAN-4477</t>
  </si>
  <si>
    <t>PLAN-4478</t>
  </si>
  <si>
    <t>PLAN-4479</t>
  </si>
  <si>
    <t>PLAN-4480</t>
  </si>
  <si>
    <t>PLAN-4481</t>
  </si>
  <si>
    <t>PLAN-4482</t>
  </si>
  <si>
    <t>PLAN-4483</t>
  </si>
  <si>
    <t>PLAN-4484</t>
  </si>
  <si>
    <t>PLAN-4485</t>
  </si>
  <si>
    <t>PLAN-4486</t>
  </si>
  <si>
    <t>PLAN-4487</t>
  </si>
  <si>
    <t>PLAN-4488</t>
  </si>
  <si>
    <t>PLAN-4489</t>
  </si>
  <si>
    <t>PLAN-4490</t>
  </si>
  <si>
    <t>PLAN-4491</t>
  </si>
  <si>
    <t>PLAN-4492</t>
  </si>
  <si>
    <t>PLAN-4493</t>
  </si>
  <si>
    <t>PLAN-4494</t>
  </si>
  <si>
    <t>PLAN-4495</t>
  </si>
  <si>
    <t>PLAN-4496</t>
  </si>
  <si>
    <t>PLAN-4497</t>
  </si>
  <si>
    <t>PLAN-4498</t>
  </si>
  <si>
    <t>PLAN-4499</t>
  </si>
  <si>
    <t>PLAN-4500</t>
  </si>
  <si>
    <t>PLAN-4501</t>
  </si>
  <si>
    <t>PLAN-4502</t>
  </si>
  <si>
    <t>PLAN-4503</t>
  </si>
  <si>
    <t>PLAN-4504</t>
  </si>
  <si>
    <t>PLAN-4505</t>
  </si>
  <si>
    <t>PLAN-4506</t>
  </si>
  <si>
    <t>PLAN-4507</t>
  </si>
  <si>
    <t>PLAN-4508</t>
  </si>
  <si>
    <t>PLAN-4509</t>
  </si>
  <si>
    <t>PLAN-4510</t>
  </si>
  <si>
    <t>PLAN-4511</t>
  </si>
  <si>
    <t>PLAN-4512</t>
  </si>
  <si>
    <t>PLAN-4513</t>
  </si>
  <si>
    <t>PLAN-4514</t>
  </si>
  <si>
    <t>PLAN-4515</t>
  </si>
  <si>
    <t>PLAN-4516</t>
  </si>
  <si>
    <t>PLAN-4517</t>
  </si>
  <si>
    <t>PLAN-4518</t>
  </si>
  <si>
    <t>PLAN-4519</t>
  </si>
  <si>
    <t>PLAN-4520</t>
  </si>
  <si>
    <t>PLAN-4521</t>
  </si>
  <si>
    <t>PLAN-4522</t>
  </si>
  <si>
    <t>PLAN-4523</t>
  </si>
  <si>
    <t>PLAN-4524</t>
  </si>
  <si>
    <t>PLAN-4525</t>
  </si>
  <si>
    <t>PLAN-4526</t>
  </si>
  <si>
    <t>PLAN-4527</t>
  </si>
  <si>
    <t>PLAN-4528</t>
  </si>
  <si>
    <t>PLAN-4529</t>
  </si>
  <si>
    <t>PLAN-4530</t>
  </si>
  <si>
    <t>PLAN-4531</t>
  </si>
  <si>
    <t>PLAN-4532</t>
  </si>
  <si>
    <t>PLAN-4533</t>
  </si>
  <si>
    <t>PLAN-4534</t>
  </si>
  <si>
    <t>PLAN-4535</t>
  </si>
  <si>
    <t>PLAN-4536</t>
  </si>
  <si>
    <t>PLAN-4537</t>
  </si>
  <si>
    <t>PLAN-4538</t>
  </si>
  <si>
    <t>PLAN-4539</t>
  </si>
  <si>
    <t>PLAN-4540</t>
  </si>
  <si>
    <t>PLAN-4541</t>
  </si>
  <si>
    <t>PLAN-4542</t>
  </si>
  <si>
    <t>PLAN-4543</t>
  </si>
  <si>
    <t>PLAN-4544</t>
  </si>
  <si>
    <t>PLAN-4545</t>
  </si>
  <si>
    <t>PLAN-4546</t>
  </si>
  <si>
    <t>PLAN-4547</t>
  </si>
  <si>
    <t>PLAN-4548</t>
  </si>
  <si>
    <t>PLAN-4549</t>
  </si>
  <si>
    <t>PLAN-4550</t>
  </si>
  <si>
    <t>PLAN-4551</t>
  </si>
  <si>
    <t>PLAN-4552</t>
  </si>
  <si>
    <t>PLAN-4553</t>
  </si>
  <si>
    <t>PLAN-4554</t>
  </si>
  <si>
    <t>PLAN-4555</t>
  </si>
  <si>
    <t>PLAN-4556</t>
  </si>
  <si>
    <t>PLAN-4557</t>
  </si>
  <si>
    <t>PLAN-4558</t>
  </si>
  <si>
    <t>PLAN-4559</t>
  </si>
  <si>
    <t>PLAN-4560</t>
  </si>
  <si>
    <t>PLAN-4561</t>
  </si>
  <si>
    <t>PLAN-4562</t>
  </si>
  <si>
    <t>PLAN-4563</t>
  </si>
  <si>
    <t>PLAN-4564</t>
  </si>
  <si>
    <t>PLAN-4565</t>
  </si>
  <si>
    <t>PLAN-4566</t>
  </si>
  <si>
    <t>PLAN-4567</t>
  </si>
  <si>
    <t>PLAN-4568</t>
  </si>
  <si>
    <t>PLAN-4569</t>
  </si>
  <si>
    <t>PLAN-4570</t>
  </si>
  <si>
    <t>PLAN-4571</t>
  </si>
  <si>
    <t>PLAN-4572</t>
  </si>
  <si>
    <t>PLAN-4573</t>
  </si>
  <si>
    <t>PLAN-4574</t>
  </si>
  <si>
    <t>PLAN-4575</t>
  </si>
  <si>
    <t>PLAN-4576</t>
  </si>
  <si>
    <t>PLAN-4577</t>
  </si>
  <si>
    <t>PLAN-4578</t>
  </si>
  <si>
    <t>PLAN-4579</t>
  </si>
  <si>
    <t>PLAN-4580</t>
  </si>
  <si>
    <t>PLAN-4581</t>
  </si>
  <si>
    <t>PLAN-4582</t>
  </si>
  <si>
    <t>PLAN-4583</t>
  </si>
  <si>
    <t>PLAN-4584</t>
  </si>
  <si>
    <t>PLAN-4585</t>
  </si>
  <si>
    <t>PLAN-4586</t>
  </si>
  <si>
    <t>PLAN-4587</t>
  </si>
  <si>
    <t>PLAN-4588</t>
  </si>
  <si>
    <t>PLAN-4589</t>
  </si>
  <si>
    <t>PLAN-4590</t>
  </si>
  <si>
    <t>PLAN-4591</t>
  </si>
  <si>
    <t>PLAN-4592</t>
  </si>
  <si>
    <t>PLAN-4593</t>
  </si>
  <si>
    <t>PLAN-4594</t>
  </si>
  <si>
    <t>PLAN-4595</t>
  </si>
  <si>
    <t>PLAN-4596</t>
  </si>
  <si>
    <t>PLAN-4597</t>
  </si>
  <si>
    <t>PLAN-4598</t>
  </si>
  <si>
    <t>PLAN-4599</t>
  </si>
  <si>
    <t>PLAN-4600</t>
  </si>
  <si>
    <t>PLAN-4601</t>
  </si>
  <si>
    <t>PLAN-4602</t>
  </si>
  <si>
    <t>PLAN-4603</t>
  </si>
  <si>
    <t>PLAN-4604</t>
  </si>
  <si>
    <t>PLAN-4605</t>
  </si>
  <si>
    <t>PLAN-4606</t>
  </si>
  <si>
    <t>PLAN-4607</t>
  </si>
  <si>
    <t>PLAN-4608</t>
  </si>
  <si>
    <t>PLAN-4609</t>
  </si>
  <si>
    <t>PLAN-4610</t>
  </si>
  <si>
    <t>PLAN-4611</t>
  </si>
  <si>
    <t>PLAN-4612</t>
  </si>
  <si>
    <t>PLAN-4613</t>
  </si>
  <si>
    <t>PLAN-4614</t>
  </si>
  <si>
    <t>PLAN-4615</t>
  </si>
  <si>
    <t>PLAN-4616</t>
  </si>
  <si>
    <t>PLAN-4617</t>
  </si>
  <si>
    <t>PLAN-4618</t>
  </si>
  <si>
    <t>PLAN-4619</t>
  </si>
  <si>
    <t>PLAN-4620</t>
  </si>
  <si>
    <t>PLAN-4621</t>
  </si>
  <si>
    <t>PLAN-4622</t>
  </si>
  <si>
    <t>PLAN-4623</t>
  </si>
  <si>
    <t>PLAN-4624</t>
  </si>
  <si>
    <t>PLAN-4625</t>
  </si>
  <si>
    <t>PLAN-4626</t>
  </si>
  <si>
    <t>PLAN-4627</t>
  </si>
  <si>
    <t>PLAN-4628</t>
  </si>
  <si>
    <t>PLAN-4629</t>
  </si>
  <si>
    <t>PLAN-4630</t>
  </si>
  <si>
    <t>PLAN-4631</t>
  </si>
  <si>
    <t>PLAN-4632</t>
  </si>
  <si>
    <t>PLAN-4633</t>
  </si>
  <si>
    <t>PLAN-4634</t>
  </si>
  <si>
    <t>PLAN-4635</t>
  </si>
  <si>
    <t>PLAN-4636</t>
  </si>
  <si>
    <t>PLAN-4637</t>
  </si>
  <si>
    <t>PLAN-4638</t>
  </si>
  <si>
    <t>PLAN-4639</t>
  </si>
  <si>
    <t>PLAN-4640</t>
  </si>
  <si>
    <t>PLAN-4641</t>
  </si>
  <si>
    <t>PLAN-4642</t>
  </si>
  <si>
    <t>PLAN-4643</t>
  </si>
  <si>
    <t>PLAN-4644</t>
  </si>
  <si>
    <t>PLAN-4645</t>
  </si>
  <si>
    <t>PLAN-4646</t>
  </si>
  <si>
    <t>PLAN-4647</t>
  </si>
  <si>
    <t>PLAN-4648</t>
  </si>
  <si>
    <t>PLAN-4649</t>
  </si>
  <si>
    <t>PLAN-4650</t>
  </si>
  <si>
    <t>PLAN-4651</t>
  </si>
  <si>
    <t>PLAN-4652</t>
  </si>
  <si>
    <t>PLAN-4653</t>
  </si>
  <si>
    <t>PLAN-4654</t>
  </si>
  <si>
    <t>PLAN-4655</t>
  </si>
  <si>
    <t>PLAN-4656</t>
  </si>
  <si>
    <t>PLAN-4657</t>
  </si>
  <si>
    <t>PLAN-4658</t>
  </si>
  <si>
    <t>PLAN-4659</t>
  </si>
  <si>
    <t>PLAN-4660</t>
  </si>
  <si>
    <t>PLAN-4661</t>
  </si>
  <si>
    <t>PLAN-4662</t>
  </si>
  <si>
    <t>PLAN-4663</t>
  </si>
  <si>
    <t>PLAN-4664</t>
  </si>
  <si>
    <t>PLAN-4665</t>
  </si>
  <si>
    <t>PLAN-4666</t>
  </si>
  <si>
    <t>PLAN-4667</t>
  </si>
  <si>
    <t>PLAN-4668</t>
  </si>
  <si>
    <t>PLAN-4669</t>
  </si>
  <si>
    <t>PLAN-4670</t>
  </si>
  <si>
    <t>PLAN-4671</t>
  </si>
  <si>
    <t>PLAN-4672</t>
  </si>
  <si>
    <t>PLAN-4673</t>
  </si>
  <si>
    <t>PLAN-4674</t>
  </si>
  <si>
    <t>PLAN-4675</t>
  </si>
  <si>
    <t>PLAN-4676</t>
  </si>
  <si>
    <t>PLAN-4677</t>
  </si>
  <si>
    <t>PLAN-4678</t>
  </si>
  <si>
    <t>PLAN-4679</t>
  </si>
  <si>
    <t>PLAN-4680</t>
  </si>
  <si>
    <t>PLAN-4681</t>
  </si>
  <si>
    <t>PLAN-4682</t>
  </si>
  <si>
    <t>PLAN-4683</t>
  </si>
  <si>
    <t>PLAN-4684</t>
  </si>
  <si>
    <t>PLAN-4685</t>
  </si>
  <si>
    <t>PLAN-4686</t>
  </si>
  <si>
    <t>PLAN-4687</t>
  </si>
  <si>
    <t>PLAN-4688</t>
  </si>
  <si>
    <t>PLAN-4689</t>
  </si>
  <si>
    <t>PLAN-4690</t>
  </si>
  <si>
    <t>PLAN-4691</t>
  </si>
  <si>
    <t>PLAN-4692</t>
  </si>
  <si>
    <t>PLAN-4693</t>
  </si>
  <si>
    <t>PLAN-4694</t>
  </si>
  <si>
    <t>PLAN-4695</t>
  </si>
  <si>
    <t>PLAN-4696</t>
  </si>
  <si>
    <t>PLAN-4697</t>
  </si>
  <si>
    <t>PLAN-4698</t>
  </si>
  <si>
    <t>Parker to Locust</t>
  </si>
  <si>
    <t>Attic                      -------------50111</t>
  </si>
  <si>
    <t>N. of F.R. Br. N.Y. N.H. &amp;H. Garbage Plant</t>
  </si>
  <si>
    <t>Elm St to Middle</t>
  </si>
  <si>
    <t>Federal Act Project</t>
  </si>
  <si>
    <t>Proposed Dredge Area</t>
  </si>
  <si>
    <t>Steamship Wharf</t>
  </si>
  <si>
    <t>Stowell St.</t>
  </si>
  <si>
    <t>PLAN-4699</t>
  </si>
  <si>
    <t>PLAN-4700</t>
  </si>
  <si>
    <t>PLAN-4701</t>
  </si>
  <si>
    <t>PLAN-4702</t>
  </si>
  <si>
    <t>Standard Colors</t>
  </si>
  <si>
    <t>Streets - P.W.A. Contracts</t>
  </si>
  <si>
    <t>1483F</t>
  </si>
  <si>
    <t>1938 - 1939</t>
  </si>
  <si>
    <t>Middle St. County to Pleasant.
Locust St. Cedar to Shawmut.
Maitland St. Richmond to Shawmut.
County St. Division to Hawthorne.
Belleville Ave. Hathaway to Belleville Rd.
Nelson St. S.S. West of County St.
Dartmouth St. Rockdale to Matthew.
Central Ave. Brook to Conduit.
Weld St. Summer to Reynolds.
Campbell St. Chestnut to Summer.
Orchard St. Allen to Bedford.</t>
  </si>
  <si>
    <t>Edison St. S. Belleville Rd. to Query.
County St. Pope to Hazard.
Sixth St. Walnut to Spring.
Dunbar St. Dartmouth to Hemlock.
Rockdale Ave. Court to Kempton.
Spring St. Pleasant to Purchase.
County St. Hazard to Sawyer.
Rockdale Ave. Court to Kempton.
Cove Road. S. L. Rockdale Ave to Dartmouth Line.</t>
  </si>
  <si>
    <t>Richmond St. Parker to Robeson.
R.F. Blvd. E. North of R. F. Blvd. S.
Jouvette St. Crapo to Bonney.
Acushnet Ave. Division to Rivet.
First St. Coffin to Walnut.
Eugenia St. Hope to Acushnet Ave.
Coggeshall St. Mt. Pleasant to Highland.
Thatcher St. Grit to Cove.
Belleville Ave. Kilburn to Washburn.
Pine Grove St. Tarkiln Hill Road to north of Maryland St.</t>
  </si>
  <si>
    <t>Bedford St. Orchard to Anthony.
Hathaway Blvd. Rockdale to Parker.
Arnold St. Park to Chancery.
Liberty St. Kempton - N. of Sycamore.
Tinkham St. Acushnet Ave. to Diman.
Tinkham St. Ashley Blvd. to Acushnet Ave.
Woodlawn St. R. F. Blvd. W. to Brock Ave.
Tarkiln Hill Road. Agawam to Metcalf.</t>
  </si>
  <si>
    <t>Maxfield N.</t>
  </si>
  <si>
    <t>Area bounded by Crapo Brock Ave., County and Rivet</t>
  </si>
  <si>
    <t>Surrey Heights</t>
  </si>
  <si>
    <t>Mill Rd, to Acushnet Ave.</t>
  </si>
  <si>
    <t>Bowditch to Worcester</t>
  </si>
  <si>
    <t>PLAN-4703</t>
  </si>
  <si>
    <t>Temperature Average</t>
  </si>
  <si>
    <t>November to April
May to ?</t>
  </si>
  <si>
    <t>35?
61 1/2?</t>
  </si>
  <si>
    <t>Bonney to Briggs</t>
  </si>
  <si>
    <t>Tobey St. to Sassaquin Pond</t>
  </si>
  <si>
    <t>6892B</t>
  </si>
  <si>
    <t>PLAN-4704</t>
  </si>
  <si>
    <t>E.S. Between Cherokee &amp; Pequot Sts.</t>
  </si>
  <si>
    <t>15' Wide for utility purposes</t>
  </si>
  <si>
    <t>W. Side of Tobey St. in Pequot St. W.ly and in Costo Land for Drainage</t>
  </si>
  <si>
    <t>Harvard to Shawmut Ave.</t>
  </si>
  <si>
    <t>Dartmouth to N.B.</t>
  </si>
  <si>
    <t>New Bedford to Fairhaven</t>
  </si>
  <si>
    <t>PLAN-4705</t>
  </si>
  <si>
    <t>145
---------
268, etc</t>
  </si>
  <si>
    <t>C.R. 10
--------
O.R. 2</t>
  </si>
  <si>
    <t>Act of the Legislature of this Commonwealth over annexing a part of the town of Dartmouth to the town of New Bedford
------------------------------------------------------------------------------
Copy of towns, over?</t>
  </si>
  <si>
    <t>From Harvard St. E.ly 125.23'</t>
  </si>
  <si>
    <t>PLAN-4706</t>
  </si>
  <si>
    <t>T
--------
A</t>
  </si>
  <si>
    <t>409
----------
45</t>
  </si>
  <si>
    <t>Showing extension &amp; alteration of tracks of Union St. Railway Co.</t>
  </si>
  <si>
    <t>636                   ------------50,401                  ------------115</t>
  </si>
  <si>
    <t>PLAN-4707</t>
  </si>
  <si>
    <t>Upham's Lane</t>
  </si>
  <si>
    <t>Rockdale Ave. W. to Pamela Dr.</t>
  </si>
  <si>
    <t>6870A</t>
  </si>
  <si>
    <t>PLAN-4708</t>
  </si>
  <si>
    <t>PLAN-4709</t>
  </si>
  <si>
    <t>PLAN-4710</t>
  </si>
  <si>
    <t>PLAN-4711</t>
  </si>
  <si>
    <t>PLAN-4712</t>
  </si>
  <si>
    <t>PLAN-4713</t>
  </si>
  <si>
    <t>PLAN-4714</t>
  </si>
  <si>
    <t>PLAN-4715</t>
  </si>
  <si>
    <t>PLAN-4716</t>
  </si>
  <si>
    <t>PLAN-4717</t>
  </si>
  <si>
    <t>PLAN-4718</t>
  </si>
  <si>
    <t>PLAN-4719</t>
  </si>
  <si>
    <t>PLAN-4720</t>
  </si>
  <si>
    <t>PLAN-4721</t>
  </si>
  <si>
    <t>PLAN-4722</t>
  </si>
  <si>
    <t>PLAN-4723</t>
  </si>
  <si>
    <t>PLAN-4724</t>
  </si>
  <si>
    <t>PLAN-4725</t>
  </si>
  <si>
    <t>PLAN-4726</t>
  </si>
  <si>
    <t>PLAN-4727</t>
  </si>
  <si>
    <t>PLAN-4728</t>
  </si>
  <si>
    <t>PLAN-4729</t>
  </si>
  <si>
    <t>PLAN-4730</t>
  </si>
  <si>
    <t>PLAN-4731</t>
  </si>
  <si>
    <t>PLAN-4732</t>
  </si>
  <si>
    <t>PLAN-4733</t>
  </si>
  <si>
    <t>PLAN-4734</t>
  </si>
  <si>
    <t>PLAN-4735</t>
  </si>
  <si>
    <t>PLAN-4736</t>
  </si>
  <si>
    <t>PLAN-4737</t>
  </si>
  <si>
    <t>PLAN-4738</t>
  </si>
  <si>
    <t>PLAN-4739</t>
  </si>
  <si>
    <t>PLAN-4740</t>
  </si>
  <si>
    <t>PLAN-4741</t>
  </si>
  <si>
    <t>PLAN-4742</t>
  </si>
  <si>
    <t>PLAN-4743</t>
  </si>
  <si>
    <t>PLAN-4744</t>
  </si>
  <si>
    <t>PLAN-4745</t>
  </si>
  <si>
    <t>PLAN-4746</t>
  </si>
  <si>
    <t>PLAN-4747</t>
  </si>
  <si>
    <t>PLAN-4748</t>
  </si>
  <si>
    <t>PLAN-4749</t>
  </si>
  <si>
    <t>PLAN-4750</t>
  </si>
  <si>
    <t>PLAN-4751</t>
  </si>
  <si>
    <t>PLAN-4752</t>
  </si>
  <si>
    <t>PLAN-4753</t>
  </si>
  <si>
    <t>PLAN-4754</t>
  </si>
  <si>
    <t>PLAN-4755</t>
  </si>
  <si>
    <t>PLAN-4756</t>
  </si>
  <si>
    <t>PLAN-4757</t>
  </si>
  <si>
    <t>PLAN-4758</t>
  </si>
  <si>
    <t>PLAN-4759</t>
  </si>
  <si>
    <t>PLAN-4760</t>
  </si>
  <si>
    <t>PLAN-4761</t>
  </si>
  <si>
    <t>PLAN-4762</t>
  </si>
  <si>
    <t>PLAN-4763</t>
  </si>
  <si>
    <t>PLAN-4764</t>
  </si>
  <si>
    <t>PLAN-4765</t>
  </si>
  <si>
    <t>PLAN-4766</t>
  </si>
  <si>
    <t>PLAN-4767</t>
  </si>
  <si>
    <t>PLAN-4768</t>
  </si>
  <si>
    <t>PLAN-4769</t>
  </si>
  <si>
    <t>PLAN-4770</t>
  </si>
  <si>
    <t>PLAN-4771</t>
  </si>
  <si>
    <t>PLAN-4772</t>
  </si>
  <si>
    <t>PLAN-4773</t>
  </si>
  <si>
    <t>PLAN-4774</t>
  </si>
  <si>
    <t>PLAN-4775</t>
  </si>
  <si>
    <t>PLAN-4776</t>
  </si>
  <si>
    <t>PLAN-4777</t>
  </si>
  <si>
    <t>PLAN-4778</t>
  </si>
  <si>
    <t>PLAN-4779</t>
  </si>
  <si>
    <t>PLAN-4780</t>
  </si>
  <si>
    <t>PLAN-4781</t>
  </si>
  <si>
    <t>PLAN-4782</t>
  </si>
  <si>
    <t>PLAN-4783</t>
  </si>
  <si>
    <t>PLAN-4784</t>
  </si>
  <si>
    <t>PLAN-4785</t>
  </si>
  <si>
    <t>PLAN-4786</t>
  </si>
  <si>
    <t>PLAN-4787</t>
  </si>
  <si>
    <t>PLAN-4788</t>
  </si>
  <si>
    <t>PLAN-4789</t>
  </si>
  <si>
    <t>PLAN-4790</t>
  </si>
  <si>
    <t>PLAN-4791</t>
  </si>
  <si>
    <t>PLAN-4792</t>
  </si>
  <si>
    <t>PLAN-4793</t>
  </si>
  <si>
    <t>PLAN-4794</t>
  </si>
  <si>
    <t>PLAN-4795</t>
  </si>
  <si>
    <t>PLAN-4796</t>
  </si>
  <si>
    <t>PLAN-4797</t>
  </si>
  <si>
    <t>PLAN-4798</t>
  </si>
  <si>
    <t>PLAN-4799</t>
  </si>
  <si>
    <t>PLAN-4800</t>
  </si>
  <si>
    <t>PLAN-4801</t>
  </si>
  <si>
    <t>PLAN-4802</t>
  </si>
  <si>
    <t>PLAN-4803</t>
  </si>
  <si>
    <t>PLAN-4804</t>
  </si>
  <si>
    <t>PLAN-4805</t>
  </si>
  <si>
    <t>PLAN-4806</t>
  </si>
  <si>
    <t>PLAN-4807</t>
  </si>
  <si>
    <t>PLAN-4808</t>
  </si>
  <si>
    <t>PLAN-4809</t>
  </si>
  <si>
    <t>PLAN-4810</t>
  </si>
  <si>
    <t>PLAN-4811</t>
  </si>
  <si>
    <t>PLAN-4812</t>
  </si>
  <si>
    <t>PLAN-4813</t>
  </si>
  <si>
    <t>PLAN-4814</t>
  </si>
  <si>
    <t>PLAN-4815</t>
  </si>
  <si>
    <t>PLAN-4816</t>
  </si>
  <si>
    <t>PLAN-4817</t>
  </si>
  <si>
    <t>PLAN-4818</t>
  </si>
  <si>
    <t>PLAN-4819</t>
  </si>
  <si>
    <t>PLAN-4820</t>
  </si>
  <si>
    <t>PLAN-4821</t>
  </si>
  <si>
    <t>PLAN-4822</t>
  </si>
  <si>
    <t>PLAN-4823</t>
  </si>
  <si>
    <t>PLAN-4824</t>
  </si>
  <si>
    <t>PLAN-4825</t>
  </si>
  <si>
    <t>PLAN-4826</t>
  </si>
  <si>
    <t>PLAN-4827</t>
  </si>
  <si>
    <t>PLAN-4828</t>
  </si>
  <si>
    <t>PLAN-4829</t>
  </si>
  <si>
    <t>PLAN-4830</t>
  </si>
  <si>
    <t>PLAN-4831</t>
  </si>
  <si>
    <t>PLAN-4832</t>
  </si>
  <si>
    <t>PLAN-4833</t>
  </si>
  <si>
    <t>PLAN-4834</t>
  </si>
  <si>
    <t>PLAN-4835</t>
  </si>
  <si>
    <t>PLAN-4836</t>
  </si>
  <si>
    <t>PLAN-4837</t>
  </si>
  <si>
    <t>PLAN-4838</t>
  </si>
  <si>
    <t>PLAN-4839</t>
  </si>
  <si>
    <t>PLAN-4840</t>
  </si>
  <si>
    <t>PLAN-4841</t>
  </si>
  <si>
    <t>PLAN-4842</t>
  </si>
  <si>
    <t>PLAN-4843</t>
  </si>
  <si>
    <t>PLAN-4844</t>
  </si>
  <si>
    <t>PLAN-4845</t>
  </si>
  <si>
    <t>PLAN-4846</t>
  </si>
  <si>
    <t>PLAN-4847</t>
  </si>
  <si>
    <t>PLAN-4848</t>
  </si>
  <si>
    <t>PLAN-4849</t>
  </si>
  <si>
    <t>PLAN-4850</t>
  </si>
  <si>
    <t>PLAN-4851</t>
  </si>
  <si>
    <t>PLAN-4852</t>
  </si>
  <si>
    <t>PLAN-4853</t>
  </si>
  <si>
    <t>PLAN-4854</t>
  </si>
  <si>
    <t>PLAN-4855</t>
  </si>
  <si>
    <t>PLAN-4856</t>
  </si>
  <si>
    <t>PLAN-4857</t>
  </si>
  <si>
    <t>PLAN-4858</t>
  </si>
  <si>
    <t>PLAN-4859</t>
  </si>
  <si>
    <t>PLAN-4860</t>
  </si>
  <si>
    <t>PLAN-4861</t>
  </si>
  <si>
    <t>PLAN-4862</t>
  </si>
  <si>
    <t>PLAN-4863</t>
  </si>
  <si>
    <t>PLAN-4864</t>
  </si>
  <si>
    <t>PLAN-4865</t>
  </si>
  <si>
    <t>PLAN-4866</t>
  </si>
  <si>
    <t>PLAN-4867</t>
  </si>
  <si>
    <t>PLAN-4868</t>
  </si>
  <si>
    <t>PLAN-4869</t>
  </si>
  <si>
    <t>PLAN-4870</t>
  </si>
  <si>
    <t>PLAN-4871</t>
  </si>
  <si>
    <t>PLAN-4872</t>
  </si>
  <si>
    <t>PLAN-4873</t>
  </si>
  <si>
    <t>PLAN-4874</t>
  </si>
  <si>
    <t>PLAN-4875</t>
  </si>
  <si>
    <t>PLAN-4876</t>
  </si>
  <si>
    <t>PLAN-4877</t>
  </si>
  <si>
    <t>PLAN-4878</t>
  </si>
  <si>
    <t>PLAN-4879</t>
  </si>
  <si>
    <t>PLAN-4880</t>
  </si>
  <si>
    <t>PLAN-4881</t>
  </si>
  <si>
    <t>PLAN-4882</t>
  </si>
  <si>
    <t>PLAN-4883</t>
  </si>
  <si>
    <t>PLAN-4884</t>
  </si>
  <si>
    <t>PLAN-4885</t>
  </si>
  <si>
    <t>PLAN-4886</t>
  </si>
  <si>
    <t>PLAN-4887</t>
  </si>
  <si>
    <t>PLAN-4888</t>
  </si>
  <si>
    <t>PLAN-4889</t>
  </si>
  <si>
    <t>PLAN-4890</t>
  </si>
  <si>
    <t>PLAN-4891</t>
  </si>
  <si>
    <t>PLAN-4892</t>
  </si>
  <si>
    <t>PLAN-4893</t>
  </si>
  <si>
    <t>PLAN-4894</t>
  </si>
  <si>
    <t>PLAN-4895</t>
  </si>
  <si>
    <t>PLAN-4896</t>
  </si>
  <si>
    <t>PLAN-4897</t>
  </si>
  <si>
    <t>PLAN-4898</t>
  </si>
  <si>
    <t>PLAN-4899</t>
  </si>
  <si>
    <t>PLAN-4900</t>
  </si>
  <si>
    <t>PLAN-4901</t>
  </si>
  <si>
    <t>PLAN-4902</t>
  </si>
  <si>
    <t>PLAN-4903</t>
  </si>
  <si>
    <t>PLAN-4904</t>
  </si>
  <si>
    <t>PLAN-4905</t>
  </si>
  <si>
    <t>PLAN-4906</t>
  </si>
  <si>
    <t>PLAN-4907</t>
  </si>
  <si>
    <t>PLAN-4908</t>
  </si>
  <si>
    <t>PLAN-4909</t>
  </si>
  <si>
    <t>PLAN-4910</t>
  </si>
  <si>
    <t>PLAN-4911</t>
  </si>
  <si>
    <t>PLAN-4912</t>
  </si>
  <si>
    <t>PLAN-4913</t>
  </si>
  <si>
    <t>PLAN-4914</t>
  </si>
  <si>
    <t>PLAN-4915</t>
  </si>
  <si>
    <t>PLAN-4916</t>
  </si>
  <si>
    <t>PLAN-4917</t>
  </si>
  <si>
    <t>PLAN-4918</t>
  </si>
  <si>
    <t>PLAN-4919</t>
  </si>
  <si>
    <t>PLAN-4920</t>
  </si>
  <si>
    <t>PLAN-4921</t>
  </si>
  <si>
    <t>PLAN-4922</t>
  </si>
  <si>
    <t>PLAN-4923</t>
  </si>
  <si>
    <t>PLAN-4924</t>
  </si>
  <si>
    <t>PLAN-4925</t>
  </si>
  <si>
    <t>PLAN-4926</t>
  </si>
  <si>
    <t>PLAN-4927</t>
  </si>
  <si>
    <t>PLAN-4928</t>
  </si>
  <si>
    <t>PLAN-4929</t>
  </si>
  <si>
    <t>PLAN-4930</t>
  </si>
  <si>
    <t>PLAN-4931</t>
  </si>
  <si>
    <t>PLAN-4932</t>
  </si>
  <si>
    <t>PLAN-4933</t>
  </si>
  <si>
    <t>PLAN-4934</t>
  </si>
  <si>
    <t>PLAN-4935</t>
  </si>
  <si>
    <t>PLAN-4936</t>
  </si>
  <si>
    <t>PLAN-4937</t>
  </si>
  <si>
    <t>PLAN-4938</t>
  </si>
  <si>
    <t>PLAN-4939</t>
  </si>
  <si>
    <t>PLAN-4940</t>
  </si>
  <si>
    <t>PLAN-4941</t>
  </si>
  <si>
    <t>PLAN-4942</t>
  </si>
  <si>
    <t>PLAN-4943</t>
  </si>
  <si>
    <t>PLAN-4944</t>
  </si>
  <si>
    <t>PLAN-4945</t>
  </si>
  <si>
    <t>PLAN-4946</t>
  </si>
  <si>
    <t>PLAN-4947</t>
  </si>
  <si>
    <t>PLAN-4948</t>
  </si>
  <si>
    <t>PLAN-4949</t>
  </si>
  <si>
    <t>PLAN-4950</t>
  </si>
  <si>
    <t>PLAN-4951</t>
  </si>
  <si>
    <t>PLAN-4952</t>
  </si>
  <si>
    <t>PLAN-4953</t>
  </si>
  <si>
    <t>PLAN-4954</t>
  </si>
  <si>
    <t>PLAN-4955</t>
  </si>
  <si>
    <t>PLAN-4956</t>
  </si>
  <si>
    <t>PLAN-4957</t>
  </si>
  <si>
    <t>PLAN-4958</t>
  </si>
  <si>
    <t>PLAN-4959</t>
  </si>
  <si>
    <t>PLAN-4960</t>
  </si>
  <si>
    <t>PLAN-4961</t>
  </si>
  <si>
    <t>PLAN-4962</t>
  </si>
  <si>
    <t>PLAN-4963</t>
  </si>
  <si>
    <t>PLAN-4964</t>
  </si>
  <si>
    <t>PLAN-4965</t>
  </si>
  <si>
    <t>PLAN-4966</t>
  </si>
  <si>
    <t>PLAN-4967</t>
  </si>
  <si>
    <t>PLAN-4968</t>
  </si>
  <si>
    <t>PLAN-4969</t>
  </si>
  <si>
    <t>PLAN-4970</t>
  </si>
  <si>
    <t>PLAN-4971</t>
  </si>
  <si>
    <t>PLAN-4972</t>
  </si>
  <si>
    <t>PLAN-4973</t>
  </si>
  <si>
    <t>PLAN-4974</t>
  </si>
  <si>
    <t>PLAN-4975</t>
  </si>
  <si>
    <t>PLAN-4976</t>
  </si>
  <si>
    <t>PLAN-4977</t>
  </si>
  <si>
    <t>PLAN-4978</t>
  </si>
  <si>
    <t>PLAN-4979</t>
  </si>
  <si>
    <t>PLAN-4980</t>
  </si>
  <si>
    <t>PLAN-4981</t>
  </si>
  <si>
    <t>PLAN-4982</t>
  </si>
  <si>
    <t>PLAN-4983</t>
  </si>
  <si>
    <t>PLAN-4984</t>
  </si>
  <si>
    <t>PLAN-4985</t>
  </si>
  <si>
    <t>PLAN-4986</t>
  </si>
  <si>
    <t>PLAN-4987</t>
  </si>
  <si>
    <t>PLAN-4988</t>
  </si>
  <si>
    <t>PLAN-4989</t>
  </si>
  <si>
    <t>PLAN-4990</t>
  </si>
  <si>
    <t>PLAN-4991</t>
  </si>
  <si>
    <t>PLAN-4992</t>
  </si>
  <si>
    <t>PLAN-4993</t>
  </si>
  <si>
    <t>PLAN-4994</t>
  </si>
  <si>
    <t>PLAN-4995</t>
  </si>
  <si>
    <t>PLAN-4996</t>
  </si>
  <si>
    <t>PLAN-4997</t>
  </si>
  <si>
    <t>PLAN-4998</t>
  </si>
  <si>
    <t>PLAN-4999</t>
  </si>
  <si>
    <t>PLAN-5000</t>
  </si>
  <si>
    <t>PLAN-5001</t>
  </si>
  <si>
    <t>PLAN-5002</t>
  </si>
  <si>
    <t>PLAN-5003</t>
  </si>
  <si>
    <t>PLAN-5004</t>
  </si>
  <si>
    <t>PLAN-5005</t>
  </si>
  <si>
    <t>PLAN-5006</t>
  </si>
  <si>
    <t>PLAN-5007</t>
  </si>
  <si>
    <t>PLAN-5008</t>
  </si>
  <si>
    <t>PLAN-5009</t>
  </si>
  <si>
    <t>PLAN-5010</t>
  </si>
  <si>
    <t>PLAN-5011</t>
  </si>
  <si>
    <t>PLAN-5012</t>
  </si>
  <si>
    <t>PLAN-5013</t>
  </si>
  <si>
    <t>PLAN-5014</t>
  </si>
  <si>
    <t>PLAN-5015</t>
  </si>
  <si>
    <t>PLAN-5016</t>
  </si>
  <si>
    <t>PLAN-5017</t>
  </si>
  <si>
    <t>PLAN-5018</t>
  </si>
  <si>
    <t>PLAN-5019</t>
  </si>
  <si>
    <t>PLAN-5020</t>
  </si>
  <si>
    <t>PLAN-5021</t>
  </si>
  <si>
    <t>PLAN-5022</t>
  </si>
  <si>
    <t>PLAN-5023</t>
  </si>
  <si>
    <t>PLAN-5024</t>
  </si>
  <si>
    <t>PLAN-5025</t>
  </si>
  <si>
    <t>PLAN-5026</t>
  </si>
  <si>
    <t>PLAN-5027</t>
  </si>
  <si>
    <t>PLAN-5028</t>
  </si>
  <si>
    <t>PLAN-5029</t>
  </si>
  <si>
    <t>PLAN-5030</t>
  </si>
  <si>
    <t>PLAN-5031</t>
  </si>
  <si>
    <t>PLAN-5032</t>
  </si>
  <si>
    <t>PLAN-5033</t>
  </si>
  <si>
    <t>PLAN-5034</t>
  </si>
  <si>
    <t>PLAN-5035</t>
  </si>
  <si>
    <t>PLAN-5036</t>
  </si>
  <si>
    <t>PLAN-5037</t>
  </si>
  <si>
    <t>PLAN-5038</t>
  </si>
  <si>
    <t>PLAN-5039</t>
  </si>
  <si>
    <t>PLAN-5040</t>
  </si>
  <si>
    <t>PLAN-5041</t>
  </si>
  <si>
    <t>PLAN-5042</t>
  </si>
  <si>
    <t>PLAN-5043</t>
  </si>
  <si>
    <t>PLAN-5044</t>
  </si>
  <si>
    <t>PLAN-5045</t>
  </si>
  <si>
    <t>PLAN-5046</t>
  </si>
  <si>
    <t>PLAN-5047</t>
  </si>
  <si>
    <t>PLAN-5048</t>
  </si>
  <si>
    <t>PLAN-5049</t>
  </si>
  <si>
    <t>PLAN-5050</t>
  </si>
  <si>
    <t>PLAN-5051</t>
  </si>
  <si>
    <t>PLAN-5052</t>
  </si>
  <si>
    <t>PLAN-5053</t>
  </si>
  <si>
    <t>PLAN-5054</t>
  </si>
  <si>
    <t>PLAN-5055</t>
  </si>
  <si>
    <t>PLAN-5056</t>
  </si>
  <si>
    <t>PLAN-5057</t>
  </si>
  <si>
    <t>PLAN-5058</t>
  </si>
  <si>
    <t>PLAN-5059</t>
  </si>
  <si>
    <t>PLAN-5060</t>
  </si>
  <si>
    <t>PLAN-5061</t>
  </si>
  <si>
    <t>PLAN-5062</t>
  </si>
  <si>
    <t>PLAN-5063</t>
  </si>
  <si>
    <t>PLAN-5064</t>
  </si>
  <si>
    <t>PLAN-5065</t>
  </si>
  <si>
    <t>PLAN-5066</t>
  </si>
  <si>
    <t>PLAN-5067</t>
  </si>
  <si>
    <t>PLAN-5068</t>
  </si>
  <si>
    <t>PLAN-5069</t>
  </si>
  <si>
    <t>PLAN-5070</t>
  </si>
  <si>
    <t>PLAN-5071</t>
  </si>
  <si>
    <t>PLAN-5072</t>
  </si>
  <si>
    <t>PLAN-5073</t>
  </si>
  <si>
    <t>PLAN-5074</t>
  </si>
  <si>
    <t>PLAN-5075</t>
  </si>
  <si>
    <t>PLAN-5076</t>
  </si>
  <si>
    <t>PLAN-5077</t>
  </si>
  <si>
    <t>PLAN-5078</t>
  </si>
  <si>
    <t>PLAN-5079</t>
  </si>
  <si>
    <t>PLAN-5080</t>
  </si>
  <si>
    <t>PLAN-5081</t>
  </si>
  <si>
    <t>PLAN-5082</t>
  </si>
  <si>
    <t>PLAN-5083</t>
  </si>
  <si>
    <t>PLAN-5084</t>
  </si>
  <si>
    <t>PLAN-5085</t>
  </si>
  <si>
    <t>PLAN-5086</t>
  </si>
  <si>
    <t>PLAN-5087</t>
  </si>
  <si>
    <t>PLAN-5088</t>
  </si>
  <si>
    <t>PLAN-5089</t>
  </si>
  <si>
    <t>PLAN-5090</t>
  </si>
  <si>
    <t>PLAN-5091</t>
  </si>
  <si>
    <t>PLAN-5092</t>
  </si>
  <si>
    <t>PLAN-5093</t>
  </si>
  <si>
    <t>PLAN-5094</t>
  </si>
  <si>
    <t>PLAN-5095</t>
  </si>
  <si>
    <t>PLAN-5096</t>
  </si>
  <si>
    <t>PLAN-5097</t>
  </si>
  <si>
    <t>PLAN-5098</t>
  </si>
  <si>
    <t>PLAN-5099</t>
  </si>
  <si>
    <t>PLAN-5100</t>
  </si>
  <si>
    <t>PLAN-5101</t>
  </si>
  <si>
    <t>PLAN-5102</t>
  </si>
  <si>
    <t>PLAN-5103</t>
  </si>
  <si>
    <t>PLAN-5104</t>
  </si>
  <si>
    <t>PLAN-5105</t>
  </si>
  <si>
    <t>PLAN-5106</t>
  </si>
  <si>
    <t>PLAN-5107</t>
  </si>
  <si>
    <t>PLAN-5108</t>
  </si>
  <si>
    <t>PLAN-5109</t>
  </si>
  <si>
    <t>PLAN-5110</t>
  </si>
  <si>
    <t>PLAN-5111</t>
  </si>
  <si>
    <t>PLAN-5112</t>
  </si>
  <si>
    <t>PLAN-5113</t>
  </si>
  <si>
    <t>PLAN-5114</t>
  </si>
  <si>
    <t>PLAN-5115</t>
  </si>
  <si>
    <t>PLAN-5116</t>
  </si>
  <si>
    <t>PLAN-5117</t>
  </si>
  <si>
    <t>PLAN-5118</t>
  </si>
  <si>
    <t>PLAN-5119</t>
  </si>
  <si>
    <t>PLAN-5120</t>
  </si>
  <si>
    <t>PLAN-5121</t>
  </si>
  <si>
    <t>PLAN-5122</t>
  </si>
  <si>
    <t>PLAN-5123</t>
  </si>
  <si>
    <t>PLAN-5124</t>
  </si>
  <si>
    <t>PLAN-5125</t>
  </si>
  <si>
    <t>PLAN-5126</t>
  </si>
  <si>
    <t>PLAN-5127</t>
  </si>
  <si>
    <t>PLAN-5128</t>
  </si>
  <si>
    <t>PLAN-5129</t>
  </si>
  <si>
    <t>PLAN-5130</t>
  </si>
  <si>
    <t>PLAN-5131</t>
  </si>
  <si>
    <t>PLAN-5132</t>
  </si>
  <si>
    <t>PLAN-5133</t>
  </si>
  <si>
    <t>PLAN-5134</t>
  </si>
  <si>
    <t>PLAN-5135</t>
  </si>
  <si>
    <t>PLAN-5136</t>
  </si>
  <si>
    <t>PLAN-5137</t>
  </si>
  <si>
    <t>PLAN-5138</t>
  </si>
  <si>
    <t>PLAN-5139</t>
  </si>
  <si>
    <t>PLAN-5140</t>
  </si>
  <si>
    <t>PLAN-5141</t>
  </si>
  <si>
    <t>PLAN-5142</t>
  </si>
  <si>
    <t>PLAN-5143</t>
  </si>
  <si>
    <t>PLAN-5144</t>
  </si>
  <si>
    <t>PLAN-5145</t>
  </si>
  <si>
    <t>PLAN-5146</t>
  </si>
  <si>
    <t>PLAN-5147</t>
  </si>
  <si>
    <t>PLAN-5148</t>
  </si>
  <si>
    <t>PLAN-5149</t>
  </si>
  <si>
    <t>PLAN-5150</t>
  </si>
  <si>
    <t>PLAN-5151</t>
  </si>
  <si>
    <t>PLAN-5152</t>
  </si>
  <si>
    <t>PLAN-5153</t>
  </si>
  <si>
    <t>PLAN-5154</t>
  </si>
  <si>
    <t>PLAN-5155</t>
  </si>
  <si>
    <t>PLAN-5156</t>
  </si>
  <si>
    <t>PLAN-5157</t>
  </si>
  <si>
    <t>PLAN-5158</t>
  </si>
  <si>
    <t>PLAN-5159</t>
  </si>
  <si>
    <t>PLAN-5160</t>
  </si>
  <si>
    <t>PLAN-5161</t>
  </si>
  <si>
    <t>PLAN-5162</t>
  </si>
  <si>
    <t>PLAN-5163</t>
  </si>
  <si>
    <t>PLAN-5164</t>
  </si>
  <si>
    <t>PLAN-5165</t>
  </si>
  <si>
    <t>PLAN-5166</t>
  </si>
  <si>
    <t>PLAN-5167</t>
  </si>
  <si>
    <t>PLAN-5168</t>
  </si>
  <si>
    <t>PLAN-5169</t>
  </si>
  <si>
    <t>PLAN-5170</t>
  </si>
  <si>
    <t>PLAN-5171</t>
  </si>
  <si>
    <t>PLAN-5172</t>
  </si>
  <si>
    <t>PLAN-5173</t>
  </si>
  <si>
    <t>PLAN-5174</t>
  </si>
  <si>
    <t>PLAN-5175</t>
  </si>
  <si>
    <t>PLAN-5176</t>
  </si>
  <si>
    <t>PLAN-5177</t>
  </si>
  <si>
    <t>PLAN-5178</t>
  </si>
  <si>
    <t>PLAN-5179</t>
  </si>
  <si>
    <t>PLAN-5180</t>
  </si>
  <si>
    <t>PLAN-5181</t>
  </si>
  <si>
    <t>PLAN-5182</t>
  </si>
  <si>
    <t>PLAN-5183</t>
  </si>
  <si>
    <t>PLAN-5184</t>
  </si>
  <si>
    <t>PLAN-5185</t>
  </si>
  <si>
    <t>PLAN-5186</t>
  </si>
  <si>
    <t>PLAN-5187</t>
  </si>
  <si>
    <t>PLAN-5188</t>
  </si>
  <si>
    <t>PLAN-5189</t>
  </si>
  <si>
    <t>PLAN-5190</t>
  </si>
  <si>
    <t>PLAN-5191</t>
  </si>
  <si>
    <t>PLAN-5192</t>
  </si>
  <si>
    <t>PLAN-5193</t>
  </si>
  <si>
    <t>PLAN-5194</t>
  </si>
  <si>
    <t>PLAN-5195</t>
  </si>
  <si>
    <t>PLAN-5196</t>
  </si>
  <si>
    <t>PLAN-5197</t>
  </si>
  <si>
    <t>PLAN-5198</t>
  </si>
  <si>
    <t>PLAN-5199</t>
  </si>
  <si>
    <t>PLAN-5200</t>
  </si>
  <si>
    <t>PLAN-5201</t>
  </si>
  <si>
    <t>PLAN-5202</t>
  </si>
  <si>
    <t>PLAN-5203</t>
  </si>
  <si>
    <t>PLAN-5204</t>
  </si>
  <si>
    <t>PLAN-5205</t>
  </si>
  <si>
    <t>PLAN-5206</t>
  </si>
  <si>
    <t>PLAN-5207</t>
  </si>
  <si>
    <t>PLAN-5208</t>
  </si>
  <si>
    <t>PLAN-5209</t>
  </si>
  <si>
    <t>PLAN-5210</t>
  </si>
  <si>
    <t>PLAN-5211</t>
  </si>
  <si>
    <t>PLAN-5212</t>
  </si>
  <si>
    <t>PLAN-5213</t>
  </si>
  <si>
    <t>PLAN-5214</t>
  </si>
  <si>
    <t>PLAN-5215</t>
  </si>
  <si>
    <t>PLAN-5216</t>
  </si>
  <si>
    <t>PLAN-5217</t>
  </si>
  <si>
    <t>Brooklawn to Wood St. N.ly</t>
  </si>
  <si>
    <t>Main  Reinforcement Program</t>
  </si>
  <si>
    <t>Cannon to Pine and Morgan's L.</t>
  </si>
  <si>
    <t>Union St. to Pier No.3</t>
  </si>
  <si>
    <t>Union to Bridge</t>
  </si>
  <si>
    <t>Bridge to Belleville Rd.</t>
  </si>
  <si>
    <t>Quitticas to High Hill Reservoir</t>
  </si>
  <si>
    <t>Quittacas Pond</t>
  </si>
  <si>
    <t>David to Warren</t>
  </si>
  <si>
    <t>PLAN-5218</t>
  </si>
  <si>
    <t>Profile showing surface + grade</t>
  </si>
  <si>
    <t>Sullivan to Cedar St.</t>
  </si>
  <si>
    <t>Water Works - Acushnet</t>
  </si>
  <si>
    <t>River Road to Acushnet Ave.</t>
  </si>
  <si>
    <t>3715                                                       -------------431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</si>
</sst>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4"/>
      <color theme="1"/>
      <name val="Calibri"/>
      <family val="2"/>
      <scheme val="minor"/>
    </font>
    <font>
      <sz val="11"/>
      <color rgb="FFFF0000"/>
      <name val="Calibri"/>
      <family val="2"/>
      <scheme val="minor"/>
    </font>
    <font>
      <sz val="11"/>
      <color theme="1"/>
      <name val="Baskerville Old Face"/>
      <family val="1"/>
    </font>
    <font>
      <b/>
      <sz val="8"/>
      <color indexed="81"/>
      <name val="Tahoma"/>
      <family val="2"/>
    </font>
    <font>
      <b/>
      <sz val="8"/>
      <color indexed="81"/>
      <name val="Tahoma"/>
      <charset val="1"/>
    </font>
    <font>
      <sz val="8"/>
      <color indexed="81"/>
      <name val="Tahoma"/>
      <family val="2"/>
    </font>
    <font>
      <b/>
      <sz val="11"/>
      <color theme="1"/>
      <name val="Calibri"/>
      <family val="2"/>
      <scheme val="minor"/>
    </font>
    <font>
      <sz val="11"/>
      <color theme="1"/>
      <name val="Calibri"/>
      <family val="2"/>
    </font>
    <font>
      <i/>
      <sz val="11"/>
      <color theme="1"/>
      <name val="Calibri"/>
      <family val="2"/>
      <scheme val="minor"/>
    </font>
    <font>
      <vertAlign val="superscript"/>
      <sz val="11"/>
      <color theme="1"/>
      <name val="Calibri"/>
      <family val="2"/>
      <scheme val="minor"/>
    </font>
    <font>
      <vertAlign val="subscript"/>
      <sz val="11"/>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s>
  <fills count="2">
    <fill>
      <patternFill patternType="none"/>
    </fill>
    <fill>
      <patternFill patternType="gray125"/>
    </fill>
  </fills>
  <borders count="7">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style="medium">
        <color auto="1"/>
      </top>
      <bottom style="dashed">
        <color auto="1"/>
      </bottom>
      <diagonal/>
    </border>
    <border>
      <left/>
      <right style="medium">
        <color auto="1"/>
      </right>
      <top/>
      <bottom/>
      <diagonal/>
    </border>
  </borders>
  <cellStyleXfs count="2">
    <xf numFmtId="0" fontId="0" fillId="0" borderId="0"/>
    <xf numFmtId="0" fontId="14" fillId="0" borderId="0" applyNumberFormat="0" applyFill="0" applyBorder="0" applyAlignment="0" applyProtection="0"/>
  </cellStyleXfs>
  <cellXfs count="44">
    <xf numFmtId="0" fontId="0" fillId="0" borderId="0" xfId="0"/>
    <xf numFmtId="0" fontId="1" fillId="0" borderId="1" xfId="0" applyFont="1" applyBorder="1" applyAlignment="1">
      <alignment horizontal="center" wrapText="1"/>
    </xf>
    <xf numFmtId="0" fontId="0" fillId="0" borderId="2" xfId="0" applyBorder="1" applyAlignment="1">
      <alignment horizontal="center"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horizontal="center" wrapText="1"/>
    </xf>
    <xf numFmtId="49" fontId="0" fillId="0" borderId="1" xfId="0" applyNumberForma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5" xfId="0" applyBorder="1" applyAlignment="1">
      <alignment horizontal="center" wrapText="1"/>
    </xf>
    <xf numFmtId="0" fontId="0" fillId="0" borderId="1" xfId="0" applyBorder="1"/>
    <xf numFmtId="0" fontId="0" fillId="0" borderId="1" xfId="0" applyBorder="1" applyAlignment="1">
      <alignment horizontal="center"/>
    </xf>
    <xf numFmtId="17"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0" xfId="0" applyAlignment="1">
      <alignment horizontal="center"/>
    </xf>
    <xf numFmtId="0" fontId="13" fillId="0" borderId="1" xfId="0" applyFont="1" applyBorder="1" applyAlignment="1">
      <alignment horizontal="center"/>
    </xf>
    <xf numFmtId="0" fontId="13" fillId="0" borderId="1" xfId="0" applyFont="1" applyBorder="1" applyAlignment="1">
      <alignment horizontal="center" wrapText="1"/>
    </xf>
    <xf numFmtId="0" fontId="13" fillId="0" borderId="0" xfId="0" applyFont="1" applyAlignment="1">
      <alignment horizontal="center"/>
    </xf>
    <xf numFmtId="49" fontId="13" fillId="0" borderId="1" xfId="0" applyNumberFormat="1" applyFon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wrapText="1"/>
    </xf>
    <xf numFmtId="3" fontId="0" fillId="0" borderId="1" xfId="0" applyNumberFormat="1" applyBorder="1" applyAlignment="1">
      <alignment horizontal="center" wrapText="1"/>
    </xf>
    <xf numFmtId="0" fontId="14" fillId="0" borderId="0" xfId="1"/>
    <xf numFmtId="0" fontId="14" fillId="0" borderId="1" xfId="1" applyBorder="1"/>
    <xf numFmtId="0" fontId="14" fillId="0" borderId="1" xfId="1"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011"/>
  <sheetViews>
    <sheetView showRowColHeaders="0" workbookViewId="0">
      <pane ySplit="1" topLeftCell="A623" activePane="bottomLeft" state="frozen"/>
      <selection pane="bottomLeft" activeCell="H624" sqref="H624"/>
    </sheetView>
  </sheetViews>
  <sheetFormatPr defaultRowHeight="15" x14ac:dyDescent="0.25"/>
  <cols>
    <col min="1" max="1" width="16.7109375" customWidth="1"/>
    <col min="2" max="2" width="33.7109375" style="2" customWidth="1"/>
    <col min="3" max="3" width="58.140625" style="2" customWidth="1"/>
    <col min="4" max="4" width="6.7109375" style="2" customWidth="1"/>
    <col min="5" max="5" width="9.140625" style="2"/>
    <col min="6" max="6" width="20" style="2" customWidth="1"/>
    <col min="7" max="7" width="68.140625" style="2" customWidth="1"/>
    <col min="8" max="8" width="20.7109375" customWidth="1"/>
  </cols>
  <sheetData>
    <row r="1" spans="1:8" ht="36" customHeight="1" thickBot="1" x14ac:dyDescent="0.35">
      <c r="A1" s="26" t="s">
        <v>12426</v>
      </c>
      <c r="B1" s="25" t="s">
        <v>0</v>
      </c>
      <c r="C1" s="25" t="s">
        <v>1</v>
      </c>
      <c r="D1" s="25" t="s">
        <v>2</v>
      </c>
      <c r="E1" s="25" t="s">
        <v>3</v>
      </c>
      <c r="F1" s="25" t="s">
        <v>4</v>
      </c>
      <c r="G1" s="25" t="s">
        <v>5</v>
      </c>
      <c r="H1" s="26" t="s">
        <v>12427</v>
      </c>
    </row>
    <row r="2" spans="1:8" ht="30" customHeight="1" thickBot="1" x14ac:dyDescent="0.3">
      <c r="A2" s="23" t="s">
        <v>12428</v>
      </c>
      <c r="B2" s="6" t="s">
        <v>6</v>
      </c>
      <c r="C2" s="6" t="s">
        <v>7</v>
      </c>
      <c r="D2" s="6" t="s">
        <v>8</v>
      </c>
      <c r="E2" s="6">
        <v>205</v>
      </c>
      <c r="F2" s="6"/>
      <c r="G2" s="6" t="s">
        <v>18</v>
      </c>
      <c r="H2" s="39" t="str">
        <f>HYPERLINK(CONCATENATE("\\nb-cmms-11\nb_dpi\Plan Cards\ABB-BOW\",A2,".pdf"),A2)</f>
        <v>PLAN-1</v>
      </c>
    </row>
    <row r="3" spans="1:8" ht="15.75" thickBot="1" x14ac:dyDescent="0.3">
      <c r="A3" s="23" t="s">
        <v>12429</v>
      </c>
      <c r="B3" s="6" t="s">
        <v>9</v>
      </c>
      <c r="C3" s="6" t="s">
        <v>10</v>
      </c>
      <c r="D3" s="6" t="s">
        <v>8</v>
      </c>
      <c r="E3" s="6">
        <v>5001</v>
      </c>
      <c r="F3" s="6"/>
      <c r="G3" s="6" t="s">
        <v>11</v>
      </c>
      <c r="H3" s="39" t="str">
        <f t="shared" ref="H3:H66" si="0">HYPERLINK(CONCATENATE("\\nb-cmms-11\nb_dpi\Plan Cards\ABB-BOW\",A3,".pdf"),A3)</f>
        <v>PLAN-2</v>
      </c>
    </row>
    <row r="4" spans="1:8" ht="15.75" thickBot="1" x14ac:dyDescent="0.3">
      <c r="A4" s="23" t="s">
        <v>12430</v>
      </c>
      <c r="B4" s="6" t="s">
        <v>12</v>
      </c>
      <c r="C4" s="6" t="s">
        <v>13</v>
      </c>
      <c r="D4" s="6" t="s">
        <v>14</v>
      </c>
      <c r="E4" s="6">
        <v>135</v>
      </c>
      <c r="F4" s="6"/>
      <c r="G4" s="6" t="s">
        <v>15</v>
      </c>
      <c r="H4" s="39" t="str">
        <f t="shared" si="0"/>
        <v>PLAN-3</v>
      </c>
    </row>
    <row r="5" spans="1:8" ht="60.75" thickBot="1" x14ac:dyDescent="0.3">
      <c r="A5" s="23" t="s">
        <v>12431</v>
      </c>
      <c r="B5" s="6" t="s">
        <v>16</v>
      </c>
      <c r="C5" s="6" t="s">
        <v>17</v>
      </c>
      <c r="D5" s="6" t="s">
        <v>19</v>
      </c>
      <c r="E5" s="6" t="s">
        <v>20</v>
      </c>
      <c r="F5" s="6"/>
      <c r="G5" s="6" t="s">
        <v>21</v>
      </c>
      <c r="H5" s="39" t="str">
        <f t="shared" si="0"/>
        <v>PLAN-4</v>
      </c>
    </row>
    <row r="6" spans="1:8" ht="15.75" thickBot="1" x14ac:dyDescent="0.3">
      <c r="A6" s="23" t="s">
        <v>12432</v>
      </c>
      <c r="B6" s="6" t="s">
        <v>29</v>
      </c>
      <c r="C6" s="6" t="s">
        <v>22</v>
      </c>
      <c r="D6" s="6" t="s">
        <v>23</v>
      </c>
      <c r="E6" s="6">
        <v>40</v>
      </c>
      <c r="F6" s="6"/>
      <c r="G6" s="6" t="s">
        <v>24</v>
      </c>
      <c r="H6" s="39" t="str">
        <f t="shared" si="0"/>
        <v>PLAN-5</v>
      </c>
    </row>
    <row r="7" spans="1:8" ht="15.75" thickBot="1" x14ac:dyDescent="0.3">
      <c r="A7" s="23" t="s">
        <v>12433</v>
      </c>
      <c r="B7" s="6" t="s">
        <v>29</v>
      </c>
      <c r="C7" s="6" t="s">
        <v>25</v>
      </c>
      <c r="D7" s="6" t="s">
        <v>8</v>
      </c>
      <c r="E7" s="6">
        <v>11</v>
      </c>
      <c r="F7" s="6">
        <v>1981</v>
      </c>
      <c r="G7" s="6"/>
      <c r="H7" s="39" t="str">
        <f t="shared" si="0"/>
        <v>PLAN-6</v>
      </c>
    </row>
    <row r="8" spans="1:8" ht="15.75" thickBot="1" x14ac:dyDescent="0.3">
      <c r="A8" s="23" t="s">
        <v>12434</v>
      </c>
      <c r="B8" s="6" t="s">
        <v>29</v>
      </c>
      <c r="C8" s="6" t="s">
        <v>26</v>
      </c>
      <c r="D8" s="6" t="s">
        <v>23</v>
      </c>
      <c r="E8" s="6">
        <v>80</v>
      </c>
      <c r="F8" s="6">
        <v>1962</v>
      </c>
      <c r="G8" s="6" t="s">
        <v>27</v>
      </c>
      <c r="H8" s="39" t="str">
        <f t="shared" si="0"/>
        <v>PLAN-7</v>
      </c>
    </row>
    <row r="9" spans="1:8" ht="15.75" thickBot="1" x14ac:dyDescent="0.3">
      <c r="A9" s="23" t="s">
        <v>12435</v>
      </c>
      <c r="B9" s="6" t="s">
        <v>29</v>
      </c>
      <c r="C9" s="6" t="s">
        <v>30</v>
      </c>
      <c r="D9" s="6" t="s">
        <v>23</v>
      </c>
      <c r="E9" s="6">
        <v>88</v>
      </c>
      <c r="F9" s="6"/>
      <c r="G9" s="6" t="s">
        <v>31</v>
      </c>
      <c r="H9" s="39" t="str">
        <f t="shared" si="0"/>
        <v>PLAN-8</v>
      </c>
    </row>
    <row r="10" spans="1:8" ht="45.75" thickBot="1" x14ac:dyDescent="0.3">
      <c r="A10" s="23" t="s">
        <v>12436</v>
      </c>
      <c r="B10" s="6" t="s">
        <v>29</v>
      </c>
      <c r="C10" s="6"/>
      <c r="D10" s="6" t="s">
        <v>33</v>
      </c>
      <c r="E10" s="6" t="s">
        <v>34</v>
      </c>
      <c r="F10" s="6"/>
      <c r="G10" s="6" t="s">
        <v>32</v>
      </c>
      <c r="H10" s="39" t="str">
        <f t="shared" si="0"/>
        <v>PLAN-9</v>
      </c>
    </row>
    <row r="11" spans="1:8" ht="30.75" thickBot="1" x14ac:dyDescent="0.3">
      <c r="A11" s="23" t="s">
        <v>12437</v>
      </c>
      <c r="B11" s="6" t="s">
        <v>29</v>
      </c>
      <c r="C11" s="6"/>
      <c r="D11" s="6"/>
      <c r="E11" s="6">
        <v>6034</v>
      </c>
      <c r="F11" s="6"/>
      <c r="G11" s="6" t="s">
        <v>35</v>
      </c>
      <c r="H11" s="39" t="str">
        <f t="shared" si="0"/>
        <v>PLAN-10</v>
      </c>
    </row>
    <row r="12" spans="1:8" ht="60.75" thickBot="1" x14ac:dyDescent="0.3">
      <c r="A12" s="23" t="s">
        <v>12438</v>
      </c>
      <c r="B12" s="6" t="s">
        <v>36</v>
      </c>
      <c r="C12" s="6" t="s">
        <v>37</v>
      </c>
      <c r="D12" s="6"/>
      <c r="E12" s="6">
        <v>3950</v>
      </c>
      <c r="F12" s="6"/>
      <c r="G12" s="6" t="s">
        <v>38</v>
      </c>
      <c r="H12" s="39" t="str">
        <f t="shared" si="0"/>
        <v>PLAN-11</v>
      </c>
    </row>
    <row r="13" spans="1:8" ht="30.75" thickBot="1" x14ac:dyDescent="0.3">
      <c r="A13" s="23" t="s">
        <v>12439</v>
      </c>
      <c r="B13" s="6" t="s">
        <v>36</v>
      </c>
      <c r="C13" s="6" t="s">
        <v>37</v>
      </c>
      <c r="D13" s="6" t="s">
        <v>23</v>
      </c>
      <c r="E13" s="6">
        <v>44</v>
      </c>
      <c r="F13" s="6"/>
      <c r="G13" s="6" t="s">
        <v>39</v>
      </c>
      <c r="H13" s="39" t="str">
        <f t="shared" si="0"/>
        <v>PLAN-12</v>
      </c>
    </row>
    <row r="14" spans="1:8" ht="30.75" thickBot="1" x14ac:dyDescent="0.3">
      <c r="A14" s="23" t="s">
        <v>12440</v>
      </c>
      <c r="B14" s="6" t="s">
        <v>36</v>
      </c>
      <c r="C14" s="6"/>
      <c r="D14" s="6" t="s">
        <v>23</v>
      </c>
      <c r="E14" s="6">
        <v>14</v>
      </c>
      <c r="F14" s="6"/>
      <c r="G14" s="6" t="s">
        <v>401</v>
      </c>
      <c r="H14" s="39" t="str">
        <f t="shared" si="0"/>
        <v>PLAN-13</v>
      </c>
    </row>
    <row r="15" spans="1:8" ht="45.75" thickBot="1" x14ac:dyDescent="0.3">
      <c r="A15" s="23" t="s">
        <v>12441</v>
      </c>
      <c r="B15" s="6" t="s">
        <v>63</v>
      </c>
      <c r="C15" s="6"/>
      <c r="D15" s="6" t="s">
        <v>64</v>
      </c>
      <c r="E15" s="6" t="s">
        <v>65</v>
      </c>
      <c r="F15" s="6"/>
      <c r="G15" s="6" t="s">
        <v>66</v>
      </c>
      <c r="H15" s="39" t="str">
        <f t="shared" si="0"/>
        <v>PLAN-14</v>
      </c>
    </row>
    <row r="16" spans="1:8" ht="15.75" thickBot="1" x14ac:dyDescent="0.3">
      <c r="A16" s="23" t="s">
        <v>12442</v>
      </c>
      <c r="B16" s="6" t="s">
        <v>67</v>
      </c>
      <c r="C16" s="6"/>
      <c r="D16" s="6" t="s">
        <v>68</v>
      </c>
      <c r="E16" s="6">
        <v>18</v>
      </c>
      <c r="F16" s="6"/>
      <c r="G16" s="6"/>
      <c r="H16" s="39" t="str">
        <f t="shared" si="0"/>
        <v>PLAN-15</v>
      </c>
    </row>
    <row r="17" spans="1:8" ht="45.75" thickBot="1" x14ac:dyDescent="0.3">
      <c r="A17" s="23" t="s">
        <v>12443</v>
      </c>
      <c r="B17" s="6" t="s">
        <v>69</v>
      </c>
      <c r="C17" s="6"/>
      <c r="D17" s="6" t="s">
        <v>70</v>
      </c>
      <c r="E17" s="6" t="s">
        <v>71</v>
      </c>
      <c r="F17" s="7" t="s">
        <v>73</v>
      </c>
      <c r="G17" s="6" t="s">
        <v>72</v>
      </c>
      <c r="H17" s="39" t="str">
        <f t="shared" si="0"/>
        <v>PLAN-16</v>
      </c>
    </row>
    <row r="18" spans="1:8" ht="75.75" thickBot="1" x14ac:dyDescent="0.3">
      <c r="A18" s="23" t="s">
        <v>12444</v>
      </c>
      <c r="B18" s="6" t="s">
        <v>74</v>
      </c>
      <c r="C18" s="6"/>
      <c r="D18" s="6" t="s">
        <v>75</v>
      </c>
      <c r="E18" s="6" t="s">
        <v>76</v>
      </c>
      <c r="F18" s="6"/>
      <c r="G18" s="6" t="s">
        <v>77</v>
      </c>
      <c r="H18" s="39" t="str">
        <f t="shared" si="0"/>
        <v>PLAN-17</v>
      </c>
    </row>
    <row r="19" spans="1:8" ht="15.75" thickBot="1" x14ac:dyDescent="0.3">
      <c r="A19" s="23" t="s">
        <v>12445</v>
      </c>
      <c r="B19" s="6" t="s">
        <v>402</v>
      </c>
      <c r="C19" s="6" t="s">
        <v>403</v>
      </c>
      <c r="D19" s="6" t="s">
        <v>23</v>
      </c>
      <c r="E19" s="6">
        <v>21</v>
      </c>
      <c r="F19" s="8">
        <v>32451</v>
      </c>
      <c r="G19" s="6" t="s">
        <v>404</v>
      </c>
      <c r="H19" s="39" t="str">
        <f t="shared" si="0"/>
        <v>PLAN-18</v>
      </c>
    </row>
    <row r="20" spans="1:8" ht="59.25" customHeight="1" thickBot="1" x14ac:dyDescent="0.3">
      <c r="A20" s="23" t="s">
        <v>12446</v>
      </c>
      <c r="B20" s="6" t="s">
        <v>78</v>
      </c>
      <c r="C20" s="6" t="s">
        <v>79</v>
      </c>
      <c r="D20" s="6" t="s">
        <v>80</v>
      </c>
      <c r="E20" s="6" t="s">
        <v>81</v>
      </c>
      <c r="F20" s="6"/>
      <c r="G20" s="6" t="s">
        <v>82</v>
      </c>
      <c r="H20" s="39" t="str">
        <f t="shared" si="0"/>
        <v>PLAN-19</v>
      </c>
    </row>
    <row r="21" spans="1:8" ht="45.75" thickBot="1" x14ac:dyDescent="0.3">
      <c r="A21" s="23" t="s">
        <v>12447</v>
      </c>
      <c r="B21" s="6" t="s">
        <v>78</v>
      </c>
      <c r="C21" s="6"/>
      <c r="D21" s="6" t="s">
        <v>83</v>
      </c>
      <c r="E21" s="6" t="s">
        <v>84</v>
      </c>
      <c r="F21" s="6"/>
      <c r="G21" s="6" t="s">
        <v>85</v>
      </c>
      <c r="H21" s="39" t="str">
        <f t="shared" si="0"/>
        <v>PLAN-20</v>
      </c>
    </row>
    <row r="22" spans="1:8" ht="75.75" thickBot="1" x14ac:dyDescent="0.3">
      <c r="A22" s="23" t="s">
        <v>12448</v>
      </c>
      <c r="B22" s="6" t="s">
        <v>78</v>
      </c>
      <c r="C22" s="6"/>
      <c r="D22" s="6" t="s">
        <v>86</v>
      </c>
      <c r="E22" s="6" t="s">
        <v>87</v>
      </c>
      <c r="F22" s="6"/>
      <c r="G22" s="6" t="s">
        <v>88</v>
      </c>
      <c r="H22" s="39" t="str">
        <f t="shared" si="0"/>
        <v>PLAN-21</v>
      </c>
    </row>
    <row r="23" spans="1:8" ht="45.75" thickBot="1" x14ac:dyDescent="0.3">
      <c r="A23" s="23" t="s">
        <v>12449</v>
      </c>
      <c r="B23" s="6" t="s">
        <v>78</v>
      </c>
      <c r="C23" s="6"/>
      <c r="D23" s="6" t="s">
        <v>89</v>
      </c>
      <c r="E23" s="6" t="s">
        <v>90</v>
      </c>
      <c r="F23" s="6"/>
      <c r="G23" s="6" t="s">
        <v>91</v>
      </c>
      <c r="H23" s="39" t="str">
        <f t="shared" si="0"/>
        <v>PLAN-22</v>
      </c>
    </row>
    <row r="24" spans="1:8" ht="15.75" thickBot="1" x14ac:dyDescent="0.3">
      <c r="A24" s="23" t="s">
        <v>12450</v>
      </c>
      <c r="B24" s="6" t="s">
        <v>93</v>
      </c>
      <c r="C24" s="6"/>
      <c r="D24" s="6"/>
      <c r="E24" s="6">
        <v>4509</v>
      </c>
      <c r="F24" s="6"/>
      <c r="G24" s="6" t="s">
        <v>92</v>
      </c>
      <c r="H24" s="39" t="str">
        <f t="shared" si="0"/>
        <v>PLAN-23</v>
      </c>
    </row>
    <row r="25" spans="1:8" ht="45.75" thickBot="1" x14ac:dyDescent="0.3">
      <c r="A25" s="23" t="s">
        <v>12451</v>
      </c>
      <c r="B25" s="6" t="s">
        <v>28</v>
      </c>
      <c r="C25" s="6" t="s">
        <v>40</v>
      </c>
      <c r="D25" s="6" t="s">
        <v>41</v>
      </c>
      <c r="E25" s="6" t="s">
        <v>42</v>
      </c>
      <c r="F25" s="6">
        <v>1926</v>
      </c>
      <c r="G25" s="6" t="s">
        <v>43</v>
      </c>
      <c r="H25" s="39" t="str">
        <f t="shared" si="0"/>
        <v>PLAN-24</v>
      </c>
    </row>
    <row r="26" spans="1:8" ht="15.75" thickBot="1" x14ac:dyDescent="0.3">
      <c r="A26" s="23" t="s">
        <v>12452</v>
      </c>
      <c r="B26" s="6" t="s">
        <v>28</v>
      </c>
      <c r="C26" s="6"/>
      <c r="D26" s="6" t="s">
        <v>23</v>
      </c>
      <c r="E26" s="6">
        <v>414</v>
      </c>
      <c r="F26" s="6"/>
      <c r="G26" s="6" t="s">
        <v>44</v>
      </c>
      <c r="H26" s="39" t="str">
        <f t="shared" si="0"/>
        <v>PLAN-25</v>
      </c>
    </row>
    <row r="27" spans="1:8" ht="15.75" thickBot="1" x14ac:dyDescent="0.3">
      <c r="A27" s="23" t="s">
        <v>12453</v>
      </c>
      <c r="B27" s="6" t="s">
        <v>28</v>
      </c>
      <c r="C27" s="6"/>
      <c r="D27" s="6" t="s">
        <v>23</v>
      </c>
      <c r="E27" s="6">
        <v>375</v>
      </c>
      <c r="F27" s="7" t="s">
        <v>62</v>
      </c>
      <c r="G27" s="6" t="s">
        <v>45</v>
      </c>
      <c r="H27" s="39" t="str">
        <f t="shared" si="0"/>
        <v>PLAN-26</v>
      </c>
    </row>
    <row r="28" spans="1:8" ht="45.75" thickBot="1" x14ac:dyDescent="0.3">
      <c r="A28" s="23" t="s">
        <v>12454</v>
      </c>
      <c r="B28" s="6" t="s">
        <v>28</v>
      </c>
      <c r="C28" s="6" t="s">
        <v>46</v>
      </c>
      <c r="D28" s="6" t="s">
        <v>47</v>
      </c>
      <c r="E28" s="6" t="s">
        <v>48</v>
      </c>
      <c r="F28" s="6"/>
      <c r="G28" s="6" t="s">
        <v>49</v>
      </c>
      <c r="H28" s="39" t="str">
        <f t="shared" si="0"/>
        <v>PLAN-27</v>
      </c>
    </row>
    <row r="29" spans="1:8" ht="15.75" thickBot="1" x14ac:dyDescent="0.3">
      <c r="A29" s="23" t="s">
        <v>12455</v>
      </c>
      <c r="B29" s="6" t="s">
        <v>28</v>
      </c>
      <c r="C29" s="6"/>
      <c r="D29" s="6" t="s">
        <v>23</v>
      </c>
      <c r="E29" s="6">
        <v>37</v>
      </c>
      <c r="F29" s="6"/>
      <c r="G29" s="6" t="s">
        <v>50</v>
      </c>
      <c r="H29" s="39" t="str">
        <f t="shared" si="0"/>
        <v>PLAN-28</v>
      </c>
    </row>
    <row r="30" spans="1:8" ht="15.75" thickBot="1" x14ac:dyDescent="0.3">
      <c r="A30" s="23" t="s">
        <v>12456</v>
      </c>
      <c r="B30" s="6" t="s">
        <v>28</v>
      </c>
      <c r="C30" s="6" t="s">
        <v>51</v>
      </c>
      <c r="D30" s="6" t="s">
        <v>23</v>
      </c>
      <c r="E30" s="6">
        <v>9</v>
      </c>
      <c r="F30" s="6"/>
      <c r="G30" s="6" t="s">
        <v>52</v>
      </c>
      <c r="H30" s="39" t="str">
        <f t="shared" si="0"/>
        <v>PLAN-29</v>
      </c>
    </row>
    <row r="31" spans="1:8" ht="30.75" thickBot="1" x14ac:dyDescent="0.3">
      <c r="A31" s="23" t="s">
        <v>12457</v>
      </c>
      <c r="B31" s="6" t="s">
        <v>28</v>
      </c>
      <c r="C31" s="6" t="s">
        <v>53</v>
      </c>
      <c r="D31" s="6" t="s">
        <v>23</v>
      </c>
      <c r="E31" s="6">
        <v>9</v>
      </c>
      <c r="F31" s="6"/>
      <c r="G31" s="6" t="s">
        <v>54</v>
      </c>
      <c r="H31" s="39" t="str">
        <f t="shared" si="0"/>
        <v>PLAN-30</v>
      </c>
    </row>
    <row r="32" spans="1:8" ht="45.75" thickBot="1" x14ac:dyDescent="0.3">
      <c r="A32" s="23" t="s">
        <v>12458</v>
      </c>
      <c r="B32" s="6" t="s">
        <v>28</v>
      </c>
      <c r="C32" s="6" t="s">
        <v>55</v>
      </c>
      <c r="D32" s="6" t="s">
        <v>56</v>
      </c>
      <c r="E32" s="6" t="s">
        <v>57</v>
      </c>
      <c r="F32" s="6">
        <v>1917</v>
      </c>
      <c r="G32" s="6" t="s">
        <v>58</v>
      </c>
      <c r="H32" s="39" t="str">
        <f t="shared" si="0"/>
        <v>PLAN-31</v>
      </c>
    </row>
    <row r="33" spans="1:8" ht="60.75" thickBot="1" x14ac:dyDescent="0.3">
      <c r="A33" s="23" t="s">
        <v>12459</v>
      </c>
      <c r="B33" s="6" t="s">
        <v>28</v>
      </c>
      <c r="C33" s="6" t="s">
        <v>59</v>
      </c>
      <c r="D33" s="6"/>
      <c r="E33" s="6" t="s">
        <v>60</v>
      </c>
      <c r="F33" s="8">
        <v>3857</v>
      </c>
      <c r="G33" s="6" t="s">
        <v>61</v>
      </c>
      <c r="H33" s="39" t="str">
        <f t="shared" si="0"/>
        <v>PLAN-32</v>
      </c>
    </row>
    <row r="34" spans="1:8" ht="15.75" thickBot="1" x14ac:dyDescent="0.3">
      <c r="A34" s="23" t="s">
        <v>12460</v>
      </c>
      <c r="B34" s="6" t="s">
        <v>28</v>
      </c>
      <c r="C34" s="6"/>
      <c r="D34" s="6" t="s">
        <v>23</v>
      </c>
      <c r="E34" s="6">
        <v>123</v>
      </c>
      <c r="F34" s="8">
        <v>35223</v>
      </c>
      <c r="G34" s="6" t="s">
        <v>94</v>
      </c>
      <c r="H34" s="39" t="str">
        <f t="shared" si="0"/>
        <v>PLAN-33</v>
      </c>
    </row>
    <row r="35" spans="1:8" ht="15.75" thickBot="1" x14ac:dyDescent="0.3">
      <c r="A35" s="23" t="s">
        <v>12461</v>
      </c>
      <c r="B35" s="6" t="s">
        <v>28</v>
      </c>
      <c r="C35" s="6" t="s">
        <v>95</v>
      </c>
      <c r="D35" s="6" t="s">
        <v>8</v>
      </c>
      <c r="E35" s="6">
        <v>281</v>
      </c>
      <c r="F35" s="6"/>
      <c r="G35" s="6" t="s">
        <v>96</v>
      </c>
      <c r="H35" s="39" t="str">
        <f t="shared" si="0"/>
        <v>PLAN-34</v>
      </c>
    </row>
    <row r="36" spans="1:8" ht="15.75" thickBot="1" x14ac:dyDescent="0.3">
      <c r="A36" s="23" t="s">
        <v>12462</v>
      </c>
      <c r="B36" s="6" t="s">
        <v>28</v>
      </c>
      <c r="C36" s="6" t="s">
        <v>97</v>
      </c>
      <c r="D36" s="6"/>
      <c r="E36" s="6">
        <v>4644</v>
      </c>
      <c r="F36" s="6"/>
      <c r="G36" s="6" t="s">
        <v>98</v>
      </c>
      <c r="H36" s="39" t="str">
        <f t="shared" si="0"/>
        <v>PLAN-35</v>
      </c>
    </row>
    <row r="37" spans="1:8" ht="45.75" thickBot="1" x14ac:dyDescent="0.3">
      <c r="A37" s="23" t="s">
        <v>12463</v>
      </c>
      <c r="B37" s="6" t="s">
        <v>28</v>
      </c>
      <c r="C37" s="6" t="s">
        <v>99</v>
      </c>
      <c r="D37" s="6"/>
      <c r="E37" s="6" t="s">
        <v>100</v>
      </c>
      <c r="F37" s="6"/>
      <c r="G37" s="6" t="s">
        <v>101</v>
      </c>
      <c r="H37" s="39" t="str">
        <f t="shared" si="0"/>
        <v>PLAN-36</v>
      </c>
    </row>
    <row r="38" spans="1:8" ht="30.75" thickBot="1" x14ac:dyDescent="0.3">
      <c r="A38" s="23" t="s">
        <v>12464</v>
      </c>
      <c r="B38" s="6" t="s">
        <v>28</v>
      </c>
      <c r="C38" s="6" t="s">
        <v>102</v>
      </c>
      <c r="D38" s="6" t="s">
        <v>8</v>
      </c>
      <c r="E38" s="6">
        <v>291</v>
      </c>
      <c r="F38" s="6"/>
      <c r="G38" s="6" t="s">
        <v>103</v>
      </c>
      <c r="H38" s="39" t="str">
        <f t="shared" si="0"/>
        <v>PLAN-37</v>
      </c>
    </row>
    <row r="39" spans="1:8" ht="30.75" thickBot="1" x14ac:dyDescent="0.3">
      <c r="A39" s="23" t="s">
        <v>12465</v>
      </c>
      <c r="B39" s="6" t="s">
        <v>28</v>
      </c>
      <c r="C39" s="6" t="s">
        <v>104</v>
      </c>
      <c r="D39" s="6" t="s">
        <v>14</v>
      </c>
      <c r="E39" s="6">
        <v>82</v>
      </c>
      <c r="F39" s="6"/>
      <c r="G39" s="6" t="s">
        <v>105</v>
      </c>
      <c r="H39" s="39" t="str">
        <f t="shared" si="0"/>
        <v>PLAN-38</v>
      </c>
    </row>
    <row r="40" spans="1:8" ht="15.75" thickBot="1" x14ac:dyDescent="0.3">
      <c r="A40" s="23" t="s">
        <v>12466</v>
      </c>
      <c r="B40" s="6" t="s">
        <v>28</v>
      </c>
      <c r="C40" s="6" t="s">
        <v>106</v>
      </c>
      <c r="D40" s="6" t="s">
        <v>8</v>
      </c>
      <c r="E40" s="6">
        <v>454</v>
      </c>
      <c r="F40" s="6"/>
      <c r="G40" s="6" t="s">
        <v>107</v>
      </c>
      <c r="H40" s="39" t="str">
        <f t="shared" si="0"/>
        <v>PLAN-39</v>
      </c>
    </row>
    <row r="41" spans="1:8" ht="30.75" thickBot="1" x14ac:dyDescent="0.3">
      <c r="A41" s="23" t="s">
        <v>12467</v>
      </c>
      <c r="B41" s="6" t="s">
        <v>28</v>
      </c>
      <c r="C41" s="6" t="s">
        <v>108</v>
      </c>
      <c r="D41" s="6"/>
      <c r="E41" s="6">
        <v>4312</v>
      </c>
      <c r="F41" s="6"/>
      <c r="G41" s="6" t="s">
        <v>109</v>
      </c>
      <c r="H41" s="39" t="str">
        <f t="shared" si="0"/>
        <v>PLAN-40</v>
      </c>
    </row>
    <row r="42" spans="1:8" ht="15.75" thickBot="1" x14ac:dyDescent="0.3">
      <c r="A42" s="23" t="s">
        <v>12468</v>
      </c>
      <c r="B42" s="6" t="s">
        <v>28</v>
      </c>
      <c r="C42" s="6"/>
      <c r="D42" s="6"/>
      <c r="E42" s="6"/>
      <c r="F42" s="6"/>
      <c r="G42" s="6"/>
      <c r="H42" s="39" t="str">
        <f t="shared" si="0"/>
        <v>PLAN-41</v>
      </c>
    </row>
    <row r="43" spans="1:8" ht="60.75" thickBot="1" x14ac:dyDescent="0.3">
      <c r="A43" s="23" t="s">
        <v>12469</v>
      </c>
      <c r="B43" s="6" t="s">
        <v>28</v>
      </c>
      <c r="C43" s="6" t="s">
        <v>110</v>
      </c>
      <c r="D43" s="6"/>
      <c r="E43" s="6" t="s">
        <v>111</v>
      </c>
      <c r="F43" s="6"/>
      <c r="G43" s="6" t="s">
        <v>112</v>
      </c>
      <c r="H43" s="39" t="str">
        <f t="shared" si="0"/>
        <v>PLAN-42</v>
      </c>
    </row>
    <row r="44" spans="1:8" ht="15.75" thickBot="1" x14ac:dyDescent="0.3">
      <c r="A44" s="23" t="s">
        <v>12470</v>
      </c>
      <c r="B44" s="6" t="s">
        <v>28</v>
      </c>
      <c r="C44" s="6" t="s">
        <v>113</v>
      </c>
      <c r="D44" s="6" t="s">
        <v>14</v>
      </c>
      <c r="E44" s="6">
        <v>185</v>
      </c>
      <c r="F44" s="6"/>
      <c r="G44" s="6" t="s">
        <v>114</v>
      </c>
      <c r="H44" s="39" t="str">
        <f t="shared" si="0"/>
        <v>PLAN-43</v>
      </c>
    </row>
    <row r="45" spans="1:8" ht="15.75" thickBot="1" x14ac:dyDescent="0.3">
      <c r="A45" s="23" t="s">
        <v>12471</v>
      </c>
      <c r="B45" s="6" t="s">
        <v>28</v>
      </c>
      <c r="C45" s="6" t="s">
        <v>115</v>
      </c>
      <c r="D45" s="6"/>
      <c r="E45" s="6">
        <v>4945</v>
      </c>
      <c r="F45" s="6"/>
      <c r="G45" s="6" t="s">
        <v>116</v>
      </c>
      <c r="H45" s="39" t="str">
        <f t="shared" si="0"/>
        <v>PLAN-44</v>
      </c>
    </row>
    <row r="46" spans="1:8" ht="15.75" thickBot="1" x14ac:dyDescent="0.3">
      <c r="A46" s="23" t="s">
        <v>12472</v>
      </c>
      <c r="B46" s="6" t="s">
        <v>28</v>
      </c>
      <c r="C46" s="6" t="s">
        <v>117</v>
      </c>
      <c r="D46" s="6"/>
      <c r="E46" s="6">
        <v>4901</v>
      </c>
      <c r="F46" s="6"/>
      <c r="G46" s="6" t="s">
        <v>118</v>
      </c>
      <c r="H46" s="39" t="str">
        <f t="shared" si="0"/>
        <v>PLAN-45</v>
      </c>
    </row>
    <row r="47" spans="1:8" ht="15.75" thickBot="1" x14ac:dyDescent="0.3">
      <c r="A47" s="23" t="s">
        <v>12473</v>
      </c>
      <c r="B47" s="6" t="s">
        <v>28</v>
      </c>
      <c r="C47" s="6" t="s">
        <v>119</v>
      </c>
      <c r="D47" s="6" t="s">
        <v>14</v>
      </c>
      <c r="E47" s="6">
        <v>169</v>
      </c>
      <c r="F47" s="6"/>
      <c r="G47" s="6" t="s">
        <v>120</v>
      </c>
      <c r="H47" s="39" t="str">
        <f t="shared" si="0"/>
        <v>PLAN-46</v>
      </c>
    </row>
    <row r="48" spans="1:8" ht="15.75" thickBot="1" x14ac:dyDescent="0.3">
      <c r="A48" s="23" t="s">
        <v>12474</v>
      </c>
      <c r="B48" s="6" t="s">
        <v>28</v>
      </c>
      <c r="C48" s="6" t="s">
        <v>121</v>
      </c>
      <c r="D48" s="6"/>
      <c r="E48" s="6">
        <v>3415</v>
      </c>
      <c r="F48" s="6">
        <v>1927</v>
      </c>
      <c r="G48" s="6" t="s">
        <v>122</v>
      </c>
      <c r="H48" s="39" t="str">
        <f t="shared" si="0"/>
        <v>PLAN-47</v>
      </c>
    </row>
    <row r="49" spans="1:8" ht="15.75" thickBot="1" x14ac:dyDescent="0.3">
      <c r="A49" s="23" t="s">
        <v>12475</v>
      </c>
      <c r="B49" s="6" t="s">
        <v>28</v>
      </c>
      <c r="C49" s="6" t="s">
        <v>123</v>
      </c>
      <c r="D49" s="6" t="s">
        <v>14</v>
      </c>
      <c r="E49" s="6">
        <v>169</v>
      </c>
      <c r="F49" s="6"/>
      <c r="G49" s="6" t="s">
        <v>124</v>
      </c>
      <c r="H49" s="39" t="str">
        <f t="shared" si="0"/>
        <v>PLAN-48</v>
      </c>
    </row>
    <row r="50" spans="1:8" ht="30.75" thickBot="1" x14ac:dyDescent="0.3">
      <c r="A50" s="23" t="s">
        <v>12476</v>
      </c>
      <c r="B50" s="6" t="s">
        <v>28</v>
      </c>
      <c r="C50" s="6" t="s">
        <v>125</v>
      </c>
      <c r="D50" s="6"/>
      <c r="E50" s="6">
        <v>5405</v>
      </c>
      <c r="F50" s="6"/>
      <c r="G50" s="6" t="s">
        <v>126</v>
      </c>
      <c r="H50" s="39" t="str">
        <f t="shared" si="0"/>
        <v>PLAN-49</v>
      </c>
    </row>
    <row r="51" spans="1:8" ht="45.75" thickBot="1" x14ac:dyDescent="0.3">
      <c r="A51" s="23" t="s">
        <v>12477</v>
      </c>
      <c r="B51" s="6" t="s">
        <v>28</v>
      </c>
      <c r="C51" s="6" t="s">
        <v>127</v>
      </c>
      <c r="D51" s="6"/>
      <c r="E51" s="6" t="s">
        <v>128</v>
      </c>
      <c r="F51" s="6"/>
      <c r="G51" s="6" t="s">
        <v>129</v>
      </c>
      <c r="H51" s="39" t="str">
        <f t="shared" si="0"/>
        <v>PLAN-50</v>
      </c>
    </row>
    <row r="52" spans="1:8" ht="15.75" thickBot="1" x14ac:dyDescent="0.3">
      <c r="A52" s="23" t="s">
        <v>12478</v>
      </c>
      <c r="B52" s="6" t="s">
        <v>28</v>
      </c>
      <c r="C52" s="6" t="s">
        <v>127</v>
      </c>
      <c r="D52" s="6"/>
      <c r="E52" s="6">
        <v>593</v>
      </c>
      <c r="F52" s="6"/>
      <c r="G52" s="6" t="s">
        <v>130</v>
      </c>
      <c r="H52" s="39" t="str">
        <f t="shared" si="0"/>
        <v>PLAN-51</v>
      </c>
    </row>
    <row r="53" spans="1:8" ht="15.75" thickBot="1" x14ac:dyDescent="0.3">
      <c r="A53" s="23" t="s">
        <v>12479</v>
      </c>
      <c r="B53" s="6" t="s">
        <v>28</v>
      </c>
      <c r="C53" s="6" t="s">
        <v>131</v>
      </c>
      <c r="D53" s="6" t="s">
        <v>23</v>
      </c>
      <c r="E53" s="6">
        <v>227</v>
      </c>
      <c r="F53" s="6"/>
      <c r="G53" s="6" t="s">
        <v>132</v>
      </c>
      <c r="H53" s="39" t="str">
        <f t="shared" si="0"/>
        <v>PLAN-52</v>
      </c>
    </row>
    <row r="54" spans="1:8" ht="30.75" thickBot="1" x14ac:dyDescent="0.3">
      <c r="A54" s="23" t="s">
        <v>12480</v>
      </c>
      <c r="B54" s="6" t="s">
        <v>28</v>
      </c>
      <c r="C54" s="6" t="s">
        <v>133</v>
      </c>
      <c r="D54" s="6"/>
      <c r="E54" s="6">
        <v>4573</v>
      </c>
      <c r="F54" s="6"/>
      <c r="G54" s="6" t="s">
        <v>134</v>
      </c>
      <c r="H54" s="39" t="str">
        <f t="shared" si="0"/>
        <v>PLAN-53</v>
      </c>
    </row>
    <row r="55" spans="1:8" ht="15.75" thickBot="1" x14ac:dyDescent="0.3">
      <c r="A55" s="23" t="s">
        <v>12481</v>
      </c>
      <c r="B55" s="6" t="s">
        <v>28</v>
      </c>
      <c r="C55" s="6" t="s">
        <v>135</v>
      </c>
      <c r="D55" s="6"/>
      <c r="E55" s="6">
        <v>4510</v>
      </c>
      <c r="F55" s="6"/>
      <c r="G55" s="6" t="s">
        <v>136</v>
      </c>
      <c r="H55" s="39" t="str">
        <f t="shared" si="0"/>
        <v>PLAN-54</v>
      </c>
    </row>
    <row r="56" spans="1:8" ht="15.75" thickBot="1" x14ac:dyDescent="0.3">
      <c r="A56" s="23" t="s">
        <v>12482</v>
      </c>
      <c r="B56" s="6" t="s">
        <v>28</v>
      </c>
      <c r="C56" s="6" t="s">
        <v>137</v>
      </c>
      <c r="D56" s="6"/>
      <c r="E56" s="6">
        <v>5001</v>
      </c>
      <c r="F56" s="6"/>
      <c r="G56" s="6" t="s">
        <v>138</v>
      </c>
      <c r="H56" s="39" t="str">
        <f t="shared" si="0"/>
        <v>PLAN-55</v>
      </c>
    </row>
    <row r="57" spans="1:8" ht="30.75" thickBot="1" x14ac:dyDescent="0.3">
      <c r="A57" s="23" t="s">
        <v>12483</v>
      </c>
      <c r="B57" s="6" t="s">
        <v>28</v>
      </c>
      <c r="C57" s="6" t="s">
        <v>139</v>
      </c>
      <c r="D57" s="6"/>
      <c r="E57" s="6" t="s">
        <v>140</v>
      </c>
      <c r="F57" s="6"/>
      <c r="G57" s="6" t="s">
        <v>141</v>
      </c>
      <c r="H57" s="39" t="str">
        <f t="shared" si="0"/>
        <v>PLAN-56</v>
      </c>
    </row>
    <row r="58" spans="1:8" ht="15.75" thickBot="1" x14ac:dyDescent="0.3">
      <c r="A58" s="23" t="s">
        <v>12484</v>
      </c>
      <c r="B58" s="6" t="s">
        <v>28</v>
      </c>
      <c r="C58" s="6" t="s">
        <v>142</v>
      </c>
      <c r="D58" s="6"/>
      <c r="E58" s="6">
        <v>50189</v>
      </c>
      <c r="F58" s="6"/>
      <c r="G58" s="6" t="s">
        <v>143</v>
      </c>
      <c r="H58" s="39" t="str">
        <f t="shared" si="0"/>
        <v>PLAN-57</v>
      </c>
    </row>
    <row r="59" spans="1:8" ht="45.75" thickBot="1" x14ac:dyDescent="0.3">
      <c r="A59" s="23" t="s">
        <v>12485</v>
      </c>
      <c r="B59" s="6" t="s">
        <v>28</v>
      </c>
      <c r="C59" s="6" t="s">
        <v>144</v>
      </c>
      <c r="D59" s="6" t="s">
        <v>145</v>
      </c>
      <c r="E59" s="6" t="s">
        <v>146</v>
      </c>
      <c r="F59" s="6"/>
      <c r="G59" s="6" t="s">
        <v>147</v>
      </c>
      <c r="H59" s="39" t="str">
        <f t="shared" si="0"/>
        <v>PLAN-58</v>
      </c>
    </row>
    <row r="60" spans="1:8" ht="15.75" thickBot="1" x14ac:dyDescent="0.3">
      <c r="A60" s="23" t="s">
        <v>12486</v>
      </c>
      <c r="B60" s="6" t="s">
        <v>28</v>
      </c>
      <c r="C60" s="6" t="s">
        <v>148</v>
      </c>
      <c r="D60" s="6"/>
      <c r="E60" s="6">
        <v>4108</v>
      </c>
      <c r="F60" s="6"/>
      <c r="G60" s="6" t="s">
        <v>149</v>
      </c>
      <c r="H60" s="39" t="str">
        <f t="shared" si="0"/>
        <v>PLAN-59</v>
      </c>
    </row>
    <row r="61" spans="1:8" ht="15.75" thickBot="1" x14ac:dyDescent="0.3">
      <c r="A61" s="23" t="s">
        <v>12487</v>
      </c>
      <c r="B61" s="6" t="s">
        <v>28</v>
      </c>
      <c r="C61" s="6" t="s">
        <v>150</v>
      </c>
      <c r="D61" s="6" t="s">
        <v>14</v>
      </c>
      <c r="E61" s="6">
        <v>33</v>
      </c>
      <c r="F61" s="6"/>
      <c r="G61" s="6" t="s">
        <v>151</v>
      </c>
      <c r="H61" s="39" t="str">
        <f t="shared" si="0"/>
        <v>PLAN-60</v>
      </c>
    </row>
    <row r="62" spans="1:8" ht="30.75" thickBot="1" x14ac:dyDescent="0.3">
      <c r="A62" s="23" t="s">
        <v>12488</v>
      </c>
      <c r="B62" s="6" t="s">
        <v>28</v>
      </c>
      <c r="C62" s="6" t="s">
        <v>152</v>
      </c>
      <c r="D62" s="6" t="s">
        <v>8</v>
      </c>
      <c r="E62" s="6">
        <v>466</v>
      </c>
      <c r="F62" s="6"/>
      <c r="G62" s="6" t="s">
        <v>153</v>
      </c>
      <c r="H62" s="39" t="str">
        <f t="shared" si="0"/>
        <v>PLAN-61</v>
      </c>
    </row>
    <row r="63" spans="1:8" ht="60.75" thickBot="1" x14ac:dyDescent="0.3">
      <c r="A63" s="23" t="s">
        <v>12489</v>
      </c>
      <c r="B63" s="6" t="s">
        <v>28</v>
      </c>
      <c r="C63" s="6" t="s">
        <v>154</v>
      </c>
      <c r="D63" s="6" t="s">
        <v>155</v>
      </c>
      <c r="E63" s="6" t="s">
        <v>156</v>
      </c>
      <c r="F63" s="6"/>
      <c r="G63" s="6" t="s">
        <v>157</v>
      </c>
      <c r="H63" s="39" t="str">
        <f t="shared" si="0"/>
        <v>PLAN-62</v>
      </c>
    </row>
    <row r="64" spans="1:8" ht="15.75" thickBot="1" x14ac:dyDescent="0.3">
      <c r="A64" s="23" t="s">
        <v>12490</v>
      </c>
      <c r="B64" s="6" t="s">
        <v>28</v>
      </c>
      <c r="C64" s="6" t="s">
        <v>158</v>
      </c>
      <c r="D64" s="6"/>
      <c r="E64" s="6">
        <v>4112</v>
      </c>
      <c r="F64" s="6"/>
      <c r="G64" s="6" t="s">
        <v>159</v>
      </c>
      <c r="H64" s="39" t="str">
        <f t="shared" si="0"/>
        <v>PLAN-63</v>
      </c>
    </row>
    <row r="65" spans="1:8" ht="30.75" thickBot="1" x14ac:dyDescent="0.3">
      <c r="A65" s="23" t="s">
        <v>12491</v>
      </c>
      <c r="B65" s="6" t="s">
        <v>28</v>
      </c>
      <c r="C65" s="6" t="s">
        <v>160</v>
      </c>
      <c r="D65" s="6"/>
      <c r="E65" s="6">
        <v>1830</v>
      </c>
      <c r="F65" s="6"/>
      <c r="G65" s="6" t="s">
        <v>161</v>
      </c>
      <c r="H65" s="39" t="str">
        <f t="shared" si="0"/>
        <v>PLAN-64</v>
      </c>
    </row>
    <row r="66" spans="1:8" ht="15.75" thickBot="1" x14ac:dyDescent="0.3">
      <c r="A66" s="23" t="s">
        <v>12492</v>
      </c>
      <c r="B66" s="6" t="s">
        <v>28</v>
      </c>
      <c r="C66" s="6" t="s">
        <v>162</v>
      </c>
      <c r="D66" s="6" t="s">
        <v>14</v>
      </c>
      <c r="E66" s="6">
        <v>33</v>
      </c>
      <c r="F66" s="6"/>
      <c r="G66" s="6" t="s">
        <v>163</v>
      </c>
      <c r="H66" s="39" t="str">
        <f t="shared" si="0"/>
        <v>PLAN-65</v>
      </c>
    </row>
    <row r="67" spans="1:8" ht="45.75" thickBot="1" x14ac:dyDescent="0.3">
      <c r="A67" s="23" t="s">
        <v>12493</v>
      </c>
      <c r="B67" s="6" t="s">
        <v>28</v>
      </c>
      <c r="C67" s="6" t="s">
        <v>164</v>
      </c>
      <c r="D67" s="6" t="s">
        <v>165</v>
      </c>
      <c r="E67" s="6" t="s">
        <v>166</v>
      </c>
      <c r="F67" s="6">
        <v>1919</v>
      </c>
      <c r="G67" s="6" t="s">
        <v>167</v>
      </c>
      <c r="H67" s="39" t="str">
        <f t="shared" ref="H67:H130" si="1">HYPERLINK(CONCATENATE("\\nb-cmms-11\nb_dpi\Plan Cards\ABB-BOW\",A67,".pdf"),A67)</f>
        <v>PLAN-66</v>
      </c>
    </row>
    <row r="68" spans="1:8" ht="45.75" thickBot="1" x14ac:dyDescent="0.3">
      <c r="A68" s="23" t="s">
        <v>12494</v>
      </c>
      <c r="B68" s="6" t="s">
        <v>28</v>
      </c>
      <c r="C68" s="6" t="s">
        <v>162</v>
      </c>
      <c r="D68" s="6" t="s">
        <v>14</v>
      </c>
      <c r="E68" s="6">
        <v>33</v>
      </c>
      <c r="F68" s="6"/>
      <c r="G68" s="6" t="s">
        <v>168</v>
      </c>
      <c r="H68" s="39" t="str">
        <f t="shared" si="1"/>
        <v>PLAN-67</v>
      </c>
    </row>
    <row r="69" spans="1:8" ht="60.75" thickBot="1" x14ac:dyDescent="0.3">
      <c r="A69" s="23" t="s">
        <v>12495</v>
      </c>
      <c r="B69" s="6" t="s">
        <v>28</v>
      </c>
      <c r="C69" s="6" t="s">
        <v>162</v>
      </c>
      <c r="D69" s="6" t="s">
        <v>169</v>
      </c>
      <c r="E69" s="6" t="s">
        <v>170</v>
      </c>
      <c r="F69" s="6"/>
      <c r="G69" s="6" t="s">
        <v>171</v>
      </c>
      <c r="H69" s="39" t="str">
        <f t="shared" si="1"/>
        <v>PLAN-68</v>
      </c>
    </row>
    <row r="70" spans="1:8" ht="60.75" thickBot="1" x14ac:dyDescent="0.3">
      <c r="A70" s="23" t="s">
        <v>12496</v>
      </c>
      <c r="B70" s="6" t="s">
        <v>28</v>
      </c>
      <c r="C70" s="6" t="s">
        <v>172</v>
      </c>
      <c r="D70" s="6" t="s">
        <v>173</v>
      </c>
      <c r="E70" s="6" t="s">
        <v>174</v>
      </c>
      <c r="F70" s="6"/>
      <c r="G70" s="6" t="s">
        <v>175</v>
      </c>
      <c r="H70" s="39" t="str">
        <f t="shared" si="1"/>
        <v>PLAN-69</v>
      </c>
    </row>
    <row r="71" spans="1:8" ht="60.75" thickBot="1" x14ac:dyDescent="0.3">
      <c r="A71" s="23" t="s">
        <v>12497</v>
      </c>
      <c r="B71" s="6" t="s">
        <v>28</v>
      </c>
      <c r="C71" s="6" t="s">
        <v>162</v>
      </c>
      <c r="D71" s="6" t="s">
        <v>176</v>
      </c>
      <c r="E71" s="6" t="s">
        <v>177</v>
      </c>
      <c r="F71" s="6"/>
      <c r="G71" s="6" t="s">
        <v>178</v>
      </c>
      <c r="H71" s="39" t="str">
        <f t="shared" si="1"/>
        <v>PLAN-70</v>
      </c>
    </row>
    <row r="72" spans="1:8" ht="30.75" thickBot="1" x14ac:dyDescent="0.3">
      <c r="A72" s="23" t="s">
        <v>12498</v>
      </c>
      <c r="B72" s="6" t="s">
        <v>28</v>
      </c>
      <c r="C72" s="6" t="s">
        <v>179</v>
      </c>
      <c r="D72" s="6" t="s">
        <v>180</v>
      </c>
      <c r="E72" s="6">
        <v>1210</v>
      </c>
      <c r="F72" s="6"/>
      <c r="G72" s="6" t="s">
        <v>181</v>
      </c>
      <c r="H72" s="39" t="str">
        <f t="shared" si="1"/>
        <v>PLAN-71</v>
      </c>
    </row>
    <row r="73" spans="1:8" ht="75.75" thickBot="1" x14ac:dyDescent="0.3">
      <c r="A73" s="23" t="s">
        <v>12499</v>
      </c>
      <c r="B73" s="6" t="s">
        <v>28</v>
      </c>
      <c r="C73" s="6" t="s">
        <v>182</v>
      </c>
      <c r="D73" s="6" t="s">
        <v>183</v>
      </c>
      <c r="E73" s="6" t="s">
        <v>184</v>
      </c>
      <c r="F73" s="6">
        <v>1919</v>
      </c>
      <c r="G73" s="6" t="s">
        <v>185</v>
      </c>
      <c r="H73" s="39" t="str">
        <f t="shared" si="1"/>
        <v>PLAN-72</v>
      </c>
    </row>
    <row r="74" spans="1:8" ht="45.75" thickBot="1" x14ac:dyDescent="0.3">
      <c r="A74" s="23" t="s">
        <v>12500</v>
      </c>
      <c r="B74" s="6" t="s">
        <v>28</v>
      </c>
      <c r="C74" s="6" t="s">
        <v>182</v>
      </c>
      <c r="D74" s="6" t="s">
        <v>186</v>
      </c>
      <c r="E74" s="6" t="s">
        <v>187</v>
      </c>
      <c r="F74" s="6"/>
      <c r="G74" s="6" t="s">
        <v>188</v>
      </c>
      <c r="H74" s="39" t="str">
        <f t="shared" si="1"/>
        <v>PLAN-73</v>
      </c>
    </row>
    <row r="75" spans="1:8" ht="30.75" thickBot="1" x14ac:dyDescent="0.3">
      <c r="A75" s="23" t="s">
        <v>12501</v>
      </c>
      <c r="B75" s="6" t="s">
        <v>28</v>
      </c>
      <c r="C75" s="6" t="s">
        <v>189</v>
      </c>
      <c r="D75" s="6"/>
      <c r="E75" s="6" t="s">
        <v>190</v>
      </c>
      <c r="F75" s="6"/>
      <c r="G75" s="6" t="s">
        <v>191</v>
      </c>
      <c r="H75" s="39" t="str">
        <f t="shared" si="1"/>
        <v>PLAN-74</v>
      </c>
    </row>
    <row r="76" spans="1:8" ht="15.75" thickBot="1" x14ac:dyDescent="0.3">
      <c r="A76" s="23" t="s">
        <v>12502</v>
      </c>
      <c r="B76" s="6" t="s">
        <v>28</v>
      </c>
      <c r="C76" s="6" t="s">
        <v>192</v>
      </c>
      <c r="D76" s="6"/>
      <c r="E76" s="6">
        <v>666</v>
      </c>
      <c r="F76" s="6"/>
      <c r="G76" s="6" t="s">
        <v>193</v>
      </c>
      <c r="H76" s="39" t="str">
        <f t="shared" si="1"/>
        <v>PLAN-75</v>
      </c>
    </row>
    <row r="77" spans="1:8" ht="15.75" thickBot="1" x14ac:dyDescent="0.3">
      <c r="A77" s="23" t="s">
        <v>12503</v>
      </c>
      <c r="B77" s="6" t="s">
        <v>28</v>
      </c>
      <c r="C77" s="6" t="s">
        <v>194</v>
      </c>
      <c r="D77" s="6"/>
      <c r="E77" s="6">
        <v>5106</v>
      </c>
      <c r="F77" s="6"/>
      <c r="G77" s="6" t="s">
        <v>13048</v>
      </c>
      <c r="H77" s="39" t="str">
        <f t="shared" si="1"/>
        <v>PLAN-76</v>
      </c>
    </row>
    <row r="78" spans="1:8" ht="120.75" thickBot="1" x14ac:dyDescent="0.3">
      <c r="A78" s="23" t="s">
        <v>12504</v>
      </c>
      <c r="B78" s="6" t="s">
        <v>28</v>
      </c>
      <c r="C78" s="6" t="s">
        <v>196</v>
      </c>
      <c r="D78" s="6" t="s">
        <v>198</v>
      </c>
      <c r="E78" s="6" t="s">
        <v>197</v>
      </c>
      <c r="F78" s="6"/>
      <c r="G78" s="6" t="s">
        <v>199</v>
      </c>
      <c r="H78" s="39" t="str">
        <f t="shared" si="1"/>
        <v>PLAN-77</v>
      </c>
    </row>
    <row r="79" spans="1:8" ht="45.75" thickBot="1" x14ac:dyDescent="0.3">
      <c r="A79" s="23" t="s">
        <v>12505</v>
      </c>
      <c r="B79" s="6" t="s">
        <v>28</v>
      </c>
      <c r="C79" s="6" t="s">
        <v>200</v>
      </c>
      <c r="D79" s="6" t="s">
        <v>201</v>
      </c>
      <c r="E79" s="6" t="s">
        <v>202</v>
      </c>
      <c r="F79" s="6"/>
      <c r="G79" s="6" t="s">
        <v>203</v>
      </c>
      <c r="H79" s="39" t="str">
        <f t="shared" si="1"/>
        <v>PLAN-78</v>
      </c>
    </row>
    <row r="80" spans="1:8" ht="15.75" thickBot="1" x14ac:dyDescent="0.3">
      <c r="A80" s="23" t="s">
        <v>12506</v>
      </c>
      <c r="B80" s="6" t="s">
        <v>28</v>
      </c>
      <c r="C80" s="6" t="s">
        <v>204</v>
      </c>
      <c r="D80" s="6" t="s">
        <v>14</v>
      </c>
      <c r="E80" s="6">
        <v>80</v>
      </c>
      <c r="F80" s="6"/>
      <c r="G80" s="6" t="s">
        <v>205</v>
      </c>
      <c r="H80" s="39" t="str">
        <f t="shared" si="1"/>
        <v>PLAN-79</v>
      </c>
    </row>
    <row r="81" spans="1:8" ht="30.75" thickBot="1" x14ac:dyDescent="0.3">
      <c r="A81" s="23" t="s">
        <v>12507</v>
      </c>
      <c r="B81" s="6" t="s">
        <v>28</v>
      </c>
      <c r="C81" s="6" t="s">
        <v>206</v>
      </c>
      <c r="D81" s="6"/>
      <c r="E81" s="6">
        <v>4021</v>
      </c>
      <c r="F81" s="6"/>
      <c r="G81" s="6" t="s">
        <v>207</v>
      </c>
      <c r="H81" s="39" t="str">
        <f t="shared" si="1"/>
        <v>PLAN-80</v>
      </c>
    </row>
    <row r="82" spans="1:8" ht="15.75" thickBot="1" x14ac:dyDescent="0.3">
      <c r="A82" s="23" t="s">
        <v>12508</v>
      </c>
      <c r="B82" s="6" t="s">
        <v>28</v>
      </c>
      <c r="C82" s="6" t="s">
        <v>208</v>
      </c>
      <c r="D82" s="6" t="s">
        <v>14</v>
      </c>
      <c r="E82" s="6">
        <v>67</v>
      </c>
      <c r="F82" s="6">
        <v>1929</v>
      </c>
      <c r="G82" s="6" t="s">
        <v>209</v>
      </c>
      <c r="H82" s="39" t="str">
        <f t="shared" si="1"/>
        <v>PLAN-81</v>
      </c>
    </row>
    <row r="83" spans="1:8" ht="15.75" thickBot="1" x14ac:dyDescent="0.3">
      <c r="A83" s="23" t="s">
        <v>12509</v>
      </c>
      <c r="B83" s="6" t="s">
        <v>28</v>
      </c>
      <c r="C83" s="6" t="s">
        <v>210</v>
      </c>
      <c r="D83" s="6" t="s">
        <v>23</v>
      </c>
      <c r="E83" s="6">
        <v>61</v>
      </c>
      <c r="F83" s="6"/>
      <c r="G83" s="6" t="s">
        <v>211</v>
      </c>
      <c r="H83" s="39" t="str">
        <f t="shared" si="1"/>
        <v>PLAN-82</v>
      </c>
    </row>
    <row r="84" spans="1:8" ht="45.75" thickBot="1" x14ac:dyDescent="0.3">
      <c r="A84" s="23" t="s">
        <v>12510</v>
      </c>
      <c r="B84" s="6" t="s">
        <v>28</v>
      </c>
      <c r="C84" s="6" t="s">
        <v>13049</v>
      </c>
      <c r="D84" s="6" t="s">
        <v>213</v>
      </c>
      <c r="E84" s="6" t="s">
        <v>214</v>
      </c>
      <c r="F84" s="6"/>
      <c r="G84" s="6" t="s">
        <v>215</v>
      </c>
      <c r="H84" s="39" t="str">
        <f t="shared" si="1"/>
        <v>PLAN-83</v>
      </c>
    </row>
    <row r="85" spans="1:8" ht="15.75" thickBot="1" x14ac:dyDescent="0.3">
      <c r="A85" s="23" t="s">
        <v>12511</v>
      </c>
      <c r="B85" s="6" t="s">
        <v>28</v>
      </c>
      <c r="C85" s="6" t="s">
        <v>216</v>
      </c>
      <c r="D85" s="6"/>
      <c r="E85" s="6">
        <v>995</v>
      </c>
      <c r="F85" s="6"/>
      <c r="G85" s="6" t="s">
        <v>217</v>
      </c>
      <c r="H85" s="39" t="str">
        <f t="shared" si="1"/>
        <v>PLAN-84</v>
      </c>
    </row>
    <row r="86" spans="1:8" ht="45.75" thickBot="1" x14ac:dyDescent="0.3">
      <c r="A86" s="23" t="s">
        <v>12512</v>
      </c>
      <c r="B86" s="6" t="s">
        <v>28</v>
      </c>
      <c r="C86" s="6" t="s">
        <v>218</v>
      </c>
      <c r="D86" s="6"/>
      <c r="E86" s="6" t="s">
        <v>219</v>
      </c>
      <c r="F86" s="6"/>
      <c r="G86" s="6" t="s">
        <v>220</v>
      </c>
      <c r="H86" s="39" t="str">
        <f t="shared" si="1"/>
        <v>PLAN-85</v>
      </c>
    </row>
    <row r="87" spans="1:8" ht="15.75" thickBot="1" x14ac:dyDescent="0.3">
      <c r="A87" s="23" t="s">
        <v>12513</v>
      </c>
      <c r="B87" s="6" t="s">
        <v>28</v>
      </c>
      <c r="C87" s="6" t="s">
        <v>218</v>
      </c>
      <c r="D87" s="6"/>
      <c r="E87" s="6">
        <v>4584</v>
      </c>
      <c r="F87" s="6"/>
      <c r="G87" s="6" t="s">
        <v>221</v>
      </c>
      <c r="H87" s="39" t="str">
        <f t="shared" si="1"/>
        <v>PLAN-86</v>
      </c>
    </row>
    <row r="88" spans="1:8" ht="15.75" thickBot="1" x14ac:dyDescent="0.3">
      <c r="A88" s="23" t="s">
        <v>12514</v>
      </c>
      <c r="B88" s="6" t="s">
        <v>28</v>
      </c>
      <c r="C88" s="6" t="s">
        <v>222</v>
      </c>
      <c r="D88" s="6"/>
      <c r="E88" s="6">
        <v>5001</v>
      </c>
      <c r="F88" s="6"/>
      <c r="G88" s="6" t="s">
        <v>223</v>
      </c>
      <c r="H88" s="39" t="str">
        <f t="shared" si="1"/>
        <v>PLAN-87</v>
      </c>
    </row>
    <row r="89" spans="1:8" ht="15.75" thickBot="1" x14ac:dyDescent="0.3">
      <c r="A89" s="23" t="s">
        <v>12515</v>
      </c>
      <c r="B89" s="6" t="s">
        <v>28</v>
      </c>
      <c r="C89" s="6" t="s">
        <v>224</v>
      </c>
      <c r="D89" s="6" t="s">
        <v>14</v>
      </c>
      <c r="E89" s="6">
        <v>180</v>
      </c>
      <c r="F89" s="6"/>
      <c r="G89" s="6" t="s">
        <v>225</v>
      </c>
      <c r="H89" s="39" t="str">
        <f t="shared" si="1"/>
        <v>PLAN-88</v>
      </c>
    </row>
    <row r="90" spans="1:8" ht="15.75" thickBot="1" x14ac:dyDescent="0.3">
      <c r="A90" s="23" t="s">
        <v>12516</v>
      </c>
      <c r="B90" s="6" t="s">
        <v>28</v>
      </c>
      <c r="C90" s="6" t="s">
        <v>13050</v>
      </c>
      <c r="D90" s="6"/>
      <c r="E90" s="6">
        <v>4884</v>
      </c>
      <c r="F90" s="6"/>
      <c r="G90" s="6" t="s">
        <v>227</v>
      </c>
      <c r="H90" s="39" t="str">
        <f t="shared" si="1"/>
        <v>PLAN-89</v>
      </c>
    </row>
    <row r="91" spans="1:8" ht="30.75" thickBot="1" x14ac:dyDescent="0.3">
      <c r="A91" s="23" t="s">
        <v>12517</v>
      </c>
      <c r="B91" s="6" t="s">
        <v>28</v>
      </c>
      <c r="C91" s="6" t="s">
        <v>228</v>
      </c>
      <c r="D91" s="6" t="s">
        <v>8</v>
      </c>
      <c r="E91" s="6">
        <v>436</v>
      </c>
      <c r="F91" s="6"/>
      <c r="G91" s="6" t="s">
        <v>229</v>
      </c>
      <c r="H91" s="39" t="str">
        <f t="shared" si="1"/>
        <v>PLAN-90</v>
      </c>
    </row>
    <row r="92" spans="1:8" ht="15.75" thickBot="1" x14ac:dyDescent="0.3">
      <c r="A92" s="23" t="s">
        <v>12518</v>
      </c>
      <c r="B92" s="6" t="s">
        <v>28</v>
      </c>
      <c r="C92" s="6" t="s">
        <v>230</v>
      </c>
      <c r="D92" s="6"/>
      <c r="E92" s="6">
        <v>548</v>
      </c>
      <c r="F92" s="6"/>
      <c r="G92" s="6" t="s">
        <v>231</v>
      </c>
      <c r="H92" s="39" t="str">
        <f t="shared" si="1"/>
        <v>PLAN-91</v>
      </c>
    </row>
    <row r="93" spans="1:8" ht="15.75" thickBot="1" x14ac:dyDescent="0.3">
      <c r="A93" s="23" t="s">
        <v>12519</v>
      </c>
      <c r="B93" s="6" t="s">
        <v>28</v>
      </c>
      <c r="C93" s="6" t="s">
        <v>232</v>
      </c>
      <c r="D93" s="6" t="s">
        <v>8</v>
      </c>
      <c r="E93" s="6">
        <v>100</v>
      </c>
      <c r="F93" s="6"/>
      <c r="G93" s="6" t="s">
        <v>233</v>
      </c>
      <c r="H93" s="39" t="str">
        <f t="shared" si="1"/>
        <v>PLAN-92</v>
      </c>
    </row>
    <row r="94" spans="1:8" ht="30.75" thickBot="1" x14ac:dyDescent="0.3">
      <c r="A94" s="23" t="s">
        <v>12520</v>
      </c>
      <c r="B94" s="6" t="s">
        <v>28</v>
      </c>
      <c r="C94" s="6" t="s">
        <v>234</v>
      </c>
      <c r="D94" s="6" t="s">
        <v>14</v>
      </c>
      <c r="E94" s="6">
        <v>138</v>
      </c>
      <c r="F94" s="6"/>
      <c r="G94" s="6" t="s">
        <v>235</v>
      </c>
      <c r="H94" s="39" t="str">
        <f t="shared" si="1"/>
        <v>PLAN-93</v>
      </c>
    </row>
    <row r="95" spans="1:8" ht="15.75" thickBot="1" x14ac:dyDescent="0.3">
      <c r="A95" s="23" t="s">
        <v>12521</v>
      </c>
      <c r="B95" s="6" t="s">
        <v>28</v>
      </c>
      <c r="C95" s="6" t="s">
        <v>236</v>
      </c>
      <c r="D95" s="6" t="s">
        <v>8</v>
      </c>
      <c r="E95" s="6">
        <v>107</v>
      </c>
      <c r="F95" s="6"/>
      <c r="G95" s="6" t="s">
        <v>237</v>
      </c>
      <c r="H95" s="39" t="str">
        <f t="shared" si="1"/>
        <v>PLAN-94</v>
      </c>
    </row>
    <row r="96" spans="1:8" ht="15.75" thickBot="1" x14ac:dyDescent="0.3">
      <c r="A96" s="23" t="s">
        <v>12522</v>
      </c>
      <c r="B96" s="6" t="s">
        <v>28</v>
      </c>
      <c r="C96" s="6" t="s">
        <v>238</v>
      </c>
      <c r="D96" s="6" t="s">
        <v>239</v>
      </c>
      <c r="E96" s="6">
        <v>447</v>
      </c>
      <c r="F96" s="6"/>
      <c r="G96" s="6" t="s">
        <v>240</v>
      </c>
      <c r="H96" s="39" t="str">
        <f t="shared" si="1"/>
        <v>PLAN-95</v>
      </c>
    </row>
    <row r="97" spans="1:8" ht="15.75" thickBot="1" x14ac:dyDescent="0.3">
      <c r="A97" s="23" t="s">
        <v>12523</v>
      </c>
      <c r="B97" s="6" t="s">
        <v>28</v>
      </c>
      <c r="C97" s="6" t="s">
        <v>55</v>
      </c>
      <c r="D97" s="6" t="s">
        <v>23</v>
      </c>
      <c r="E97" s="6">
        <v>230</v>
      </c>
      <c r="F97" s="6"/>
      <c r="G97" s="6" t="s">
        <v>241</v>
      </c>
      <c r="H97" s="39" t="str">
        <f t="shared" si="1"/>
        <v>PLAN-96</v>
      </c>
    </row>
    <row r="98" spans="1:8" ht="15.75" thickBot="1" x14ac:dyDescent="0.3">
      <c r="A98" s="23" t="s">
        <v>12524</v>
      </c>
      <c r="B98" s="6" t="s">
        <v>28</v>
      </c>
      <c r="C98" s="6" t="s">
        <v>242</v>
      </c>
      <c r="D98" s="6"/>
      <c r="E98" s="6">
        <v>5001</v>
      </c>
      <c r="F98" s="6"/>
      <c r="G98" s="6" t="s">
        <v>243</v>
      </c>
      <c r="H98" s="39" t="str">
        <f t="shared" si="1"/>
        <v>PLAN-97</v>
      </c>
    </row>
    <row r="99" spans="1:8" ht="15.75" thickBot="1" x14ac:dyDescent="0.3">
      <c r="A99" s="23" t="s">
        <v>12525</v>
      </c>
      <c r="B99" s="6" t="s">
        <v>28</v>
      </c>
      <c r="C99" s="6" t="s">
        <v>244</v>
      </c>
      <c r="D99" s="6"/>
      <c r="E99" s="6">
        <v>4687</v>
      </c>
      <c r="F99" s="6"/>
      <c r="G99" s="6" t="s">
        <v>245</v>
      </c>
      <c r="H99" s="39" t="str">
        <f t="shared" si="1"/>
        <v>PLAN-98</v>
      </c>
    </row>
    <row r="100" spans="1:8" ht="30.75" thickBot="1" x14ac:dyDescent="0.3">
      <c r="A100" s="23" t="s">
        <v>12526</v>
      </c>
      <c r="B100" s="6" t="s">
        <v>28</v>
      </c>
      <c r="C100" s="6" t="s">
        <v>246</v>
      </c>
      <c r="D100" s="6"/>
      <c r="E100" s="6">
        <v>4927</v>
      </c>
      <c r="F100" s="6"/>
      <c r="G100" s="6" t="s">
        <v>247</v>
      </c>
      <c r="H100" s="39" t="str">
        <f t="shared" si="1"/>
        <v>PLAN-99</v>
      </c>
    </row>
    <row r="101" spans="1:8" ht="15.75" thickBot="1" x14ac:dyDescent="0.3">
      <c r="A101" s="23" t="s">
        <v>12527</v>
      </c>
      <c r="B101" s="6" t="s">
        <v>28</v>
      </c>
      <c r="C101" s="6" t="s">
        <v>248</v>
      </c>
      <c r="D101" s="6" t="s">
        <v>14</v>
      </c>
      <c r="E101" s="6">
        <v>200</v>
      </c>
      <c r="F101" s="6"/>
      <c r="G101" s="6" t="s">
        <v>249</v>
      </c>
      <c r="H101" s="39" t="str">
        <f t="shared" si="1"/>
        <v>PLAN-100</v>
      </c>
    </row>
    <row r="102" spans="1:8" ht="15.75" thickBot="1" x14ac:dyDescent="0.3">
      <c r="A102" s="23" t="s">
        <v>12528</v>
      </c>
      <c r="B102" s="6" t="s">
        <v>28</v>
      </c>
      <c r="C102" s="6" t="s">
        <v>250</v>
      </c>
      <c r="D102" s="6"/>
      <c r="E102" s="6">
        <v>4466</v>
      </c>
      <c r="F102" s="6"/>
      <c r="G102" s="6" t="s">
        <v>251</v>
      </c>
      <c r="H102" s="39" t="str">
        <f t="shared" si="1"/>
        <v>PLAN-101</v>
      </c>
    </row>
    <row r="103" spans="1:8" ht="15.75" thickBot="1" x14ac:dyDescent="0.3">
      <c r="A103" s="23" t="s">
        <v>12529</v>
      </c>
      <c r="B103" s="6" t="s">
        <v>28</v>
      </c>
      <c r="C103" s="6" t="s">
        <v>13051</v>
      </c>
      <c r="D103" s="6" t="s">
        <v>253</v>
      </c>
      <c r="E103" s="6">
        <v>255</v>
      </c>
      <c r="F103" s="6"/>
      <c r="G103" s="6" t="s">
        <v>254</v>
      </c>
      <c r="H103" s="39" t="str">
        <f t="shared" si="1"/>
        <v>PLAN-102</v>
      </c>
    </row>
    <row r="104" spans="1:8" ht="15.75" thickBot="1" x14ac:dyDescent="0.3">
      <c r="A104" s="23" t="s">
        <v>12530</v>
      </c>
      <c r="B104" s="6" t="s">
        <v>28</v>
      </c>
      <c r="C104" s="6" t="s">
        <v>255</v>
      </c>
      <c r="D104" s="6"/>
      <c r="E104" s="6">
        <v>3832</v>
      </c>
      <c r="F104" s="6"/>
      <c r="G104" s="6" t="s">
        <v>256</v>
      </c>
      <c r="H104" s="39" t="str">
        <f t="shared" si="1"/>
        <v>PLAN-103</v>
      </c>
    </row>
    <row r="105" spans="1:8" ht="15.75" thickBot="1" x14ac:dyDescent="0.3">
      <c r="A105" s="23" t="s">
        <v>12531</v>
      </c>
      <c r="B105" s="6" t="s">
        <v>28</v>
      </c>
      <c r="C105" s="6" t="s">
        <v>257</v>
      </c>
      <c r="D105" s="6"/>
      <c r="E105" s="6">
        <v>5810</v>
      </c>
      <c r="F105" s="6"/>
      <c r="G105" s="6" t="s">
        <v>258</v>
      </c>
      <c r="H105" s="39" t="str">
        <f t="shared" si="1"/>
        <v>PLAN-104</v>
      </c>
    </row>
    <row r="106" spans="1:8" ht="15.75" thickBot="1" x14ac:dyDescent="0.3">
      <c r="A106" s="23" t="s">
        <v>12532</v>
      </c>
      <c r="B106" s="6" t="s">
        <v>28</v>
      </c>
      <c r="C106" s="6" t="s">
        <v>260</v>
      </c>
      <c r="D106" s="6"/>
      <c r="E106" s="6" t="s">
        <v>259</v>
      </c>
      <c r="F106" s="6"/>
      <c r="G106" s="6" t="s">
        <v>261</v>
      </c>
      <c r="H106" s="39" t="str">
        <f t="shared" si="1"/>
        <v>PLAN-105</v>
      </c>
    </row>
    <row r="107" spans="1:8" ht="75.75" thickBot="1" x14ac:dyDescent="0.3">
      <c r="A107" s="23" t="s">
        <v>12533</v>
      </c>
      <c r="B107" s="6" t="s">
        <v>28</v>
      </c>
      <c r="C107" s="6" t="s">
        <v>262</v>
      </c>
      <c r="D107" s="6" t="s">
        <v>263</v>
      </c>
      <c r="E107" s="6" t="s">
        <v>264</v>
      </c>
      <c r="F107" s="6"/>
      <c r="G107" s="6" t="s">
        <v>265</v>
      </c>
      <c r="H107" s="39" t="str">
        <f t="shared" si="1"/>
        <v>PLAN-106</v>
      </c>
    </row>
    <row r="108" spans="1:8" ht="15.75" thickBot="1" x14ac:dyDescent="0.3">
      <c r="A108" s="23" t="s">
        <v>12534</v>
      </c>
      <c r="B108" s="6" t="s">
        <v>28</v>
      </c>
      <c r="C108" s="6" t="s">
        <v>262</v>
      </c>
      <c r="D108" s="6" t="s">
        <v>8</v>
      </c>
      <c r="E108" s="6">
        <v>396</v>
      </c>
      <c r="F108" s="6"/>
      <c r="G108" s="6" t="s">
        <v>266</v>
      </c>
      <c r="H108" s="39" t="str">
        <f t="shared" si="1"/>
        <v>PLAN-107</v>
      </c>
    </row>
    <row r="109" spans="1:8" ht="15.75" thickBot="1" x14ac:dyDescent="0.3">
      <c r="A109" s="23" t="s">
        <v>12535</v>
      </c>
      <c r="B109" s="6" t="s">
        <v>28</v>
      </c>
      <c r="C109" s="6" t="s">
        <v>267</v>
      </c>
      <c r="D109" s="6" t="s">
        <v>14</v>
      </c>
      <c r="E109" s="6">
        <v>124</v>
      </c>
      <c r="F109" s="6"/>
      <c r="G109" s="6" t="s">
        <v>268</v>
      </c>
      <c r="H109" s="39" t="str">
        <f t="shared" si="1"/>
        <v>PLAN-108</v>
      </c>
    </row>
    <row r="110" spans="1:8" ht="15.75" thickBot="1" x14ac:dyDescent="0.3">
      <c r="A110" s="23" t="s">
        <v>12536</v>
      </c>
      <c r="B110" s="6" t="s">
        <v>28</v>
      </c>
      <c r="C110" s="6" t="s">
        <v>269</v>
      </c>
      <c r="D110" s="6" t="s">
        <v>8</v>
      </c>
      <c r="E110" s="6">
        <v>280</v>
      </c>
      <c r="F110" s="6"/>
      <c r="G110" s="6" t="s">
        <v>270</v>
      </c>
      <c r="H110" s="39" t="str">
        <f t="shared" si="1"/>
        <v>PLAN-109</v>
      </c>
    </row>
    <row r="111" spans="1:8" ht="30.75" thickBot="1" x14ac:dyDescent="0.3">
      <c r="A111" s="23" t="s">
        <v>12537</v>
      </c>
      <c r="B111" s="6" t="s">
        <v>28</v>
      </c>
      <c r="C111" s="6" t="s">
        <v>271</v>
      </c>
      <c r="D111" s="6" t="s">
        <v>8</v>
      </c>
      <c r="E111" s="6">
        <v>322</v>
      </c>
      <c r="F111" s="6"/>
      <c r="G111" s="6" t="s">
        <v>272</v>
      </c>
      <c r="H111" s="39" t="str">
        <f t="shared" si="1"/>
        <v>PLAN-110</v>
      </c>
    </row>
    <row r="112" spans="1:8" ht="30.75" thickBot="1" x14ac:dyDescent="0.3">
      <c r="A112" s="23" t="s">
        <v>12538</v>
      </c>
      <c r="B112" s="6" t="s">
        <v>28</v>
      </c>
      <c r="C112" s="6" t="s">
        <v>273</v>
      </c>
      <c r="D112" s="6"/>
      <c r="E112" s="6">
        <v>4684</v>
      </c>
      <c r="F112" s="6"/>
      <c r="G112" s="6" t="s">
        <v>274</v>
      </c>
      <c r="H112" s="39" t="str">
        <f t="shared" si="1"/>
        <v>PLAN-111</v>
      </c>
    </row>
    <row r="113" spans="1:8" ht="15.75" thickBot="1" x14ac:dyDescent="0.3">
      <c r="A113" s="23" t="s">
        <v>12539</v>
      </c>
      <c r="B113" s="6" t="s">
        <v>28</v>
      </c>
      <c r="C113" s="6" t="s">
        <v>275</v>
      </c>
      <c r="D113" s="6"/>
      <c r="E113" s="6">
        <v>5001</v>
      </c>
      <c r="F113" s="6"/>
      <c r="G113" s="6" t="s">
        <v>276</v>
      </c>
      <c r="H113" s="39" t="str">
        <f t="shared" si="1"/>
        <v>PLAN-112</v>
      </c>
    </row>
    <row r="114" spans="1:8" ht="15.75" thickBot="1" x14ac:dyDescent="0.3">
      <c r="A114" s="23" t="s">
        <v>12540</v>
      </c>
      <c r="B114" s="6" t="s">
        <v>28</v>
      </c>
      <c r="C114" s="6" t="s">
        <v>277</v>
      </c>
      <c r="D114" s="6"/>
      <c r="E114" s="6">
        <v>4809</v>
      </c>
      <c r="F114" s="6"/>
      <c r="G114" s="6" t="s">
        <v>278</v>
      </c>
      <c r="H114" s="39" t="str">
        <f t="shared" si="1"/>
        <v>PLAN-113</v>
      </c>
    </row>
    <row r="115" spans="1:8" ht="15.75" thickBot="1" x14ac:dyDescent="0.3">
      <c r="A115" s="23" t="s">
        <v>12541</v>
      </c>
      <c r="B115" s="6" t="s">
        <v>28</v>
      </c>
      <c r="C115" s="6"/>
      <c r="D115" s="6" t="s">
        <v>280</v>
      </c>
      <c r="E115" s="6">
        <v>6</v>
      </c>
      <c r="F115" s="6"/>
      <c r="G115" s="6" t="s">
        <v>279</v>
      </c>
      <c r="H115" s="39" t="str">
        <f t="shared" si="1"/>
        <v>PLAN-114</v>
      </c>
    </row>
    <row r="116" spans="1:8" ht="15.75" thickBot="1" x14ac:dyDescent="0.3">
      <c r="A116" s="23" t="s">
        <v>12542</v>
      </c>
      <c r="B116" s="6" t="s">
        <v>28</v>
      </c>
      <c r="C116" s="6" t="s">
        <v>281</v>
      </c>
      <c r="D116" s="6" t="s">
        <v>23</v>
      </c>
      <c r="E116" s="6">
        <v>508</v>
      </c>
      <c r="F116" s="6"/>
      <c r="G116" s="6" t="s">
        <v>282</v>
      </c>
      <c r="H116" s="39" t="str">
        <f t="shared" si="1"/>
        <v>PLAN-115</v>
      </c>
    </row>
    <row r="117" spans="1:8" ht="30.75" thickBot="1" x14ac:dyDescent="0.3">
      <c r="A117" s="23" t="s">
        <v>12543</v>
      </c>
      <c r="B117" s="6" t="s">
        <v>28</v>
      </c>
      <c r="C117" s="6" t="s">
        <v>283</v>
      </c>
      <c r="D117" s="6" t="s">
        <v>14</v>
      </c>
      <c r="E117" s="6">
        <v>193</v>
      </c>
      <c r="F117" s="6"/>
      <c r="G117" s="6" t="s">
        <v>284</v>
      </c>
      <c r="H117" s="39" t="str">
        <f t="shared" si="1"/>
        <v>PLAN-116</v>
      </c>
    </row>
    <row r="118" spans="1:8" ht="15.75" thickBot="1" x14ac:dyDescent="0.3">
      <c r="A118" s="23" t="s">
        <v>12544</v>
      </c>
      <c r="B118" s="6" t="s">
        <v>28</v>
      </c>
      <c r="C118" s="6" t="s">
        <v>285</v>
      </c>
      <c r="D118" s="6" t="s">
        <v>23</v>
      </c>
      <c r="E118" s="6">
        <v>2</v>
      </c>
      <c r="F118" s="6"/>
      <c r="G118" s="6" t="s">
        <v>286</v>
      </c>
      <c r="H118" s="39" t="str">
        <f t="shared" si="1"/>
        <v>PLAN-117</v>
      </c>
    </row>
    <row r="119" spans="1:8" ht="15.75" thickBot="1" x14ac:dyDescent="0.3">
      <c r="A119" s="23" t="s">
        <v>12545</v>
      </c>
      <c r="B119" s="6" t="s">
        <v>28</v>
      </c>
      <c r="C119" s="6" t="s">
        <v>287</v>
      </c>
      <c r="D119" s="6"/>
      <c r="E119" s="6">
        <v>5001</v>
      </c>
      <c r="F119" s="6"/>
      <c r="G119" s="6" t="s">
        <v>288</v>
      </c>
      <c r="H119" s="39" t="str">
        <f t="shared" si="1"/>
        <v>PLAN-118</v>
      </c>
    </row>
    <row r="120" spans="1:8" ht="15.75" thickBot="1" x14ac:dyDescent="0.3">
      <c r="A120" s="23" t="s">
        <v>12546</v>
      </c>
      <c r="B120" s="6" t="s">
        <v>28</v>
      </c>
      <c r="C120" s="6" t="s">
        <v>289</v>
      </c>
      <c r="D120" s="6"/>
      <c r="E120" s="6">
        <v>4019</v>
      </c>
      <c r="F120" s="6"/>
      <c r="G120" s="6" t="s">
        <v>290</v>
      </c>
      <c r="H120" s="39" t="str">
        <f t="shared" si="1"/>
        <v>PLAN-119</v>
      </c>
    </row>
    <row r="121" spans="1:8" ht="45.75" thickBot="1" x14ac:dyDescent="0.3">
      <c r="A121" s="23" t="s">
        <v>12547</v>
      </c>
      <c r="B121" s="6" t="s">
        <v>28</v>
      </c>
      <c r="C121" s="6" t="s">
        <v>8671</v>
      </c>
      <c r="D121" s="6" t="s">
        <v>292</v>
      </c>
      <c r="E121" s="6" t="s">
        <v>293</v>
      </c>
      <c r="F121" s="6"/>
      <c r="G121" s="6" t="s">
        <v>294</v>
      </c>
      <c r="H121" s="39" t="str">
        <f t="shared" si="1"/>
        <v>PLAN-120</v>
      </c>
    </row>
    <row r="122" spans="1:8" ht="15.75" thickBot="1" x14ac:dyDescent="0.3">
      <c r="A122" s="23" t="s">
        <v>12548</v>
      </c>
      <c r="B122" s="6" t="s">
        <v>28</v>
      </c>
      <c r="C122" s="6" t="s">
        <v>283</v>
      </c>
      <c r="D122" s="6" t="s">
        <v>8</v>
      </c>
      <c r="E122" s="6">
        <v>483</v>
      </c>
      <c r="F122" s="6"/>
      <c r="G122" s="6" t="s">
        <v>295</v>
      </c>
      <c r="H122" s="39" t="str">
        <f t="shared" si="1"/>
        <v>PLAN-121</v>
      </c>
    </row>
    <row r="123" spans="1:8" ht="30.75" thickBot="1" x14ac:dyDescent="0.3">
      <c r="A123" s="23" t="s">
        <v>12549</v>
      </c>
      <c r="B123" s="6" t="s">
        <v>28</v>
      </c>
      <c r="C123" s="6" t="s">
        <v>296</v>
      </c>
      <c r="D123" s="6"/>
      <c r="E123" s="6" t="s">
        <v>297</v>
      </c>
      <c r="F123" s="6"/>
      <c r="G123" s="6" t="s">
        <v>298</v>
      </c>
      <c r="H123" s="39" t="str">
        <f t="shared" si="1"/>
        <v>PLAN-122</v>
      </c>
    </row>
    <row r="124" spans="1:8" ht="60.75" thickBot="1" x14ac:dyDescent="0.3">
      <c r="A124" s="23" t="s">
        <v>12550</v>
      </c>
      <c r="B124" s="6" t="s">
        <v>28</v>
      </c>
      <c r="C124" s="6" t="s">
        <v>283</v>
      </c>
      <c r="D124" s="6" t="s">
        <v>300</v>
      </c>
      <c r="E124" s="6" t="s">
        <v>299</v>
      </c>
      <c r="F124" s="6"/>
      <c r="G124" s="6" t="s">
        <v>301</v>
      </c>
      <c r="H124" s="39" t="str">
        <f t="shared" si="1"/>
        <v>PLAN-123</v>
      </c>
    </row>
    <row r="125" spans="1:8" ht="30.75" thickBot="1" x14ac:dyDescent="0.3">
      <c r="A125" s="23" t="s">
        <v>12551</v>
      </c>
      <c r="B125" s="6" t="s">
        <v>28</v>
      </c>
      <c r="C125" s="6" t="s">
        <v>283</v>
      </c>
      <c r="D125" s="6"/>
      <c r="E125" s="6">
        <v>4511</v>
      </c>
      <c r="F125" s="6"/>
      <c r="G125" s="6" t="s">
        <v>302</v>
      </c>
      <c r="H125" s="39" t="str">
        <f t="shared" si="1"/>
        <v>PLAN-124</v>
      </c>
    </row>
    <row r="126" spans="1:8" ht="60.75" thickBot="1" x14ac:dyDescent="0.3">
      <c r="A126" s="23" t="s">
        <v>12552</v>
      </c>
      <c r="B126" s="6" t="s">
        <v>28</v>
      </c>
      <c r="C126" s="6" t="s">
        <v>296</v>
      </c>
      <c r="D126" s="6" t="s">
        <v>303</v>
      </c>
      <c r="E126" s="6" t="s">
        <v>304</v>
      </c>
      <c r="F126" s="6"/>
      <c r="G126" s="6" t="s">
        <v>305</v>
      </c>
      <c r="H126" s="39" t="str">
        <f t="shared" si="1"/>
        <v>PLAN-125</v>
      </c>
    </row>
    <row r="127" spans="1:8" ht="15.75" thickBot="1" x14ac:dyDescent="0.3">
      <c r="A127" s="23" t="s">
        <v>12553</v>
      </c>
      <c r="B127" s="6" t="s">
        <v>28</v>
      </c>
      <c r="C127" s="6" t="s">
        <v>306</v>
      </c>
      <c r="D127" s="6"/>
      <c r="E127" s="6">
        <v>4509</v>
      </c>
      <c r="F127" s="6"/>
      <c r="G127" s="6" t="s">
        <v>307</v>
      </c>
      <c r="H127" s="39" t="str">
        <f t="shared" si="1"/>
        <v>PLAN-126</v>
      </c>
    </row>
    <row r="128" spans="1:8" ht="15.75" thickBot="1" x14ac:dyDescent="0.3">
      <c r="A128" s="23" t="s">
        <v>12554</v>
      </c>
      <c r="B128" s="6" t="s">
        <v>28</v>
      </c>
      <c r="C128" s="6" t="s">
        <v>308</v>
      </c>
      <c r="D128" s="6" t="s">
        <v>14</v>
      </c>
      <c r="E128" s="6">
        <v>102</v>
      </c>
      <c r="F128" s="6"/>
      <c r="G128" s="6" t="s">
        <v>309</v>
      </c>
      <c r="H128" s="39" t="str">
        <f t="shared" si="1"/>
        <v>PLAN-127</v>
      </c>
    </row>
    <row r="129" spans="1:8" ht="15.75" thickBot="1" x14ac:dyDescent="0.3">
      <c r="A129" s="23" t="s">
        <v>12555</v>
      </c>
      <c r="B129" s="6" t="s">
        <v>28</v>
      </c>
      <c r="C129" s="6" t="s">
        <v>310</v>
      </c>
      <c r="D129" s="6"/>
      <c r="E129" s="6">
        <v>5001</v>
      </c>
      <c r="F129" s="6"/>
      <c r="G129" s="6" t="s">
        <v>311</v>
      </c>
      <c r="H129" s="39" t="str">
        <f t="shared" si="1"/>
        <v>PLAN-128</v>
      </c>
    </row>
    <row r="130" spans="1:8" ht="15.75" thickBot="1" x14ac:dyDescent="0.3">
      <c r="A130" s="23" t="s">
        <v>12556</v>
      </c>
      <c r="B130" s="6" t="s">
        <v>28</v>
      </c>
      <c r="C130" s="6" t="s">
        <v>312</v>
      </c>
      <c r="D130" s="6"/>
      <c r="E130" s="6">
        <v>4944</v>
      </c>
      <c r="F130" s="6"/>
      <c r="G130" s="6"/>
      <c r="H130" s="39" t="str">
        <f t="shared" si="1"/>
        <v>PLAN-129</v>
      </c>
    </row>
    <row r="131" spans="1:8" ht="15.75" thickBot="1" x14ac:dyDescent="0.3">
      <c r="A131" s="23" t="s">
        <v>12557</v>
      </c>
      <c r="B131" s="6" t="s">
        <v>28</v>
      </c>
      <c r="C131" s="6" t="s">
        <v>313</v>
      </c>
      <c r="D131" s="6" t="s">
        <v>14</v>
      </c>
      <c r="E131" s="6">
        <v>117</v>
      </c>
      <c r="F131" s="6"/>
      <c r="G131" s="6" t="s">
        <v>314</v>
      </c>
      <c r="H131" s="39" t="str">
        <f t="shared" ref="H131:H194" si="2">HYPERLINK(CONCATENATE("\\nb-cmms-11\nb_dpi\Plan Cards\ABB-BOW\",A131,".pdf"),A131)</f>
        <v>PLAN-130</v>
      </c>
    </row>
    <row r="132" spans="1:8" ht="15.75" thickBot="1" x14ac:dyDescent="0.3">
      <c r="A132" s="23" t="s">
        <v>12558</v>
      </c>
      <c r="B132" s="6" t="s">
        <v>28</v>
      </c>
      <c r="C132" s="6" t="s">
        <v>315</v>
      </c>
      <c r="D132" s="6"/>
      <c r="E132" s="6">
        <v>4639</v>
      </c>
      <c r="F132" s="6"/>
      <c r="G132" s="6" t="s">
        <v>316</v>
      </c>
      <c r="H132" s="39" t="str">
        <f t="shared" si="2"/>
        <v>PLAN-131</v>
      </c>
    </row>
    <row r="133" spans="1:8" ht="15.75" thickBot="1" x14ac:dyDescent="0.3">
      <c r="A133" s="23" t="s">
        <v>12559</v>
      </c>
      <c r="B133" s="6" t="s">
        <v>28</v>
      </c>
      <c r="C133" s="6" t="s">
        <v>317</v>
      </c>
      <c r="D133" s="6" t="s">
        <v>14</v>
      </c>
      <c r="E133" s="6">
        <v>199</v>
      </c>
      <c r="F133" s="6"/>
      <c r="G133" s="6" t="s">
        <v>318</v>
      </c>
      <c r="H133" s="39" t="str">
        <f t="shared" si="2"/>
        <v>PLAN-132</v>
      </c>
    </row>
    <row r="134" spans="1:8" ht="45.75" thickBot="1" x14ac:dyDescent="0.3">
      <c r="A134" s="23" t="s">
        <v>12560</v>
      </c>
      <c r="B134" s="6" t="s">
        <v>28</v>
      </c>
      <c r="C134" s="6" t="s">
        <v>319</v>
      </c>
      <c r="D134" s="6" t="s">
        <v>320</v>
      </c>
      <c r="E134" s="6" t="s">
        <v>321</v>
      </c>
      <c r="F134" s="6"/>
      <c r="G134" s="6" t="s">
        <v>322</v>
      </c>
      <c r="H134" s="39" t="str">
        <f t="shared" si="2"/>
        <v>PLAN-133</v>
      </c>
    </row>
    <row r="135" spans="1:8" ht="15.75" thickBot="1" x14ac:dyDescent="0.3">
      <c r="A135" s="23" t="s">
        <v>12561</v>
      </c>
      <c r="B135" s="6" t="s">
        <v>28</v>
      </c>
      <c r="C135" s="6" t="s">
        <v>323</v>
      </c>
      <c r="D135" s="6" t="s">
        <v>324</v>
      </c>
      <c r="E135" s="6">
        <v>998</v>
      </c>
      <c r="F135" s="6"/>
      <c r="G135" s="6" t="s">
        <v>325</v>
      </c>
      <c r="H135" s="39" t="str">
        <f t="shared" si="2"/>
        <v>PLAN-134</v>
      </c>
    </row>
    <row r="136" spans="1:8" ht="45.75" thickBot="1" x14ac:dyDescent="0.3">
      <c r="A136" s="23" t="s">
        <v>12562</v>
      </c>
      <c r="B136" s="6" t="s">
        <v>28</v>
      </c>
      <c r="C136" s="6" t="s">
        <v>326</v>
      </c>
      <c r="D136" s="6" t="s">
        <v>327</v>
      </c>
      <c r="E136" s="6" t="s">
        <v>328</v>
      </c>
      <c r="F136" s="6"/>
      <c r="G136" s="6" t="s">
        <v>329</v>
      </c>
      <c r="H136" s="39" t="str">
        <f t="shared" si="2"/>
        <v>PLAN-135</v>
      </c>
    </row>
    <row r="137" spans="1:8" ht="15.75" thickBot="1" x14ac:dyDescent="0.3">
      <c r="A137" s="23" t="s">
        <v>12563</v>
      </c>
      <c r="B137" s="6" t="s">
        <v>28</v>
      </c>
      <c r="C137" s="6" t="s">
        <v>330</v>
      </c>
      <c r="D137" s="6" t="s">
        <v>14</v>
      </c>
      <c r="E137" s="6">
        <v>196</v>
      </c>
      <c r="F137" s="6">
        <v>1925</v>
      </c>
      <c r="G137" s="6" t="s">
        <v>331</v>
      </c>
      <c r="H137" s="39" t="str">
        <f t="shared" si="2"/>
        <v>PLAN-136</v>
      </c>
    </row>
    <row r="138" spans="1:8" ht="105.75" thickBot="1" x14ac:dyDescent="0.3">
      <c r="A138" s="23" t="s">
        <v>12564</v>
      </c>
      <c r="B138" s="6" t="s">
        <v>28</v>
      </c>
      <c r="C138" s="6" t="s">
        <v>332</v>
      </c>
      <c r="D138" s="6" t="s">
        <v>333</v>
      </c>
      <c r="E138" s="6" t="s">
        <v>334</v>
      </c>
      <c r="F138" s="6"/>
      <c r="G138" s="6" t="s">
        <v>335</v>
      </c>
      <c r="H138" s="39" t="str">
        <f t="shared" si="2"/>
        <v>PLAN-137</v>
      </c>
    </row>
    <row r="139" spans="1:8" ht="15.75" thickBot="1" x14ac:dyDescent="0.3">
      <c r="A139" s="23" t="s">
        <v>12565</v>
      </c>
      <c r="B139" s="6" t="s">
        <v>28</v>
      </c>
      <c r="C139" s="6" t="s">
        <v>336</v>
      </c>
      <c r="D139" s="6" t="s">
        <v>23</v>
      </c>
      <c r="E139" s="6">
        <v>314</v>
      </c>
      <c r="F139" s="6"/>
      <c r="G139" s="6"/>
      <c r="H139" s="39" t="str">
        <f t="shared" si="2"/>
        <v>PLAN-138</v>
      </c>
    </row>
    <row r="140" spans="1:8" ht="135.75" thickBot="1" x14ac:dyDescent="0.3">
      <c r="A140" s="23" t="s">
        <v>12566</v>
      </c>
      <c r="B140" s="6" t="s">
        <v>28</v>
      </c>
      <c r="C140" s="6" t="s">
        <v>337</v>
      </c>
      <c r="D140" s="6" t="s">
        <v>338</v>
      </c>
      <c r="E140" s="6" t="s">
        <v>339</v>
      </c>
      <c r="F140" s="6"/>
      <c r="G140" s="6" t="s">
        <v>340</v>
      </c>
      <c r="H140" s="39" t="str">
        <f t="shared" si="2"/>
        <v>PLAN-139</v>
      </c>
    </row>
    <row r="141" spans="1:8" ht="15.75" thickBot="1" x14ac:dyDescent="0.3">
      <c r="A141" s="23" t="s">
        <v>12567</v>
      </c>
      <c r="B141" s="6" t="s">
        <v>28</v>
      </c>
      <c r="C141" s="6" t="s">
        <v>341</v>
      </c>
      <c r="D141" s="6"/>
      <c r="E141" s="6" t="s">
        <v>342</v>
      </c>
      <c r="F141" s="6"/>
      <c r="G141" s="6" t="s">
        <v>343</v>
      </c>
      <c r="H141" s="39" t="str">
        <f t="shared" si="2"/>
        <v>PLAN-140</v>
      </c>
    </row>
    <row r="142" spans="1:8" ht="45.75" thickBot="1" x14ac:dyDescent="0.3">
      <c r="A142" s="23" t="s">
        <v>12568</v>
      </c>
      <c r="B142" s="6" t="s">
        <v>28</v>
      </c>
      <c r="C142" s="6" t="s">
        <v>344</v>
      </c>
      <c r="D142" s="6"/>
      <c r="E142" s="6" t="s">
        <v>345</v>
      </c>
      <c r="F142" s="6"/>
      <c r="G142" s="6" t="s">
        <v>346</v>
      </c>
      <c r="H142" s="39" t="str">
        <f t="shared" si="2"/>
        <v>PLAN-141</v>
      </c>
    </row>
    <row r="143" spans="1:8" ht="15.75" thickBot="1" x14ac:dyDescent="0.3">
      <c r="A143" s="23" t="s">
        <v>12569</v>
      </c>
      <c r="B143" s="6" t="s">
        <v>28</v>
      </c>
      <c r="C143" s="6" t="s">
        <v>347</v>
      </c>
      <c r="D143" s="6"/>
      <c r="E143" s="6">
        <v>4181</v>
      </c>
      <c r="F143" s="6"/>
      <c r="G143" s="6"/>
      <c r="H143" s="39" t="str">
        <f t="shared" si="2"/>
        <v>PLAN-142</v>
      </c>
    </row>
    <row r="144" spans="1:8" ht="15.75" thickBot="1" x14ac:dyDescent="0.3">
      <c r="A144" s="23" t="s">
        <v>12570</v>
      </c>
      <c r="B144" s="6" t="s">
        <v>28</v>
      </c>
      <c r="C144" s="6" t="s">
        <v>348</v>
      </c>
      <c r="D144" s="6" t="s">
        <v>239</v>
      </c>
      <c r="E144" s="6">
        <v>1</v>
      </c>
      <c r="F144" s="7" t="s">
        <v>349</v>
      </c>
      <c r="G144" s="6" t="s">
        <v>350</v>
      </c>
      <c r="H144" s="39" t="str">
        <f t="shared" si="2"/>
        <v>PLAN-143</v>
      </c>
    </row>
    <row r="145" spans="1:8" ht="30.75" thickBot="1" x14ac:dyDescent="0.3">
      <c r="A145" s="23" t="s">
        <v>12571</v>
      </c>
      <c r="B145" s="6" t="s">
        <v>28</v>
      </c>
      <c r="C145" s="6" t="s">
        <v>351</v>
      </c>
      <c r="D145" s="6"/>
      <c r="E145" s="6" t="s">
        <v>352</v>
      </c>
      <c r="F145" s="6"/>
      <c r="G145" s="6" t="s">
        <v>353</v>
      </c>
      <c r="H145" s="39" t="str">
        <f t="shared" si="2"/>
        <v>PLAN-144</v>
      </c>
    </row>
    <row r="146" spans="1:8" ht="15.75" thickBot="1" x14ac:dyDescent="0.3">
      <c r="A146" s="23" t="s">
        <v>12572</v>
      </c>
      <c r="B146" s="6" t="s">
        <v>28</v>
      </c>
      <c r="C146" s="6" t="s">
        <v>354</v>
      </c>
      <c r="D146" s="6"/>
      <c r="E146" s="6" t="s">
        <v>342</v>
      </c>
      <c r="F146" s="6"/>
      <c r="G146" s="6" t="s">
        <v>355</v>
      </c>
      <c r="H146" s="39" t="str">
        <f t="shared" si="2"/>
        <v>PLAN-145</v>
      </c>
    </row>
    <row r="147" spans="1:8" ht="15.75" thickBot="1" x14ac:dyDescent="0.3">
      <c r="A147" s="23" t="s">
        <v>12573</v>
      </c>
      <c r="B147" s="6" t="s">
        <v>28</v>
      </c>
      <c r="C147" s="6"/>
      <c r="D147" s="6" t="s">
        <v>23</v>
      </c>
      <c r="E147" s="6">
        <v>282</v>
      </c>
      <c r="F147" s="6"/>
      <c r="G147" s="6" t="s">
        <v>356</v>
      </c>
      <c r="H147" s="39" t="str">
        <f t="shared" si="2"/>
        <v>PLAN-146</v>
      </c>
    </row>
    <row r="148" spans="1:8" ht="15.75" thickBot="1" x14ac:dyDescent="0.3">
      <c r="A148" s="23" t="s">
        <v>12574</v>
      </c>
      <c r="B148" s="6" t="s">
        <v>28</v>
      </c>
      <c r="C148" s="6" t="s">
        <v>357</v>
      </c>
      <c r="D148" s="6" t="s">
        <v>23</v>
      </c>
      <c r="E148" s="6">
        <v>311</v>
      </c>
      <c r="F148" s="6"/>
      <c r="G148" s="6" t="s">
        <v>358</v>
      </c>
      <c r="H148" s="39" t="str">
        <f t="shared" si="2"/>
        <v>PLAN-147</v>
      </c>
    </row>
    <row r="149" spans="1:8" ht="15.75" thickBot="1" x14ac:dyDescent="0.3">
      <c r="A149" s="23" t="s">
        <v>12575</v>
      </c>
      <c r="B149" s="6" t="s">
        <v>28</v>
      </c>
      <c r="C149" s="6" t="s">
        <v>359</v>
      </c>
      <c r="D149" s="6" t="s">
        <v>23</v>
      </c>
      <c r="E149" s="6">
        <v>312</v>
      </c>
      <c r="F149" s="6"/>
      <c r="G149" s="6" t="s">
        <v>31</v>
      </c>
      <c r="H149" s="39" t="str">
        <f t="shared" si="2"/>
        <v>PLAN-148</v>
      </c>
    </row>
    <row r="150" spans="1:8" ht="30.75" thickBot="1" x14ac:dyDescent="0.3">
      <c r="A150" s="23" t="s">
        <v>12576</v>
      </c>
      <c r="B150" s="6" t="s">
        <v>28</v>
      </c>
      <c r="C150" s="6" t="s">
        <v>360</v>
      </c>
      <c r="D150" s="6"/>
      <c r="E150" s="6" t="s">
        <v>361</v>
      </c>
      <c r="F150" s="6">
        <v>1921</v>
      </c>
      <c r="G150" s="6" t="s">
        <v>362</v>
      </c>
      <c r="H150" s="39" t="str">
        <f t="shared" si="2"/>
        <v>PLAN-149</v>
      </c>
    </row>
    <row r="151" spans="1:8" ht="15.75" thickBot="1" x14ac:dyDescent="0.3">
      <c r="A151" s="23" t="s">
        <v>12577</v>
      </c>
      <c r="B151" s="6" t="s">
        <v>28</v>
      </c>
      <c r="C151" s="6" t="s">
        <v>363</v>
      </c>
      <c r="D151" s="6"/>
      <c r="E151" s="6">
        <v>5424</v>
      </c>
      <c r="F151" s="6">
        <v>1921</v>
      </c>
      <c r="G151" s="6" t="s">
        <v>364</v>
      </c>
      <c r="H151" s="39" t="str">
        <f t="shared" si="2"/>
        <v>PLAN-150</v>
      </c>
    </row>
    <row r="152" spans="1:8" ht="30.75" thickBot="1" x14ac:dyDescent="0.3">
      <c r="A152" s="23" t="s">
        <v>12578</v>
      </c>
      <c r="B152" s="6" t="s">
        <v>28</v>
      </c>
      <c r="C152" s="6" t="s">
        <v>365</v>
      </c>
      <c r="D152" s="6" t="s">
        <v>8</v>
      </c>
      <c r="E152" s="6">
        <v>363</v>
      </c>
      <c r="F152" s="6"/>
      <c r="G152" s="6" t="s">
        <v>366</v>
      </c>
      <c r="H152" s="39" t="str">
        <f t="shared" si="2"/>
        <v>PLAN-151</v>
      </c>
    </row>
    <row r="153" spans="1:8" ht="15.75" thickBot="1" x14ac:dyDescent="0.3">
      <c r="A153" s="23" t="s">
        <v>12579</v>
      </c>
      <c r="B153" s="6" t="s">
        <v>28</v>
      </c>
      <c r="C153" s="6"/>
      <c r="D153" s="6"/>
      <c r="E153" s="6">
        <v>4320</v>
      </c>
      <c r="F153" s="6"/>
      <c r="G153" s="6" t="s">
        <v>367</v>
      </c>
      <c r="H153" s="39" t="str">
        <f t="shared" si="2"/>
        <v>PLAN-152</v>
      </c>
    </row>
    <row r="154" spans="1:8" ht="45.75" thickBot="1" x14ac:dyDescent="0.3">
      <c r="A154" s="23" t="s">
        <v>12580</v>
      </c>
      <c r="B154" s="6" t="s">
        <v>28</v>
      </c>
      <c r="C154" s="6" t="s">
        <v>368</v>
      </c>
      <c r="D154" s="6" t="s">
        <v>369</v>
      </c>
      <c r="E154" s="6" t="s">
        <v>370</v>
      </c>
      <c r="F154" s="6"/>
      <c r="G154" s="6" t="s">
        <v>371</v>
      </c>
      <c r="H154" s="39" t="str">
        <f t="shared" si="2"/>
        <v>PLAN-153</v>
      </c>
    </row>
    <row r="155" spans="1:8" ht="15.75" thickBot="1" x14ac:dyDescent="0.3">
      <c r="A155" s="23" t="s">
        <v>12581</v>
      </c>
      <c r="B155" s="6" t="s">
        <v>28</v>
      </c>
      <c r="C155" s="6" t="s">
        <v>372</v>
      </c>
      <c r="D155" s="6"/>
      <c r="E155" s="6">
        <v>5937</v>
      </c>
      <c r="F155" s="8">
        <v>20221</v>
      </c>
      <c r="G155" s="6" t="s">
        <v>373</v>
      </c>
      <c r="H155" s="39" t="str">
        <f t="shared" si="2"/>
        <v>PLAN-154</v>
      </c>
    </row>
    <row r="156" spans="1:8" ht="15.75" thickBot="1" x14ac:dyDescent="0.3">
      <c r="A156" s="23" t="s">
        <v>12582</v>
      </c>
      <c r="B156" s="6" t="s">
        <v>28</v>
      </c>
      <c r="C156" s="6" t="s">
        <v>374</v>
      </c>
      <c r="D156" s="6" t="s">
        <v>14</v>
      </c>
      <c r="E156" s="6">
        <v>178</v>
      </c>
      <c r="F156" s="6"/>
      <c r="G156" s="6" t="s">
        <v>375</v>
      </c>
      <c r="H156" s="39" t="str">
        <f t="shared" si="2"/>
        <v>PLAN-155</v>
      </c>
    </row>
    <row r="157" spans="1:8" ht="15.75" thickBot="1" x14ac:dyDescent="0.3">
      <c r="A157" s="23" t="s">
        <v>12583</v>
      </c>
      <c r="B157" s="6" t="s">
        <v>28</v>
      </c>
      <c r="C157" s="6" t="s">
        <v>13052</v>
      </c>
      <c r="D157" s="6"/>
      <c r="E157" s="6" t="s">
        <v>377</v>
      </c>
      <c r="F157" s="6"/>
      <c r="G157" s="6" t="s">
        <v>378</v>
      </c>
      <c r="H157" s="39" t="str">
        <f t="shared" si="2"/>
        <v>PLAN-156</v>
      </c>
    </row>
    <row r="158" spans="1:8" ht="45.75" thickBot="1" x14ac:dyDescent="0.3">
      <c r="A158" s="23" t="s">
        <v>12584</v>
      </c>
      <c r="B158" s="6" t="s">
        <v>28</v>
      </c>
      <c r="C158" s="6" t="s">
        <v>379</v>
      </c>
      <c r="D158" s="6" t="s">
        <v>380</v>
      </c>
      <c r="E158" s="6" t="s">
        <v>381</v>
      </c>
      <c r="F158" s="6"/>
      <c r="G158" s="6" t="s">
        <v>382</v>
      </c>
      <c r="H158" s="39" t="str">
        <f t="shared" si="2"/>
        <v>PLAN-157</v>
      </c>
    </row>
    <row r="159" spans="1:8" ht="15.75" thickBot="1" x14ac:dyDescent="0.3">
      <c r="A159" s="23" t="s">
        <v>12585</v>
      </c>
      <c r="B159" s="6" t="s">
        <v>28</v>
      </c>
      <c r="C159" s="6"/>
      <c r="D159" s="6" t="s">
        <v>23</v>
      </c>
      <c r="E159" s="6">
        <v>284</v>
      </c>
      <c r="F159" s="6"/>
      <c r="G159" s="6" t="s">
        <v>383</v>
      </c>
      <c r="H159" s="39" t="str">
        <f t="shared" si="2"/>
        <v>PLAN-158</v>
      </c>
    </row>
    <row r="160" spans="1:8" ht="15.75" thickBot="1" x14ac:dyDescent="0.3">
      <c r="A160" s="23" t="s">
        <v>12586</v>
      </c>
      <c r="B160" s="6" t="s">
        <v>28</v>
      </c>
      <c r="C160" s="6" t="s">
        <v>384</v>
      </c>
      <c r="D160" s="6"/>
      <c r="E160" s="6" t="s">
        <v>342</v>
      </c>
      <c r="F160" s="6"/>
      <c r="G160" s="6" t="s">
        <v>355</v>
      </c>
      <c r="H160" s="39" t="str">
        <f t="shared" si="2"/>
        <v>PLAN-159</v>
      </c>
    </row>
    <row r="161" spans="1:8" ht="15.75" thickBot="1" x14ac:dyDescent="0.3">
      <c r="A161" s="23" t="s">
        <v>12587</v>
      </c>
      <c r="B161" s="6" t="s">
        <v>28</v>
      </c>
      <c r="C161" s="6" t="s">
        <v>385</v>
      </c>
      <c r="D161" s="6" t="s">
        <v>14</v>
      </c>
      <c r="E161" s="6">
        <v>102</v>
      </c>
      <c r="F161" s="6"/>
      <c r="G161" s="6" t="s">
        <v>386</v>
      </c>
      <c r="H161" s="39" t="str">
        <f t="shared" si="2"/>
        <v>PLAN-160</v>
      </c>
    </row>
    <row r="162" spans="1:8" ht="15.75" thickBot="1" x14ac:dyDescent="0.3">
      <c r="A162" s="23" t="s">
        <v>12588</v>
      </c>
      <c r="B162" s="6" t="s">
        <v>28</v>
      </c>
      <c r="C162" s="6" t="s">
        <v>387</v>
      </c>
      <c r="D162" s="6"/>
      <c r="E162" s="6">
        <v>6024</v>
      </c>
      <c r="F162" s="6"/>
      <c r="G162" s="6" t="s">
        <v>388</v>
      </c>
      <c r="H162" s="39" t="str">
        <f t="shared" si="2"/>
        <v>PLAN-161</v>
      </c>
    </row>
    <row r="163" spans="1:8" ht="15.75" thickBot="1" x14ac:dyDescent="0.3">
      <c r="A163" s="23" t="s">
        <v>12589</v>
      </c>
      <c r="B163" s="6" t="s">
        <v>28</v>
      </c>
      <c r="C163" s="6" t="s">
        <v>59</v>
      </c>
      <c r="D163" s="6"/>
      <c r="E163" s="6">
        <v>5807</v>
      </c>
      <c r="F163" s="6"/>
      <c r="G163" s="6" t="s">
        <v>389</v>
      </c>
      <c r="H163" s="39" t="str">
        <f t="shared" si="2"/>
        <v>PLAN-162</v>
      </c>
    </row>
    <row r="164" spans="1:8" ht="15.75" thickBot="1" x14ac:dyDescent="0.3">
      <c r="A164" s="23" t="s">
        <v>12590</v>
      </c>
      <c r="B164" s="6" t="s">
        <v>28</v>
      </c>
      <c r="C164" s="6" t="s">
        <v>390</v>
      </c>
      <c r="D164" s="6"/>
      <c r="E164" s="6">
        <v>5427</v>
      </c>
      <c r="F164" s="6"/>
      <c r="G164" s="6" t="s">
        <v>391</v>
      </c>
      <c r="H164" s="39" t="str">
        <f t="shared" si="2"/>
        <v>PLAN-163</v>
      </c>
    </row>
    <row r="165" spans="1:8" ht="15.75" thickBot="1" x14ac:dyDescent="0.3">
      <c r="A165" s="23" t="s">
        <v>12591</v>
      </c>
      <c r="B165" s="6" t="s">
        <v>28</v>
      </c>
      <c r="C165" s="6" t="s">
        <v>392</v>
      </c>
      <c r="D165" s="6"/>
      <c r="E165" s="6">
        <v>1050</v>
      </c>
      <c r="F165" s="6"/>
      <c r="G165" s="6" t="s">
        <v>393</v>
      </c>
      <c r="H165" s="39" t="str">
        <f t="shared" si="2"/>
        <v>PLAN-164</v>
      </c>
    </row>
    <row r="166" spans="1:8" ht="75.75" thickBot="1" x14ac:dyDescent="0.3">
      <c r="A166" s="23" t="s">
        <v>12592</v>
      </c>
      <c r="B166" s="6" t="s">
        <v>28</v>
      </c>
      <c r="C166" s="6" t="s">
        <v>394</v>
      </c>
      <c r="D166" s="6" t="s">
        <v>396</v>
      </c>
      <c r="E166" s="6" t="s">
        <v>395</v>
      </c>
      <c r="F166" s="6"/>
      <c r="G166" s="6" t="s">
        <v>397</v>
      </c>
      <c r="H166" s="39" t="str">
        <f t="shared" si="2"/>
        <v>PLAN-165</v>
      </c>
    </row>
    <row r="167" spans="1:8" ht="30.75" thickBot="1" x14ac:dyDescent="0.3">
      <c r="A167" s="23" t="s">
        <v>12593</v>
      </c>
      <c r="B167" s="6" t="s">
        <v>28</v>
      </c>
      <c r="C167" s="6"/>
      <c r="D167" s="6" t="s">
        <v>8</v>
      </c>
      <c r="E167" s="6">
        <v>48</v>
      </c>
      <c r="F167" s="6"/>
      <c r="G167" s="6" t="s">
        <v>398</v>
      </c>
      <c r="H167" s="39" t="str">
        <f t="shared" si="2"/>
        <v>PLAN-166</v>
      </c>
    </row>
    <row r="168" spans="1:8" ht="15.75" thickBot="1" x14ac:dyDescent="0.3">
      <c r="A168" s="23" t="s">
        <v>12594</v>
      </c>
      <c r="B168" s="6" t="s">
        <v>28</v>
      </c>
      <c r="C168" s="6" t="s">
        <v>399</v>
      </c>
      <c r="D168" s="6" t="s">
        <v>180</v>
      </c>
      <c r="E168" s="6">
        <v>1211</v>
      </c>
      <c r="F168" s="6"/>
      <c r="G168" s="6" t="s">
        <v>400</v>
      </c>
      <c r="H168" s="39" t="str">
        <f t="shared" si="2"/>
        <v>PLAN-167</v>
      </c>
    </row>
    <row r="169" spans="1:8" ht="30.75" thickBot="1" x14ac:dyDescent="0.3">
      <c r="A169" s="23" t="s">
        <v>12595</v>
      </c>
      <c r="B169" s="6" t="s">
        <v>405</v>
      </c>
      <c r="C169" s="6" t="s">
        <v>406</v>
      </c>
      <c r="D169" s="6"/>
      <c r="E169" s="6" t="s">
        <v>407</v>
      </c>
      <c r="F169" s="6"/>
      <c r="G169" s="6" t="s">
        <v>408</v>
      </c>
      <c r="H169" s="39" t="str">
        <f t="shared" si="2"/>
        <v>PLAN-168</v>
      </c>
    </row>
    <row r="170" spans="1:8" ht="15.75" thickBot="1" x14ac:dyDescent="0.3">
      <c r="A170" s="23" t="s">
        <v>12596</v>
      </c>
      <c r="B170" s="6" t="s">
        <v>405</v>
      </c>
      <c r="C170" s="6" t="s">
        <v>409</v>
      </c>
      <c r="D170" s="6"/>
      <c r="E170" s="6">
        <v>645</v>
      </c>
      <c r="F170" s="6"/>
      <c r="G170" s="6" t="s">
        <v>31</v>
      </c>
      <c r="H170" s="39" t="str">
        <f t="shared" si="2"/>
        <v>PLAN-169</v>
      </c>
    </row>
    <row r="171" spans="1:8" ht="15.75" thickBot="1" x14ac:dyDescent="0.3">
      <c r="A171" s="23" t="s">
        <v>12597</v>
      </c>
      <c r="B171" s="6" t="s">
        <v>410</v>
      </c>
      <c r="C171" s="6" t="s">
        <v>411</v>
      </c>
      <c r="D171" s="6" t="s">
        <v>14</v>
      </c>
      <c r="E171" s="6">
        <v>11</v>
      </c>
      <c r="F171" s="6"/>
      <c r="G171" s="6" t="s">
        <v>209</v>
      </c>
      <c r="H171" s="39" t="str">
        <f t="shared" si="2"/>
        <v>PLAN-170</v>
      </c>
    </row>
    <row r="172" spans="1:8" ht="15.75" thickBot="1" x14ac:dyDescent="0.3">
      <c r="A172" s="23" t="s">
        <v>12598</v>
      </c>
      <c r="B172" s="6" t="s">
        <v>410</v>
      </c>
      <c r="C172" s="6" t="s">
        <v>412</v>
      </c>
      <c r="D172" s="6"/>
      <c r="E172" s="6">
        <v>50055</v>
      </c>
      <c r="F172" s="6"/>
      <c r="G172" s="6" t="s">
        <v>413</v>
      </c>
      <c r="H172" s="39" t="str">
        <f t="shared" si="2"/>
        <v>PLAN-171</v>
      </c>
    </row>
    <row r="173" spans="1:8" ht="15.75" thickBot="1" x14ac:dyDescent="0.3">
      <c r="A173" s="23" t="s">
        <v>12599</v>
      </c>
      <c r="B173" s="6" t="s">
        <v>414</v>
      </c>
      <c r="C173" s="6" t="s">
        <v>415</v>
      </c>
      <c r="D173" s="6" t="s">
        <v>23</v>
      </c>
      <c r="E173" s="6">
        <v>288</v>
      </c>
      <c r="F173" s="6"/>
      <c r="G173" s="6"/>
      <c r="H173" s="39" t="str">
        <f t="shared" si="2"/>
        <v>PLAN-172</v>
      </c>
    </row>
    <row r="174" spans="1:8" ht="15.75" thickBot="1" x14ac:dyDescent="0.3">
      <c r="A174" s="23" t="s">
        <v>12600</v>
      </c>
      <c r="B174" s="6" t="s">
        <v>416</v>
      </c>
      <c r="C174" s="6"/>
      <c r="D174" s="6" t="s">
        <v>8</v>
      </c>
      <c r="E174" s="6">
        <v>523</v>
      </c>
      <c r="F174" s="6"/>
      <c r="G174" s="6" t="s">
        <v>417</v>
      </c>
      <c r="H174" s="39" t="str">
        <f t="shared" si="2"/>
        <v>PLAN-173</v>
      </c>
    </row>
    <row r="175" spans="1:8" ht="15.75" thickBot="1" x14ac:dyDescent="0.3">
      <c r="A175" s="23" t="s">
        <v>12601</v>
      </c>
      <c r="B175" s="6" t="s">
        <v>418</v>
      </c>
      <c r="C175" s="6" t="s">
        <v>419</v>
      </c>
      <c r="D175" s="6" t="s">
        <v>23</v>
      </c>
      <c r="E175" s="6">
        <v>126</v>
      </c>
      <c r="F175" s="6"/>
      <c r="G175" s="6" t="s">
        <v>420</v>
      </c>
      <c r="H175" s="39" t="str">
        <f t="shared" si="2"/>
        <v>PLAN-174</v>
      </c>
    </row>
    <row r="176" spans="1:8" ht="30.75" thickBot="1" x14ac:dyDescent="0.3">
      <c r="A176" s="23" t="s">
        <v>12602</v>
      </c>
      <c r="B176" s="6" t="s">
        <v>418</v>
      </c>
      <c r="C176" s="6" t="s">
        <v>447</v>
      </c>
      <c r="D176" s="6" t="s">
        <v>23</v>
      </c>
      <c r="E176" s="6">
        <v>33</v>
      </c>
      <c r="F176" s="6" t="s">
        <v>448</v>
      </c>
      <c r="G176" s="6" t="s">
        <v>449</v>
      </c>
      <c r="H176" s="39" t="str">
        <f t="shared" si="2"/>
        <v>PLAN-175</v>
      </c>
    </row>
    <row r="177" spans="1:8" ht="30.75" thickBot="1" x14ac:dyDescent="0.3">
      <c r="A177" s="23" t="s">
        <v>12603</v>
      </c>
      <c r="B177" s="6" t="s">
        <v>418</v>
      </c>
      <c r="C177" s="6" t="s">
        <v>450</v>
      </c>
      <c r="D177" s="6" t="s">
        <v>23</v>
      </c>
      <c r="E177" s="6">
        <v>19</v>
      </c>
      <c r="F177" s="8">
        <v>18379</v>
      </c>
      <c r="G177" s="6" t="s">
        <v>451</v>
      </c>
      <c r="H177" s="39" t="str">
        <f t="shared" si="2"/>
        <v>PLAN-176</v>
      </c>
    </row>
    <row r="178" spans="1:8" ht="30.75" thickBot="1" x14ac:dyDescent="0.3">
      <c r="A178" s="23" t="s">
        <v>12604</v>
      </c>
      <c r="B178" s="6" t="s">
        <v>418</v>
      </c>
      <c r="C178" s="6" t="s">
        <v>452</v>
      </c>
      <c r="D178" s="6" t="s">
        <v>23</v>
      </c>
      <c r="E178" s="6">
        <v>18</v>
      </c>
      <c r="F178" s="6" t="s">
        <v>453</v>
      </c>
      <c r="G178" s="6" t="s">
        <v>454</v>
      </c>
      <c r="H178" s="39" t="str">
        <f t="shared" si="2"/>
        <v>PLAN-177</v>
      </c>
    </row>
    <row r="179" spans="1:8" ht="15.75" thickBot="1" x14ac:dyDescent="0.3">
      <c r="A179" s="23" t="s">
        <v>12605</v>
      </c>
      <c r="B179" s="6" t="s">
        <v>418</v>
      </c>
      <c r="C179" s="6" t="s">
        <v>455</v>
      </c>
      <c r="D179" s="6" t="s">
        <v>23</v>
      </c>
      <c r="E179" s="6">
        <v>36</v>
      </c>
      <c r="F179" s="8">
        <v>27820</v>
      </c>
      <c r="G179" s="6" t="s">
        <v>456</v>
      </c>
      <c r="H179" s="39" t="str">
        <f t="shared" si="2"/>
        <v>PLAN-178</v>
      </c>
    </row>
    <row r="180" spans="1:8" ht="15.75" thickBot="1" x14ac:dyDescent="0.3">
      <c r="A180" s="23" t="s">
        <v>12606</v>
      </c>
      <c r="B180" s="6" t="s">
        <v>418</v>
      </c>
      <c r="C180" s="6" t="s">
        <v>457</v>
      </c>
      <c r="D180" s="6" t="s">
        <v>23</v>
      </c>
      <c r="E180" s="6">
        <v>121</v>
      </c>
      <c r="F180" s="8">
        <v>19259</v>
      </c>
      <c r="G180" s="6" t="s">
        <v>458</v>
      </c>
      <c r="H180" s="39" t="str">
        <f t="shared" si="2"/>
        <v>PLAN-179</v>
      </c>
    </row>
    <row r="181" spans="1:8" ht="15.75" thickBot="1" x14ac:dyDescent="0.3">
      <c r="A181" s="23" t="s">
        <v>12607</v>
      </c>
      <c r="B181" s="6" t="s">
        <v>418</v>
      </c>
      <c r="C181" s="6" t="s">
        <v>450</v>
      </c>
      <c r="D181" s="6" t="s">
        <v>23</v>
      </c>
      <c r="E181" s="6">
        <v>23</v>
      </c>
      <c r="F181" s="6"/>
      <c r="G181" s="6" t="s">
        <v>459</v>
      </c>
      <c r="H181" s="39" t="str">
        <f t="shared" si="2"/>
        <v>PLAN-180</v>
      </c>
    </row>
    <row r="182" spans="1:8" ht="15.75" thickBot="1" x14ac:dyDescent="0.3">
      <c r="A182" s="23" t="s">
        <v>12608</v>
      </c>
      <c r="B182" s="6" t="s">
        <v>418</v>
      </c>
      <c r="C182" s="6" t="s">
        <v>460</v>
      </c>
      <c r="D182" s="6" t="s">
        <v>23</v>
      </c>
      <c r="E182" s="6">
        <v>23</v>
      </c>
      <c r="F182" s="8">
        <v>21234</v>
      </c>
      <c r="G182" s="6" t="s">
        <v>461</v>
      </c>
      <c r="H182" s="39" t="str">
        <f t="shared" si="2"/>
        <v>PLAN-181</v>
      </c>
    </row>
    <row r="183" spans="1:8" ht="15.75" thickBot="1" x14ac:dyDescent="0.3">
      <c r="A183" s="23" t="s">
        <v>12609</v>
      </c>
      <c r="B183" s="6" t="s">
        <v>418</v>
      </c>
      <c r="C183" s="6"/>
      <c r="D183" s="6" t="s">
        <v>23</v>
      </c>
      <c r="E183" s="6">
        <v>235</v>
      </c>
      <c r="F183" s="6">
        <v>1956</v>
      </c>
      <c r="G183" s="6" t="s">
        <v>462</v>
      </c>
      <c r="H183" s="39" t="str">
        <f t="shared" si="2"/>
        <v>PLAN-182</v>
      </c>
    </row>
    <row r="184" spans="1:8" ht="30.75" thickBot="1" x14ac:dyDescent="0.3">
      <c r="A184" s="23" t="s">
        <v>12610</v>
      </c>
      <c r="B184" s="6" t="s">
        <v>418</v>
      </c>
      <c r="C184" s="6"/>
      <c r="D184" s="6" t="s">
        <v>23</v>
      </c>
      <c r="E184" s="6">
        <v>87</v>
      </c>
      <c r="F184" s="6" t="s">
        <v>463</v>
      </c>
      <c r="G184" s="6" t="s">
        <v>464</v>
      </c>
      <c r="H184" s="39" t="str">
        <f t="shared" si="2"/>
        <v>PLAN-183</v>
      </c>
    </row>
    <row r="185" spans="1:8" ht="15.75" thickBot="1" x14ac:dyDescent="0.3">
      <c r="A185" s="23" t="s">
        <v>12611</v>
      </c>
      <c r="B185" s="6" t="s">
        <v>418</v>
      </c>
      <c r="C185" s="6"/>
      <c r="D185" s="6" t="s">
        <v>23</v>
      </c>
      <c r="E185" s="6">
        <v>520</v>
      </c>
      <c r="F185" s="6"/>
      <c r="G185" s="6" t="s">
        <v>465</v>
      </c>
      <c r="H185" s="39" t="str">
        <f t="shared" si="2"/>
        <v>PLAN-184</v>
      </c>
    </row>
    <row r="186" spans="1:8" ht="15.75" thickBot="1" x14ac:dyDescent="0.3">
      <c r="A186" s="23" t="s">
        <v>12612</v>
      </c>
      <c r="B186" s="6" t="s">
        <v>418</v>
      </c>
      <c r="C186" s="6" t="s">
        <v>466</v>
      </c>
      <c r="D186" s="6" t="s">
        <v>23</v>
      </c>
      <c r="E186" s="6">
        <v>82</v>
      </c>
      <c r="F186" s="8">
        <v>21339</v>
      </c>
      <c r="G186" s="6" t="s">
        <v>467</v>
      </c>
      <c r="H186" s="39" t="str">
        <f t="shared" si="2"/>
        <v>PLAN-185</v>
      </c>
    </row>
    <row r="187" spans="1:8" ht="15.75" thickBot="1" x14ac:dyDescent="0.3">
      <c r="A187" s="23" t="s">
        <v>12613</v>
      </c>
      <c r="B187" s="6" t="s">
        <v>418</v>
      </c>
      <c r="C187" s="6" t="s">
        <v>468</v>
      </c>
      <c r="D187" s="6" t="s">
        <v>23</v>
      </c>
      <c r="E187" s="6">
        <v>82</v>
      </c>
      <c r="F187" s="6" t="s">
        <v>469</v>
      </c>
      <c r="G187" s="6" t="s">
        <v>470</v>
      </c>
      <c r="H187" s="39" t="str">
        <f t="shared" si="2"/>
        <v>PLAN-186</v>
      </c>
    </row>
    <row r="188" spans="1:8" ht="15.75" thickBot="1" x14ac:dyDescent="0.3">
      <c r="A188" s="23" t="s">
        <v>12614</v>
      </c>
      <c r="B188" s="6" t="s">
        <v>418</v>
      </c>
      <c r="C188" s="6"/>
      <c r="D188" s="6" t="s">
        <v>23</v>
      </c>
      <c r="E188" s="6">
        <v>32</v>
      </c>
      <c r="F188" s="6"/>
      <c r="G188" s="6" t="s">
        <v>471</v>
      </c>
      <c r="H188" s="39" t="str">
        <f t="shared" si="2"/>
        <v>PLAN-187</v>
      </c>
    </row>
    <row r="189" spans="1:8" ht="30.75" thickBot="1" x14ac:dyDescent="0.3">
      <c r="A189" s="23" t="s">
        <v>12615</v>
      </c>
      <c r="B189" s="6" t="s">
        <v>418</v>
      </c>
      <c r="C189" s="6"/>
      <c r="D189" s="6" t="s">
        <v>180</v>
      </c>
      <c r="E189" s="6" t="s">
        <v>472</v>
      </c>
      <c r="F189" s="8">
        <v>22332</v>
      </c>
      <c r="G189" s="6" t="s">
        <v>473</v>
      </c>
      <c r="H189" s="39" t="str">
        <f t="shared" si="2"/>
        <v>PLAN-188</v>
      </c>
    </row>
    <row r="190" spans="1:8" ht="30.75" thickBot="1" x14ac:dyDescent="0.3">
      <c r="A190" s="23" t="s">
        <v>12616</v>
      </c>
      <c r="B190" s="6" t="s">
        <v>418</v>
      </c>
      <c r="C190" s="6"/>
      <c r="D190" s="6" t="s">
        <v>23</v>
      </c>
      <c r="E190" s="6">
        <v>16</v>
      </c>
      <c r="F190" s="6">
        <v>1959</v>
      </c>
      <c r="G190" s="6" t="s">
        <v>474</v>
      </c>
      <c r="H190" s="39" t="str">
        <f t="shared" si="2"/>
        <v>PLAN-189</v>
      </c>
    </row>
    <row r="191" spans="1:8" ht="15.75" thickBot="1" x14ac:dyDescent="0.3">
      <c r="A191" s="23" t="s">
        <v>12617</v>
      </c>
      <c r="B191" s="6" t="s">
        <v>418</v>
      </c>
      <c r="C191" s="6" t="s">
        <v>1381</v>
      </c>
      <c r="D191" s="6" t="s">
        <v>23</v>
      </c>
      <c r="E191" s="6">
        <v>206</v>
      </c>
      <c r="F191" s="6">
        <v>1940</v>
      </c>
      <c r="G191" s="6" t="s">
        <v>475</v>
      </c>
      <c r="H191" s="39" t="str">
        <f t="shared" si="2"/>
        <v>PLAN-190</v>
      </c>
    </row>
    <row r="192" spans="1:8" ht="15.75" thickBot="1" x14ac:dyDescent="0.3">
      <c r="A192" s="23" t="s">
        <v>12618</v>
      </c>
      <c r="B192" s="6" t="s">
        <v>418</v>
      </c>
      <c r="C192" s="6"/>
      <c r="D192" s="6" t="s">
        <v>23</v>
      </c>
      <c r="E192" s="6">
        <v>236</v>
      </c>
      <c r="F192" s="6">
        <v>1949</v>
      </c>
      <c r="G192" s="6" t="s">
        <v>476</v>
      </c>
      <c r="H192" s="39" t="str">
        <f t="shared" si="2"/>
        <v>PLAN-191</v>
      </c>
    </row>
    <row r="193" spans="1:8" ht="30.75" thickBot="1" x14ac:dyDescent="0.3">
      <c r="A193" s="23" t="s">
        <v>12619</v>
      </c>
      <c r="B193" s="6" t="s">
        <v>418</v>
      </c>
      <c r="C193" s="6" t="s">
        <v>477</v>
      </c>
      <c r="D193" s="6" t="s">
        <v>23</v>
      </c>
      <c r="E193" s="6">
        <v>76</v>
      </c>
      <c r="F193" s="6">
        <v>1963</v>
      </c>
      <c r="G193" s="6" t="s">
        <v>478</v>
      </c>
      <c r="H193" s="39" t="str">
        <f t="shared" si="2"/>
        <v>PLAN-192</v>
      </c>
    </row>
    <row r="194" spans="1:8" ht="30.75" thickBot="1" x14ac:dyDescent="0.3">
      <c r="A194" s="23" t="s">
        <v>12620</v>
      </c>
      <c r="B194" s="6" t="s">
        <v>441</v>
      </c>
      <c r="C194" s="6"/>
      <c r="D194" s="6" t="s">
        <v>8</v>
      </c>
      <c r="E194" s="6">
        <v>549</v>
      </c>
      <c r="F194" s="8">
        <v>21873</v>
      </c>
      <c r="G194" s="6" t="s">
        <v>442</v>
      </c>
      <c r="H194" s="39" t="str">
        <f t="shared" si="2"/>
        <v>PLAN-193</v>
      </c>
    </row>
    <row r="195" spans="1:8" ht="60.75" thickBot="1" x14ac:dyDescent="0.3">
      <c r="A195" s="23" t="s">
        <v>12621</v>
      </c>
      <c r="B195" s="6" t="s">
        <v>441</v>
      </c>
      <c r="C195" s="6" t="s">
        <v>443</v>
      </c>
      <c r="D195" s="6" t="s">
        <v>444</v>
      </c>
      <c r="E195" s="6" t="s">
        <v>445</v>
      </c>
      <c r="F195" s="6">
        <v>1948</v>
      </c>
      <c r="G195" s="6" t="s">
        <v>446</v>
      </c>
      <c r="H195" s="39" t="str">
        <f t="shared" ref="H195:H258" si="3">HYPERLINK(CONCATENATE("\\nb-cmms-11\nb_dpi\Plan Cards\ABB-BOW\",A195,".pdf"),A195)</f>
        <v>PLAN-194</v>
      </c>
    </row>
    <row r="196" spans="1:8" ht="15.75" thickBot="1" x14ac:dyDescent="0.3">
      <c r="A196" s="23" t="s">
        <v>12622</v>
      </c>
      <c r="B196" s="6" t="s">
        <v>441</v>
      </c>
      <c r="C196" s="6" t="s">
        <v>479</v>
      </c>
      <c r="D196" s="6" t="s">
        <v>23</v>
      </c>
      <c r="E196" s="6">
        <v>86</v>
      </c>
      <c r="F196" s="6" t="s">
        <v>480</v>
      </c>
      <c r="G196" s="6"/>
      <c r="H196" s="39" t="str">
        <f t="shared" si="3"/>
        <v>PLAN-195</v>
      </c>
    </row>
    <row r="197" spans="1:8" ht="15.75" thickBot="1" x14ac:dyDescent="0.3">
      <c r="A197" s="23" t="s">
        <v>12623</v>
      </c>
      <c r="B197" s="6" t="s">
        <v>441</v>
      </c>
      <c r="C197" s="6" t="s">
        <v>481</v>
      </c>
      <c r="D197" s="6" t="s">
        <v>23</v>
      </c>
      <c r="E197" s="6">
        <v>36</v>
      </c>
      <c r="F197" s="8">
        <v>20211</v>
      </c>
      <c r="G197" s="6" t="s">
        <v>482</v>
      </c>
      <c r="H197" s="39" t="str">
        <f t="shared" si="3"/>
        <v>PLAN-196</v>
      </c>
    </row>
    <row r="198" spans="1:8" ht="15.75" thickBot="1" x14ac:dyDescent="0.3">
      <c r="A198" s="23" t="s">
        <v>12624</v>
      </c>
      <c r="B198" s="6" t="s">
        <v>441</v>
      </c>
      <c r="C198" s="6" t="s">
        <v>483</v>
      </c>
      <c r="D198" s="6" t="s">
        <v>23</v>
      </c>
      <c r="E198" s="6">
        <v>94</v>
      </c>
      <c r="F198" s="6"/>
      <c r="G198" s="6"/>
      <c r="H198" s="39" t="str">
        <f t="shared" si="3"/>
        <v>PLAN-197</v>
      </c>
    </row>
    <row r="199" spans="1:8" ht="30.75" thickBot="1" x14ac:dyDescent="0.3">
      <c r="A199" s="23" t="s">
        <v>12625</v>
      </c>
      <c r="B199" s="6" t="s">
        <v>441</v>
      </c>
      <c r="C199" s="6"/>
      <c r="D199" s="6" t="s">
        <v>23</v>
      </c>
      <c r="E199" s="6">
        <v>48</v>
      </c>
      <c r="F199" s="6"/>
      <c r="G199" s="6" t="s">
        <v>484</v>
      </c>
      <c r="H199" s="39" t="str">
        <f t="shared" si="3"/>
        <v>PLAN-198</v>
      </c>
    </row>
    <row r="200" spans="1:8" ht="30.75" thickBot="1" x14ac:dyDescent="0.3">
      <c r="A200" s="23" t="s">
        <v>12626</v>
      </c>
      <c r="B200" s="6" t="s">
        <v>441</v>
      </c>
      <c r="C200" s="6" t="s">
        <v>485</v>
      </c>
      <c r="D200" s="6" t="s">
        <v>23</v>
      </c>
      <c r="E200" s="6">
        <v>14</v>
      </c>
      <c r="F200" s="8">
        <v>22284</v>
      </c>
      <c r="G200" s="6" t="s">
        <v>486</v>
      </c>
      <c r="H200" s="39" t="str">
        <f t="shared" si="3"/>
        <v>PLAN-199</v>
      </c>
    </row>
    <row r="201" spans="1:8" ht="75.75" thickBot="1" x14ac:dyDescent="0.3">
      <c r="A201" s="23" t="s">
        <v>12627</v>
      </c>
      <c r="B201" s="6" t="s">
        <v>441</v>
      </c>
      <c r="C201" s="6"/>
      <c r="D201" s="6" t="s">
        <v>487</v>
      </c>
      <c r="E201" s="6" t="s">
        <v>488</v>
      </c>
      <c r="F201" s="6" t="s">
        <v>489</v>
      </c>
      <c r="G201" s="6" t="s">
        <v>490</v>
      </c>
      <c r="H201" s="39" t="str">
        <f t="shared" si="3"/>
        <v>PLAN-200</v>
      </c>
    </row>
    <row r="202" spans="1:8" ht="60.75" thickBot="1" x14ac:dyDescent="0.3">
      <c r="A202" s="23" t="s">
        <v>12628</v>
      </c>
      <c r="B202" s="6" t="s">
        <v>441</v>
      </c>
      <c r="C202" s="6"/>
      <c r="D202" s="6" t="s">
        <v>23</v>
      </c>
      <c r="E202" s="6">
        <v>71</v>
      </c>
      <c r="F202" s="6" t="s">
        <v>491</v>
      </c>
      <c r="G202" s="6" t="s">
        <v>492</v>
      </c>
      <c r="H202" s="39" t="str">
        <f t="shared" si="3"/>
        <v>PLAN-201</v>
      </c>
    </row>
    <row r="203" spans="1:8" ht="75.75" thickBot="1" x14ac:dyDescent="0.3">
      <c r="A203" s="23" t="s">
        <v>12629</v>
      </c>
      <c r="B203" s="6" t="s">
        <v>441</v>
      </c>
      <c r="C203" s="6"/>
      <c r="D203" s="6" t="s">
        <v>23</v>
      </c>
      <c r="E203" s="6">
        <v>509</v>
      </c>
      <c r="F203" s="6" t="s">
        <v>493</v>
      </c>
      <c r="G203" s="6" t="s">
        <v>494</v>
      </c>
      <c r="H203" s="39" t="str">
        <f t="shared" si="3"/>
        <v>PLAN-202</v>
      </c>
    </row>
    <row r="204" spans="1:8" ht="225.75" customHeight="1" thickBot="1" x14ac:dyDescent="0.3">
      <c r="A204" s="23" t="s">
        <v>12630</v>
      </c>
      <c r="B204" s="6" t="s">
        <v>441</v>
      </c>
      <c r="C204" s="6"/>
      <c r="D204" s="6" t="s">
        <v>23</v>
      </c>
      <c r="E204" s="6">
        <v>509</v>
      </c>
      <c r="F204" s="6" t="s">
        <v>495</v>
      </c>
      <c r="G204" s="6" t="s">
        <v>496</v>
      </c>
      <c r="H204" s="39" t="str">
        <f t="shared" si="3"/>
        <v>PLAN-203</v>
      </c>
    </row>
    <row r="205" spans="1:8" ht="15.75" thickBot="1" x14ac:dyDescent="0.3">
      <c r="A205" s="23" t="s">
        <v>12631</v>
      </c>
      <c r="B205" s="6" t="s">
        <v>421</v>
      </c>
      <c r="C205" s="6" t="s">
        <v>422</v>
      </c>
      <c r="D205" s="6" t="s">
        <v>423</v>
      </c>
      <c r="E205" s="6" t="s">
        <v>424</v>
      </c>
      <c r="F205" s="6"/>
      <c r="G205" s="6" t="s">
        <v>425</v>
      </c>
      <c r="H205" s="39" t="str">
        <f t="shared" si="3"/>
        <v>PLAN-204</v>
      </c>
    </row>
    <row r="206" spans="1:8" ht="15.75" thickBot="1" x14ac:dyDescent="0.3">
      <c r="A206" s="23" t="s">
        <v>12632</v>
      </c>
      <c r="B206" s="6" t="s">
        <v>426</v>
      </c>
      <c r="C206" s="6"/>
      <c r="D206" s="6" t="s">
        <v>23</v>
      </c>
      <c r="E206" s="6">
        <v>94</v>
      </c>
      <c r="F206" s="6"/>
      <c r="G206" s="6" t="s">
        <v>427</v>
      </c>
      <c r="H206" s="39" t="str">
        <f t="shared" si="3"/>
        <v>PLAN-205</v>
      </c>
    </row>
    <row r="207" spans="1:8" ht="45.75" thickBot="1" x14ac:dyDescent="0.3">
      <c r="A207" s="23" t="s">
        <v>12633</v>
      </c>
      <c r="B207" s="6" t="s">
        <v>428</v>
      </c>
      <c r="C207" s="6"/>
      <c r="D207" s="6" t="s">
        <v>429</v>
      </c>
      <c r="E207" s="6" t="s">
        <v>430</v>
      </c>
      <c r="F207" s="8">
        <v>22536</v>
      </c>
      <c r="G207" s="6" t="s">
        <v>431</v>
      </c>
      <c r="H207" s="39" t="str">
        <f t="shared" si="3"/>
        <v>PLAN-206</v>
      </c>
    </row>
    <row r="208" spans="1:8" ht="15.75" thickBot="1" x14ac:dyDescent="0.3">
      <c r="A208" s="23" t="s">
        <v>12634</v>
      </c>
      <c r="B208" s="6" t="s">
        <v>432</v>
      </c>
      <c r="C208" s="6"/>
      <c r="D208" s="6" t="s">
        <v>23</v>
      </c>
      <c r="E208" s="6">
        <v>517</v>
      </c>
      <c r="F208" s="6"/>
      <c r="G208" s="6" t="s">
        <v>433</v>
      </c>
      <c r="H208" s="39" t="str">
        <f t="shared" si="3"/>
        <v>PLAN-207</v>
      </c>
    </row>
    <row r="209" spans="1:8" ht="45.75" thickBot="1" x14ac:dyDescent="0.3">
      <c r="A209" s="23" t="s">
        <v>12635</v>
      </c>
      <c r="B209" s="6" t="s">
        <v>428</v>
      </c>
      <c r="C209" s="6"/>
      <c r="D209" s="6"/>
      <c r="E209" s="6">
        <v>5935</v>
      </c>
      <c r="F209" s="8">
        <v>16958</v>
      </c>
      <c r="G209" s="6" t="s">
        <v>434</v>
      </c>
      <c r="H209" s="39" t="str">
        <f t="shared" si="3"/>
        <v>PLAN-208</v>
      </c>
    </row>
    <row r="210" spans="1:8" ht="135.75" thickBot="1" x14ac:dyDescent="0.3">
      <c r="A210" s="23" t="s">
        <v>12636</v>
      </c>
      <c r="B210" s="6" t="s">
        <v>428</v>
      </c>
      <c r="C210" s="6"/>
      <c r="D210" s="6" t="s">
        <v>435</v>
      </c>
      <c r="E210" s="6" t="s">
        <v>436</v>
      </c>
      <c r="F210" s="6">
        <v>1948</v>
      </c>
      <c r="G210" s="6" t="s">
        <v>437</v>
      </c>
      <c r="H210" s="39" t="str">
        <f t="shared" si="3"/>
        <v>PLAN-209</v>
      </c>
    </row>
    <row r="211" spans="1:8" ht="15.75" thickBot="1" x14ac:dyDescent="0.3">
      <c r="A211" s="23" t="s">
        <v>12637</v>
      </c>
      <c r="B211" s="6" t="s">
        <v>438</v>
      </c>
      <c r="C211" s="6" t="s">
        <v>439</v>
      </c>
      <c r="D211" s="6" t="s">
        <v>23</v>
      </c>
      <c r="E211" s="6">
        <v>41</v>
      </c>
      <c r="F211" s="6"/>
      <c r="G211" s="6" t="s">
        <v>440</v>
      </c>
      <c r="H211" s="39" t="str">
        <f t="shared" si="3"/>
        <v>PLAN-210</v>
      </c>
    </row>
    <row r="212" spans="1:8" ht="15.75" thickBot="1" x14ac:dyDescent="0.3">
      <c r="A212" s="23" t="s">
        <v>12638</v>
      </c>
      <c r="B212" s="6" t="s">
        <v>497</v>
      </c>
      <c r="C212" s="6"/>
      <c r="D212" s="6" t="s">
        <v>23</v>
      </c>
      <c r="E212" s="6">
        <v>21</v>
      </c>
      <c r="F212" s="6" t="s">
        <v>498</v>
      </c>
      <c r="G212" s="6" t="s">
        <v>499</v>
      </c>
      <c r="H212" s="39" t="str">
        <f t="shared" si="3"/>
        <v>PLAN-211</v>
      </c>
    </row>
    <row r="213" spans="1:8" ht="75.75" thickBot="1" x14ac:dyDescent="0.3">
      <c r="A213" s="23" t="s">
        <v>12639</v>
      </c>
      <c r="B213" s="6" t="s">
        <v>500</v>
      </c>
      <c r="C213" s="6" t="s">
        <v>501</v>
      </c>
      <c r="D213" s="6" t="s">
        <v>502</v>
      </c>
      <c r="E213" s="6" t="s">
        <v>503</v>
      </c>
      <c r="F213" s="6"/>
      <c r="G213" s="6" t="s">
        <v>504</v>
      </c>
      <c r="H213" s="39" t="str">
        <f t="shared" si="3"/>
        <v>PLAN-212</v>
      </c>
    </row>
    <row r="214" spans="1:8" ht="105.75" thickBot="1" x14ac:dyDescent="0.3">
      <c r="A214" s="23" t="s">
        <v>12640</v>
      </c>
      <c r="B214" s="6" t="s">
        <v>500</v>
      </c>
      <c r="C214" s="6" t="s">
        <v>511</v>
      </c>
      <c r="D214" s="6" t="s">
        <v>512</v>
      </c>
      <c r="E214" s="6" t="s">
        <v>513</v>
      </c>
      <c r="F214" s="6"/>
      <c r="G214" s="6" t="s">
        <v>514</v>
      </c>
      <c r="H214" s="39" t="str">
        <f t="shared" si="3"/>
        <v>PLAN-213</v>
      </c>
    </row>
    <row r="215" spans="1:8" ht="15.75" thickBot="1" x14ac:dyDescent="0.3">
      <c r="A215" s="23" t="s">
        <v>12641</v>
      </c>
      <c r="B215" s="6" t="s">
        <v>505</v>
      </c>
      <c r="C215" s="6" t="s">
        <v>506</v>
      </c>
      <c r="D215" s="6"/>
      <c r="E215" s="6">
        <v>5318</v>
      </c>
      <c r="F215" s="6"/>
      <c r="G215" s="6" t="s">
        <v>507</v>
      </c>
      <c r="H215" s="39" t="str">
        <f t="shared" si="3"/>
        <v>PLAN-214</v>
      </c>
    </row>
    <row r="216" spans="1:8" ht="15.75" thickBot="1" x14ac:dyDescent="0.3">
      <c r="A216" s="23" t="s">
        <v>12642</v>
      </c>
      <c r="B216" s="6" t="s">
        <v>508</v>
      </c>
      <c r="C216" s="6" t="s">
        <v>509</v>
      </c>
      <c r="D216" s="6" t="s">
        <v>14</v>
      </c>
      <c r="E216" s="6">
        <v>190</v>
      </c>
      <c r="F216" s="6"/>
      <c r="G216" s="6" t="s">
        <v>510</v>
      </c>
      <c r="H216" s="39" t="str">
        <f t="shared" si="3"/>
        <v>PLAN-215</v>
      </c>
    </row>
    <row r="217" spans="1:8" ht="15.75" thickBot="1" x14ac:dyDescent="0.3">
      <c r="A217" s="23" t="s">
        <v>12643</v>
      </c>
      <c r="B217" s="6" t="s">
        <v>516</v>
      </c>
      <c r="C217" s="6" t="s">
        <v>517</v>
      </c>
      <c r="D217" s="6" t="s">
        <v>23</v>
      </c>
      <c r="E217" s="6">
        <v>1</v>
      </c>
      <c r="F217" s="8">
        <v>32947</v>
      </c>
      <c r="G217" s="6" t="s">
        <v>515</v>
      </c>
      <c r="H217" s="39" t="str">
        <f t="shared" si="3"/>
        <v>PLAN-216</v>
      </c>
    </row>
    <row r="218" spans="1:8" ht="15.75" thickBot="1" x14ac:dyDescent="0.3">
      <c r="A218" s="23" t="s">
        <v>12644</v>
      </c>
      <c r="B218" s="6" t="s">
        <v>516</v>
      </c>
      <c r="C218" s="6" t="s">
        <v>517</v>
      </c>
      <c r="D218" s="6" t="s">
        <v>68</v>
      </c>
      <c r="E218" s="6">
        <v>9</v>
      </c>
      <c r="F218" s="6"/>
      <c r="G218" s="6"/>
      <c r="H218" s="39" t="str">
        <f t="shared" si="3"/>
        <v>PLAN-217</v>
      </c>
    </row>
    <row r="219" spans="1:8" ht="15.75" thickBot="1" x14ac:dyDescent="0.3">
      <c r="A219" s="43" t="s">
        <v>12645</v>
      </c>
      <c r="B219" s="42" t="s">
        <v>518</v>
      </c>
      <c r="C219" s="42" t="s">
        <v>519</v>
      </c>
      <c r="D219" s="10"/>
      <c r="E219" s="10">
        <v>651</v>
      </c>
      <c r="F219" s="42"/>
      <c r="G219" s="10" t="s">
        <v>520</v>
      </c>
      <c r="H219" s="39" t="str">
        <f t="shared" si="3"/>
        <v>PLAN-218</v>
      </c>
    </row>
    <row r="220" spans="1:8" ht="15.75" thickBot="1" x14ac:dyDescent="0.3">
      <c r="A220" s="43"/>
      <c r="B220" s="42"/>
      <c r="C220" s="42"/>
      <c r="D220" s="4"/>
      <c r="E220" s="4">
        <v>3835</v>
      </c>
      <c r="F220" s="42"/>
      <c r="G220" s="4" t="s">
        <v>521</v>
      </c>
      <c r="H220" s="39">
        <f t="shared" si="3"/>
        <v>0</v>
      </c>
    </row>
    <row r="221" spans="1:8" ht="15.75" thickBot="1" x14ac:dyDescent="0.3">
      <c r="A221" s="43"/>
      <c r="B221" s="42"/>
      <c r="C221" s="42"/>
      <c r="D221" s="4" t="s">
        <v>14</v>
      </c>
      <c r="E221" s="4">
        <v>207</v>
      </c>
      <c r="F221" s="42"/>
      <c r="G221" s="4" t="s">
        <v>522</v>
      </c>
      <c r="H221" s="39">
        <f t="shared" si="3"/>
        <v>0</v>
      </c>
    </row>
    <row r="222" spans="1:8" ht="30.75" thickBot="1" x14ac:dyDescent="0.3">
      <c r="A222" s="43"/>
      <c r="B222" s="42"/>
      <c r="C222" s="42"/>
      <c r="D222" s="5" t="s">
        <v>8</v>
      </c>
      <c r="E222" s="5">
        <v>479</v>
      </c>
      <c r="F222" s="42"/>
      <c r="G222" s="5" t="s">
        <v>523</v>
      </c>
      <c r="H222" s="39">
        <f t="shared" si="3"/>
        <v>0</v>
      </c>
    </row>
    <row r="223" spans="1:8" ht="15.75" thickBot="1" x14ac:dyDescent="0.3">
      <c r="A223" s="23" t="s">
        <v>12646</v>
      </c>
      <c r="B223" s="6" t="s">
        <v>518</v>
      </c>
      <c r="C223" s="6" t="s">
        <v>13053</v>
      </c>
      <c r="D223" s="6" t="s">
        <v>14</v>
      </c>
      <c r="E223" s="6">
        <v>204</v>
      </c>
      <c r="F223" s="6"/>
      <c r="G223" s="6" t="s">
        <v>525</v>
      </c>
      <c r="H223" s="39" t="str">
        <f t="shared" si="3"/>
        <v>PLAN-219</v>
      </c>
    </row>
    <row r="224" spans="1:8" ht="45.75" thickBot="1" x14ac:dyDescent="0.3">
      <c r="A224" s="23" t="s">
        <v>12647</v>
      </c>
      <c r="B224" s="6" t="s">
        <v>518</v>
      </c>
      <c r="C224" s="6" t="s">
        <v>526</v>
      </c>
      <c r="D224" s="6" t="s">
        <v>527</v>
      </c>
      <c r="E224" s="6" t="s">
        <v>528</v>
      </c>
      <c r="F224" s="6" t="s">
        <v>529</v>
      </c>
      <c r="G224" s="6" t="s">
        <v>530</v>
      </c>
      <c r="H224" s="39" t="str">
        <f t="shared" si="3"/>
        <v>PLAN-220</v>
      </c>
    </row>
    <row r="225" spans="1:8" ht="15.75" thickBot="1" x14ac:dyDescent="0.3">
      <c r="A225" s="23" t="s">
        <v>12648</v>
      </c>
      <c r="B225" s="6" t="s">
        <v>518</v>
      </c>
      <c r="C225" s="6" t="s">
        <v>531</v>
      </c>
      <c r="D225" s="6"/>
      <c r="E225" s="6">
        <v>5105</v>
      </c>
      <c r="F225" s="6"/>
      <c r="G225" s="6" t="s">
        <v>532</v>
      </c>
      <c r="H225" s="39" t="str">
        <f t="shared" si="3"/>
        <v>PLAN-221</v>
      </c>
    </row>
    <row r="226" spans="1:8" ht="15.75" thickBot="1" x14ac:dyDescent="0.3">
      <c r="A226" s="23" t="s">
        <v>12649</v>
      </c>
      <c r="B226" s="6" t="s">
        <v>518</v>
      </c>
      <c r="C226" s="6" t="s">
        <v>533</v>
      </c>
      <c r="D226" s="6"/>
      <c r="E226" s="6">
        <v>5875</v>
      </c>
      <c r="F226" s="6"/>
      <c r="G226" s="6"/>
      <c r="H226" s="39" t="str">
        <f t="shared" si="3"/>
        <v>PLAN-222</v>
      </c>
    </row>
    <row r="227" spans="1:8" ht="15.75" thickBot="1" x14ac:dyDescent="0.3">
      <c r="A227" s="23" t="s">
        <v>12650</v>
      </c>
      <c r="B227" s="6" t="s">
        <v>518</v>
      </c>
      <c r="C227" s="6"/>
      <c r="D227" s="6" t="s">
        <v>23</v>
      </c>
      <c r="E227" s="6">
        <v>9</v>
      </c>
      <c r="F227" s="8">
        <v>32860</v>
      </c>
      <c r="G227" s="6" t="s">
        <v>534</v>
      </c>
      <c r="H227" s="39" t="str">
        <f t="shared" si="3"/>
        <v>PLAN-223</v>
      </c>
    </row>
    <row r="228" spans="1:8" ht="30.75" thickBot="1" x14ac:dyDescent="0.3">
      <c r="A228" s="23" t="s">
        <v>12651</v>
      </c>
      <c r="B228" s="6" t="s">
        <v>518</v>
      </c>
      <c r="C228" s="6" t="s">
        <v>535</v>
      </c>
      <c r="D228" s="6" t="s">
        <v>8</v>
      </c>
      <c r="E228" s="6">
        <v>394</v>
      </c>
      <c r="F228" s="6"/>
      <c r="G228" s="6" t="s">
        <v>536</v>
      </c>
      <c r="H228" s="39" t="str">
        <f t="shared" si="3"/>
        <v>PLAN-224</v>
      </c>
    </row>
    <row r="229" spans="1:8" ht="15.75" thickBot="1" x14ac:dyDescent="0.3">
      <c r="A229" s="23" t="s">
        <v>12652</v>
      </c>
      <c r="B229" s="6" t="s">
        <v>518</v>
      </c>
      <c r="C229" s="6" t="s">
        <v>537</v>
      </c>
      <c r="D229" s="6" t="s">
        <v>8</v>
      </c>
      <c r="E229" s="6">
        <v>253</v>
      </c>
      <c r="F229" s="6"/>
      <c r="G229" s="6" t="s">
        <v>538</v>
      </c>
      <c r="H229" s="39" t="str">
        <f t="shared" si="3"/>
        <v>PLAN-225</v>
      </c>
    </row>
    <row r="230" spans="1:8" ht="30.75" thickBot="1" x14ac:dyDescent="0.3">
      <c r="A230" s="23" t="s">
        <v>12653</v>
      </c>
      <c r="B230" s="6" t="s">
        <v>518</v>
      </c>
      <c r="C230" s="6" t="s">
        <v>13054</v>
      </c>
      <c r="D230" s="6"/>
      <c r="E230" s="6">
        <v>50031</v>
      </c>
      <c r="F230" s="6" t="s">
        <v>541</v>
      </c>
      <c r="G230" s="6" t="s">
        <v>540</v>
      </c>
      <c r="H230" s="39" t="str">
        <f t="shared" si="3"/>
        <v>PLAN-226</v>
      </c>
    </row>
    <row r="231" spans="1:8" ht="30.75" thickBot="1" x14ac:dyDescent="0.3">
      <c r="A231" s="23" t="s">
        <v>12654</v>
      </c>
      <c r="B231" s="6" t="s">
        <v>518</v>
      </c>
      <c r="C231" s="6" t="s">
        <v>542</v>
      </c>
      <c r="D231" s="6"/>
      <c r="E231" s="6">
        <v>50031</v>
      </c>
      <c r="F231" s="2" t="s">
        <v>541</v>
      </c>
      <c r="G231" s="6" t="s">
        <v>540</v>
      </c>
      <c r="H231" s="39" t="str">
        <f t="shared" si="3"/>
        <v>PLAN-227</v>
      </c>
    </row>
    <row r="232" spans="1:8" ht="15.75" thickBot="1" x14ac:dyDescent="0.3">
      <c r="A232" s="23" t="s">
        <v>12655</v>
      </c>
      <c r="B232" s="6" t="s">
        <v>518</v>
      </c>
      <c r="C232" s="6" t="s">
        <v>544</v>
      </c>
      <c r="D232" s="6" t="s">
        <v>8</v>
      </c>
      <c r="E232" s="6">
        <v>230</v>
      </c>
      <c r="F232" s="6"/>
      <c r="G232" s="6" t="s">
        <v>545</v>
      </c>
      <c r="H232" s="39" t="str">
        <f t="shared" si="3"/>
        <v>PLAN-228</v>
      </c>
    </row>
    <row r="233" spans="1:8" ht="30.75" thickBot="1" x14ac:dyDescent="0.3">
      <c r="A233" s="23" t="s">
        <v>12656</v>
      </c>
      <c r="B233" s="6" t="s">
        <v>518</v>
      </c>
      <c r="C233" s="6" t="s">
        <v>546</v>
      </c>
      <c r="D233" s="6"/>
      <c r="E233" s="6">
        <v>50031</v>
      </c>
      <c r="F233" s="6" t="s">
        <v>541</v>
      </c>
      <c r="G233" s="6" t="s">
        <v>543</v>
      </c>
      <c r="H233" s="39" t="str">
        <f t="shared" si="3"/>
        <v>PLAN-229</v>
      </c>
    </row>
    <row r="234" spans="1:8" ht="30.75" thickBot="1" x14ac:dyDescent="0.3">
      <c r="A234" s="23" t="s">
        <v>12657</v>
      </c>
      <c r="B234" s="6" t="s">
        <v>518</v>
      </c>
      <c r="C234" s="6" t="s">
        <v>547</v>
      </c>
      <c r="D234" s="6"/>
      <c r="E234" s="6">
        <v>50031</v>
      </c>
      <c r="F234" s="6" t="s">
        <v>541</v>
      </c>
      <c r="G234" s="6" t="s">
        <v>543</v>
      </c>
      <c r="H234" s="39" t="str">
        <f t="shared" si="3"/>
        <v>PLAN-230</v>
      </c>
    </row>
    <row r="235" spans="1:8" ht="60.75" thickBot="1" x14ac:dyDescent="0.3">
      <c r="A235" s="23" t="s">
        <v>12658</v>
      </c>
      <c r="B235" s="6" t="s">
        <v>518</v>
      </c>
      <c r="C235" s="6" t="s">
        <v>548</v>
      </c>
      <c r="D235" s="6" t="s">
        <v>549</v>
      </c>
      <c r="E235" s="6" t="s">
        <v>550</v>
      </c>
      <c r="F235" s="6"/>
      <c r="G235" s="6" t="s">
        <v>551</v>
      </c>
      <c r="H235" s="39" t="str">
        <f t="shared" si="3"/>
        <v>PLAN-231</v>
      </c>
    </row>
    <row r="236" spans="1:8" ht="15.75" thickBot="1" x14ac:dyDescent="0.3">
      <c r="A236" s="23" t="s">
        <v>12659</v>
      </c>
      <c r="B236" s="6" t="s">
        <v>518</v>
      </c>
      <c r="C236" s="6"/>
      <c r="D236" s="6" t="s">
        <v>23</v>
      </c>
      <c r="E236" s="6">
        <v>19</v>
      </c>
      <c r="F236" s="8">
        <v>32912</v>
      </c>
      <c r="G236" s="6" t="s">
        <v>552</v>
      </c>
      <c r="H236" s="39" t="str">
        <f t="shared" si="3"/>
        <v>PLAN-232</v>
      </c>
    </row>
    <row r="237" spans="1:8" ht="75.75" thickBot="1" x14ac:dyDescent="0.3">
      <c r="A237" s="23" t="s">
        <v>12660</v>
      </c>
      <c r="B237" s="6" t="s">
        <v>518</v>
      </c>
      <c r="C237" s="6" t="s">
        <v>553</v>
      </c>
      <c r="D237" s="6" t="s">
        <v>554</v>
      </c>
      <c r="E237" s="6" t="s">
        <v>555</v>
      </c>
      <c r="F237" s="6" t="s">
        <v>556</v>
      </c>
      <c r="G237" s="6" t="s">
        <v>557</v>
      </c>
      <c r="H237" s="39" t="str">
        <f t="shared" si="3"/>
        <v>PLAN-233</v>
      </c>
    </row>
    <row r="238" spans="1:8" ht="30.75" thickBot="1" x14ac:dyDescent="0.3">
      <c r="A238" s="23" t="s">
        <v>12661</v>
      </c>
      <c r="B238" s="6" t="s">
        <v>518</v>
      </c>
      <c r="C238" s="6" t="s">
        <v>558</v>
      </c>
      <c r="D238" s="6"/>
      <c r="E238" s="6"/>
      <c r="F238" s="6">
        <v>50031</v>
      </c>
      <c r="G238" s="6" t="s">
        <v>543</v>
      </c>
      <c r="H238" s="39" t="str">
        <f t="shared" si="3"/>
        <v>PLAN-234</v>
      </c>
    </row>
    <row r="239" spans="1:8" ht="15.75" thickBot="1" x14ac:dyDescent="0.3">
      <c r="A239" s="23" t="s">
        <v>12662</v>
      </c>
      <c r="B239" s="6" t="s">
        <v>518</v>
      </c>
      <c r="C239" s="6" t="s">
        <v>559</v>
      </c>
      <c r="D239" s="6"/>
      <c r="E239" s="6">
        <v>1446</v>
      </c>
      <c r="F239" s="6"/>
      <c r="G239" s="6" t="s">
        <v>560</v>
      </c>
      <c r="H239" s="39" t="str">
        <f t="shared" si="3"/>
        <v>PLAN-235</v>
      </c>
    </row>
    <row r="240" spans="1:8" ht="30.75" thickBot="1" x14ac:dyDescent="0.3">
      <c r="A240" s="23" t="s">
        <v>12663</v>
      </c>
      <c r="B240" s="6" t="s">
        <v>518</v>
      </c>
      <c r="C240" s="6" t="s">
        <v>553</v>
      </c>
      <c r="D240" s="6"/>
      <c r="E240" s="6">
        <v>4529</v>
      </c>
      <c r="F240" s="6"/>
      <c r="G240" s="6" t="s">
        <v>561</v>
      </c>
      <c r="H240" s="39" t="str">
        <f t="shared" si="3"/>
        <v>PLAN-236</v>
      </c>
    </row>
    <row r="241" spans="1:8" ht="15.75" thickBot="1" x14ac:dyDescent="0.3">
      <c r="A241" s="23" t="s">
        <v>12664</v>
      </c>
      <c r="B241" s="6" t="s">
        <v>518</v>
      </c>
      <c r="C241" s="6" t="s">
        <v>562</v>
      </c>
      <c r="D241" s="6" t="s">
        <v>14</v>
      </c>
      <c r="E241" s="6">
        <v>196</v>
      </c>
      <c r="F241" s="6">
        <v>1925</v>
      </c>
      <c r="G241" s="6" t="s">
        <v>563</v>
      </c>
      <c r="H241" s="39" t="str">
        <f t="shared" si="3"/>
        <v>PLAN-237</v>
      </c>
    </row>
    <row r="242" spans="1:8" ht="15.75" thickBot="1" x14ac:dyDescent="0.3">
      <c r="A242" s="23" t="s">
        <v>12665</v>
      </c>
      <c r="B242" s="6" t="s">
        <v>564</v>
      </c>
      <c r="C242" s="6"/>
      <c r="D242" s="6" t="s">
        <v>23</v>
      </c>
      <c r="E242" s="6">
        <v>393</v>
      </c>
      <c r="F242" s="6"/>
      <c r="G242" s="6" t="s">
        <v>565</v>
      </c>
      <c r="H242" s="39" t="str">
        <f t="shared" si="3"/>
        <v>PLAN-238</v>
      </c>
    </row>
    <row r="243" spans="1:8" ht="15.75" thickBot="1" x14ac:dyDescent="0.3">
      <c r="A243" s="23" t="s">
        <v>12666</v>
      </c>
      <c r="B243" s="6" t="s">
        <v>566</v>
      </c>
      <c r="C243" s="6"/>
      <c r="D243" s="6" t="s">
        <v>23</v>
      </c>
      <c r="E243" s="6">
        <v>50</v>
      </c>
      <c r="F243" s="6"/>
      <c r="G243" s="6"/>
      <c r="H243" s="39" t="str">
        <f t="shared" si="3"/>
        <v>PLAN-239</v>
      </c>
    </row>
    <row r="244" spans="1:8" ht="15.75" thickBot="1" x14ac:dyDescent="0.3">
      <c r="A244" s="23" t="s">
        <v>12667</v>
      </c>
      <c r="B244" s="6" t="s">
        <v>567</v>
      </c>
      <c r="C244" s="6"/>
      <c r="D244" s="6" t="s">
        <v>8</v>
      </c>
      <c r="E244" s="6">
        <v>179</v>
      </c>
      <c r="F244" s="6"/>
      <c r="G244" s="6" t="s">
        <v>568</v>
      </c>
      <c r="H244" s="39" t="str">
        <f t="shared" si="3"/>
        <v>PLAN-240</v>
      </c>
    </row>
    <row r="245" spans="1:8" ht="15.75" thickBot="1" x14ac:dyDescent="0.3">
      <c r="A245" s="23" t="s">
        <v>12668</v>
      </c>
      <c r="B245" s="6" t="s">
        <v>569</v>
      </c>
      <c r="C245" s="6" t="s">
        <v>570</v>
      </c>
      <c r="D245" s="6" t="s">
        <v>14</v>
      </c>
      <c r="E245" s="6">
        <v>178</v>
      </c>
      <c r="F245" s="6"/>
      <c r="G245" s="6" t="s">
        <v>571</v>
      </c>
      <c r="H245" s="39" t="str">
        <f t="shared" si="3"/>
        <v>PLAN-241</v>
      </c>
    </row>
    <row r="246" spans="1:8" ht="45.75" thickBot="1" x14ac:dyDescent="0.3">
      <c r="A246" s="23" t="s">
        <v>12669</v>
      </c>
      <c r="B246" s="6" t="s">
        <v>572</v>
      </c>
      <c r="C246" s="6" t="s">
        <v>573</v>
      </c>
      <c r="D246" s="6" t="s">
        <v>574</v>
      </c>
      <c r="E246" s="6" t="s">
        <v>575</v>
      </c>
      <c r="F246" s="6"/>
      <c r="G246" s="6" t="s">
        <v>576</v>
      </c>
      <c r="H246" s="39" t="str">
        <f t="shared" si="3"/>
        <v>PLAN-242</v>
      </c>
    </row>
    <row r="247" spans="1:8" ht="15.75" thickBot="1" x14ac:dyDescent="0.3">
      <c r="A247" s="23" t="s">
        <v>12670</v>
      </c>
      <c r="B247" s="6" t="s">
        <v>577</v>
      </c>
      <c r="C247" s="6" t="s">
        <v>578</v>
      </c>
      <c r="D247" s="6" t="s">
        <v>14</v>
      </c>
      <c r="E247" s="6">
        <v>52</v>
      </c>
      <c r="F247" s="6"/>
      <c r="G247" s="6" t="s">
        <v>579</v>
      </c>
      <c r="H247" s="39" t="str">
        <f t="shared" si="3"/>
        <v>PLAN-243</v>
      </c>
    </row>
    <row r="248" spans="1:8" ht="15.75" thickBot="1" x14ac:dyDescent="0.3">
      <c r="A248" s="23" t="s">
        <v>12671</v>
      </c>
      <c r="B248" s="6" t="s">
        <v>580</v>
      </c>
      <c r="C248" s="6" t="s">
        <v>581</v>
      </c>
      <c r="D248" s="6" t="s">
        <v>14</v>
      </c>
      <c r="E248" s="6">
        <v>197</v>
      </c>
      <c r="F248" s="6"/>
      <c r="G248" s="6" t="s">
        <v>582</v>
      </c>
      <c r="H248" s="39" t="str">
        <f t="shared" si="3"/>
        <v>PLAN-244</v>
      </c>
    </row>
    <row r="249" spans="1:8" ht="15.75" thickBot="1" x14ac:dyDescent="0.3">
      <c r="A249" s="23" t="s">
        <v>12672</v>
      </c>
      <c r="B249" s="6" t="s">
        <v>583</v>
      </c>
      <c r="C249" s="6"/>
      <c r="D249" s="6" t="s">
        <v>14</v>
      </c>
      <c r="E249" s="6">
        <v>19</v>
      </c>
      <c r="F249" s="6"/>
      <c r="G249" s="6" t="s">
        <v>584</v>
      </c>
      <c r="H249" s="39" t="str">
        <f t="shared" si="3"/>
        <v>PLAN-245</v>
      </c>
    </row>
    <row r="250" spans="1:8" ht="15.75" thickBot="1" x14ac:dyDescent="0.3">
      <c r="A250" s="23" t="s">
        <v>12673</v>
      </c>
      <c r="B250" s="6" t="s">
        <v>583</v>
      </c>
      <c r="C250" s="6" t="s">
        <v>585</v>
      </c>
      <c r="D250" s="6" t="s">
        <v>14</v>
      </c>
      <c r="E250" s="6">
        <v>195</v>
      </c>
      <c r="F250" s="6"/>
      <c r="G250" s="6" t="s">
        <v>586</v>
      </c>
      <c r="H250" s="39" t="str">
        <f t="shared" si="3"/>
        <v>PLAN-246</v>
      </c>
    </row>
    <row r="251" spans="1:8" ht="15.75" thickBot="1" x14ac:dyDescent="0.3">
      <c r="A251" s="23" t="s">
        <v>12674</v>
      </c>
      <c r="B251" s="6" t="s">
        <v>587</v>
      </c>
      <c r="C251" s="6"/>
      <c r="D251" s="6" t="s">
        <v>253</v>
      </c>
      <c r="E251" s="6">
        <v>17</v>
      </c>
      <c r="F251" s="6"/>
      <c r="G251" s="6" t="s">
        <v>588</v>
      </c>
      <c r="H251" s="39" t="str">
        <f t="shared" si="3"/>
        <v>PLAN-247</v>
      </c>
    </row>
    <row r="252" spans="1:8" ht="15.75" thickBot="1" x14ac:dyDescent="0.3">
      <c r="A252" s="23" t="s">
        <v>12675</v>
      </c>
      <c r="B252" s="6" t="s">
        <v>589</v>
      </c>
      <c r="C252" s="6"/>
      <c r="D252" s="6" t="s">
        <v>8</v>
      </c>
      <c r="E252" s="6">
        <v>577</v>
      </c>
      <c r="F252" s="6"/>
      <c r="G252" s="6" t="s">
        <v>590</v>
      </c>
      <c r="H252" s="39" t="str">
        <f t="shared" si="3"/>
        <v>PLAN-248</v>
      </c>
    </row>
    <row r="253" spans="1:8" ht="15.75" thickBot="1" x14ac:dyDescent="0.3">
      <c r="A253" s="23" t="s">
        <v>12676</v>
      </c>
      <c r="B253" s="6" t="s">
        <v>591</v>
      </c>
      <c r="C253" s="6"/>
      <c r="D253" s="6"/>
      <c r="E253" s="6" t="s">
        <v>592</v>
      </c>
      <c r="F253" s="8">
        <v>18350</v>
      </c>
      <c r="G253" s="6" t="s">
        <v>593</v>
      </c>
      <c r="H253" s="39" t="str">
        <f t="shared" si="3"/>
        <v>PLAN-249</v>
      </c>
    </row>
    <row r="254" spans="1:8" ht="15.75" thickBot="1" x14ac:dyDescent="0.3">
      <c r="A254" s="23" t="s">
        <v>12677</v>
      </c>
      <c r="B254" s="6" t="s">
        <v>594</v>
      </c>
      <c r="C254" s="6" t="s">
        <v>595</v>
      </c>
      <c r="D254" s="6" t="s">
        <v>596</v>
      </c>
      <c r="E254" s="6">
        <v>15</v>
      </c>
      <c r="G254" s="6" t="s">
        <v>597</v>
      </c>
      <c r="H254" s="39" t="str">
        <f t="shared" si="3"/>
        <v>PLAN-250</v>
      </c>
    </row>
    <row r="255" spans="1:8" ht="30.75" thickBot="1" x14ac:dyDescent="0.3">
      <c r="A255" s="23" t="s">
        <v>12678</v>
      </c>
      <c r="B255" s="6" t="s">
        <v>598</v>
      </c>
      <c r="C255" s="6" t="s">
        <v>599</v>
      </c>
      <c r="D255" s="6" t="s">
        <v>8</v>
      </c>
      <c r="E255" s="6">
        <v>394</v>
      </c>
      <c r="F255" s="6"/>
      <c r="G255" s="6" t="s">
        <v>536</v>
      </c>
      <c r="H255" s="39" t="str">
        <f t="shared" si="3"/>
        <v>PLAN-251</v>
      </c>
    </row>
    <row r="256" spans="1:8" ht="15.75" thickBot="1" x14ac:dyDescent="0.3">
      <c r="A256" s="23" t="s">
        <v>12679</v>
      </c>
      <c r="B256" s="6" t="s">
        <v>600</v>
      </c>
      <c r="C256" s="6"/>
      <c r="D256" s="6" t="s">
        <v>180</v>
      </c>
      <c r="E256" s="6">
        <v>638</v>
      </c>
      <c r="F256" s="6"/>
      <c r="G256" s="6" t="s">
        <v>601</v>
      </c>
      <c r="H256" s="39" t="str">
        <f t="shared" si="3"/>
        <v>PLAN-252</v>
      </c>
    </row>
    <row r="257" spans="1:8" ht="15.75" thickBot="1" x14ac:dyDescent="0.3">
      <c r="A257" s="23" t="s">
        <v>12680</v>
      </c>
      <c r="B257" s="6" t="s">
        <v>602</v>
      </c>
      <c r="C257" s="6"/>
      <c r="D257" s="6" t="s">
        <v>14</v>
      </c>
      <c r="E257" s="6">
        <v>19</v>
      </c>
      <c r="F257" s="6"/>
      <c r="G257" s="6" t="s">
        <v>603</v>
      </c>
      <c r="H257" s="39" t="str">
        <f t="shared" si="3"/>
        <v>PLAN-253</v>
      </c>
    </row>
    <row r="258" spans="1:8" ht="15.75" thickBot="1" x14ac:dyDescent="0.3">
      <c r="A258" s="23" t="s">
        <v>12681</v>
      </c>
      <c r="B258" s="6" t="s">
        <v>602</v>
      </c>
      <c r="C258" s="6" t="s">
        <v>604</v>
      </c>
      <c r="D258" s="6"/>
      <c r="E258" s="6">
        <v>3923</v>
      </c>
      <c r="F258" s="6"/>
      <c r="G258" s="6"/>
      <c r="H258" s="39" t="str">
        <f t="shared" si="3"/>
        <v>PLAN-254</v>
      </c>
    </row>
    <row r="259" spans="1:8" ht="15.75" thickBot="1" x14ac:dyDescent="0.3">
      <c r="A259" s="23" t="s">
        <v>12682</v>
      </c>
      <c r="B259" s="6" t="s">
        <v>602</v>
      </c>
      <c r="C259" s="6" t="s">
        <v>605</v>
      </c>
      <c r="D259" s="6" t="s">
        <v>14</v>
      </c>
      <c r="E259" s="6">
        <v>154</v>
      </c>
      <c r="F259" s="6"/>
      <c r="G259" s="6" t="s">
        <v>582</v>
      </c>
      <c r="H259" s="39" t="str">
        <f t="shared" ref="H259:H322" si="4">HYPERLINK(CONCATENATE("\\nb-cmms-11\nb_dpi\Plan Cards\ABB-BOW\",A259,".pdf"),A259)</f>
        <v>PLAN-255</v>
      </c>
    </row>
    <row r="260" spans="1:8" ht="15.75" thickBot="1" x14ac:dyDescent="0.3">
      <c r="A260" s="23" t="s">
        <v>12683</v>
      </c>
      <c r="B260" s="6" t="s">
        <v>602</v>
      </c>
      <c r="C260" s="6" t="s">
        <v>606</v>
      </c>
      <c r="D260" s="6" t="s">
        <v>14</v>
      </c>
      <c r="E260" s="6">
        <v>154</v>
      </c>
      <c r="F260" s="6"/>
      <c r="G260" s="6" t="s">
        <v>582</v>
      </c>
      <c r="H260" s="39" t="str">
        <f t="shared" si="4"/>
        <v>PLAN-256</v>
      </c>
    </row>
    <row r="261" spans="1:8" ht="15.75" thickBot="1" x14ac:dyDescent="0.3">
      <c r="A261" s="23" t="s">
        <v>12684</v>
      </c>
      <c r="B261" s="6" t="s">
        <v>607</v>
      </c>
      <c r="C261" s="6" t="s">
        <v>608</v>
      </c>
      <c r="D261" s="6" t="s">
        <v>23</v>
      </c>
      <c r="E261" s="6">
        <v>385</v>
      </c>
      <c r="F261" s="6" t="s">
        <v>609</v>
      </c>
      <c r="G261" s="6" t="s">
        <v>610</v>
      </c>
      <c r="H261" s="39" t="str">
        <f t="shared" si="4"/>
        <v>PLAN-257</v>
      </c>
    </row>
    <row r="262" spans="1:8" ht="45.75" thickBot="1" x14ac:dyDescent="0.3">
      <c r="A262" s="23" t="s">
        <v>12685</v>
      </c>
      <c r="B262" s="6" t="s">
        <v>607</v>
      </c>
      <c r="C262" s="6" t="s">
        <v>611</v>
      </c>
      <c r="D262" s="6" t="s">
        <v>612</v>
      </c>
      <c r="E262" s="6" t="s">
        <v>613</v>
      </c>
      <c r="F262" s="6"/>
      <c r="G262" s="6" t="s">
        <v>614</v>
      </c>
      <c r="H262" s="39" t="str">
        <f t="shared" si="4"/>
        <v>PLAN-258</v>
      </c>
    </row>
    <row r="263" spans="1:8" ht="15.75" thickBot="1" x14ac:dyDescent="0.3">
      <c r="A263" s="23" t="s">
        <v>12686</v>
      </c>
      <c r="B263" s="6" t="s">
        <v>615</v>
      </c>
      <c r="C263" s="6" t="s">
        <v>616</v>
      </c>
      <c r="D263" s="6" t="s">
        <v>14</v>
      </c>
      <c r="E263" s="6">
        <v>197</v>
      </c>
      <c r="F263" s="6"/>
      <c r="G263" s="6" t="s">
        <v>617</v>
      </c>
      <c r="H263" s="39" t="str">
        <f t="shared" si="4"/>
        <v>PLAN-259</v>
      </c>
    </row>
    <row r="264" spans="1:8" ht="30.75" thickBot="1" x14ac:dyDescent="0.3">
      <c r="A264" s="23" t="s">
        <v>12687</v>
      </c>
      <c r="B264" s="6" t="s">
        <v>615</v>
      </c>
      <c r="C264" s="6" t="s">
        <v>618</v>
      </c>
      <c r="D264" s="6" t="s">
        <v>8</v>
      </c>
      <c r="E264" s="6">
        <v>450</v>
      </c>
      <c r="F264" s="6"/>
      <c r="G264" s="6" t="s">
        <v>619</v>
      </c>
      <c r="H264" s="39" t="str">
        <f t="shared" si="4"/>
        <v>PLAN-260</v>
      </c>
    </row>
    <row r="265" spans="1:8" ht="45.75" thickBot="1" x14ac:dyDescent="0.3">
      <c r="A265" s="23" t="s">
        <v>12688</v>
      </c>
      <c r="B265" s="6" t="s">
        <v>615</v>
      </c>
      <c r="C265" s="6" t="s">
        <v>620</v>
      </c>
      <c r="D265" s="6" t="s">
        <v>621</v>
      </c>
      <c r="E265" s="6" t="s">
        <v>622</v>
      </c>
      <c r="F265" s="6"/>
      <c r="G265" s="6" t="s">
        <v>623</v>
      </c>
      <c r="H265" s="39" t="str">
        <f t="shared" si="4"/>
        <v>PLAN-261</v>
      </c>
    </row>
    <row r="266" spans="1:8" ht="15.75" thickBot="1" x14ac:dyDescent="0.3">
      <c r="A266" s="23" t="s">
        <v>12689</v>
      </c>
      <c r="B266" s="6" t="s">
        <v>624</v>
      </c>
      <c r="C266" s="6" t="s">
        <v>625</v>
      </c>
      <c r="D266" s="6" t="s">
        <v>14</v>
      </c>
      <c r="E266" s="6">
        <v>67</v>
      </c>
      <c r="F266" s="6">
        <v>1929</v>
      </c>
      <c r="G266" s="6" t="s">
        <v>626</v>
      </c>
      <c r="H266" s="39" t="str">
        <f t="shared" si="4"/>
        <v>PLAN-262</v>
      </c>
    </row>
    <row r="267" spans="1:8" ht="45.75" thickBot="1" x14ac:dyDescent="0.3">
      <c r="A267" s="23" t="s">
        <v>12690</v>
      </c>
      <c r="B267" s="6" t="s">
        <v>624</v>
      </c>
      <c r="C267" s="6" t="s">
        <v>627</v>
      </c>
      <c r="D267" s="6" t="s">
        <v>628</v>
      </c>
      <c r="E267" s="6" t="s">
        <v>629</v>
      </c>
      <c r="F267" s="6"/>
      <c r="G267" s="6" t="s">
        <v>630</v>
      </c>
      <c r="H267" s="39" t="str">
        <f t="shared" si="4"/>
        <v>PLAN-263</v>
      </c>
    </row>
    <row r="268" spans="1:8" ht="45.75" thickBot="1" x14ac:dyDescent="0.3">
      <c r="A268" s="23" t="s">
        <v>12691</v>
      </c>
      <c r="B268" s="6" t="s">
        <v>624</v>
      </c>
      <c r="C268" s="6" t="s">
        <v>631</v>
      </c>
      <c r="D268" s="6" t="s">
        <v>14</v>
      </c>
      <c r="E268" s="6">
        <v>64</v>
      </c>
      <c r="F268" s="6"/>
      <c r="G268" s="6" t="s">
        <v>632</v>
      </c>
      <c r="H268" s="39" t="str">
        <f t="shared" si="4"/>
        <v>PLAN-264</v>
      </c>
    </row>
    <row r="269" spans="1:8" ht="30.75" thickBot="1" x14ac:dyDescent="0.3">
      <c r="A269" s="23" t="s">
        <v>12692</v>
      </c>
      <c r="B269" s="6" t="s">
        <v>633</v>
      </c>
      <c r="C269" s="6"/>
      <c r="D269" s="6"/>
      <c r="E269" s="6"/>
      <c r="F269" s="6"/>
      <c r="G269" s="6" t="s">
        <v>634</v>
      </c>
      <c r="H269" s="39" t="str">
        <f t="shared" si="4"/>
        <v>PLAN-265</v>
      </c>
    </row>
    <row r="270" spans="1:8" ht="105.75" thickBot="1" x14ac:dyDescent="0.3">
      <c r="A270" s="23" t="s">
        <v>12693</v>
      </c>
      <c r="B270" s="6" t="s">
        <v>635</v>
      </c>
      <c r="C270" s="6" t="s">
        <v>636</v>
      </c>
      <c r="D270" s="6" t="s">
        <v>638</v>
      </c>
      <c r="E270" s="6" t="s">
        <v>637</v>
      </c>
      <c r="F270" s="6"/>
      <c r="G270" s="6" t="s">
        <v>639</v>
      </c>
      <c r="H270" s="39" t="str">
        <f t="shared" si="4"/>
        <v>PLAN-266</v>
      </c>
    </row>
    <row r="271" spans="1:8" ht="90.75" thickBot="1" x14ac:dyDescent="0.3">
      <c r="A271" s="23" t="s">
        <v>12694</v>
      </c>
      <c r="B271" s="6" t="s">
        <v>635</v>
      </c>
      <c r="C271" s="6" t="s">
        <v>640</v>
      </c>
      <c r="D271" s="6" t="s">
        <v>641</v>
      </c>
      <c r="E271" s="6" t="s">
        <v>642</v>
      </c>
      <c r="F271" s="6"/>
      <c r="G271" s="6" t="s">
        <v>643</v>
      </c>
      <c r="H271" s="39" t="str">
        <f t="shared" si="4"/>
        <v>PLAN-267</v>
      </c>
    </row>
    <row r="272" spans="1:8" ht="15.75" thickBot="1" x14ac:dyDescent="0.3">
      <c r="A272" s="23" t="s">
        <v>12695</v>
      </c>
      <c r="B272" s="6" t="s">
        <v>635</v>
      </c>
      <c r="C272" s="6" t="s">
        <v>644</v>
      </c>
      <c r="D272" s="6"/>
      <c r="E272" s="6">
        <v>855</v>
      </c>
      <c r="F272" s="6"/>
      <c r="G272" s="6" t="s">
        <v>645</v>
      </c>
      <c r="H272" s="39" t="str">
        <f t="shared" si="4"/>
        <v>PLAN-268</v>
      </c>
    </row>
    <row r="273" spans="1:8" ht="75.75" thickBot="1" x14ac:dyDescent="0.3">
      <c r="A273" s="23" t="s">
        <v>12696</v>
      </c>
      <c r="B273" s="6" t="s">
        <v>635</v>
      </c>
      <c r="C273" s="6" t="s">
        <v>646</v>
      </c>
      <c r="D273" s="6" t="s">
        <v>647</v>
      </c>
      <c r="E273" s="6" t="s">
        <v>648</v>
      </c>
      <c r="F273" s="6" t="s">
        <v>649</v>
      </c>
      <c r="G273" s="6" t="s">
        <v>650</v>
      </c>
      <c r="H273" s="39" t="str">
        <f t="shared" si="4"/>
        <v>PLAN-269</v>
      </c>
    </row>
    <row r="274" spans="1:8" ht="30.75" thickBot="1" x14ac:dyDescent="0.3">
      <c r="A274" s="23" t="s">
        <v>12697</v>
      </c>
      <c r="B274" s="6" t="s">
        <v>635</v>
      </c>
      <c r="C274" s="6" t="s">
        <v>651</v>
      </c>
      <c r="D274" s="6"/>
      <c r="E274" s="6">
        <v>6002</v>
      </c>
      <c r="F274" s="6"/>
      <c r="G274" s="6" t="s">
        <v>652</v>
      </c>
      <c r="H274" s="39" t="str">
        <f t="shared" si="4"/>
        <v>PLAN-270</v>
      </c>
    </row>
    <row r="275" spans="1:8" ht="15.75" thickBot="1" x14ac:dyDescent="0.3">
      <c r="A275" s="23" t="s">
        <v>12698</v>
      </c>
      <c r="B275" s="6" t="s">
        <v>653</v>
      </c>
      <c r="C275" s="6" t="s">
        <v>654</v>
      </c>
      <c r="D275" s="6"/>
      <c r="E275" s="6">
        <v>4025</v>
      </c>
      <c r="F275" s="6"/>
      <c r="G275" s="6" t="s">
        <v>655</v>
      </c>
      <c r="H275" s="39" t="str">
        <f t="shared" si="4"/>
        <v>PLAN-271</v>
      </c>
    </row>
    <row r="276" spans="1:8" ht="15.75" thickBot="1" x14ac:dyDescent="0.3">
      <c r="A276" s="23" t="s">
        <v>12699</v>
      </c>
      <c r="B276" s="6" t="s">
        <v>653</v>
      </c>
      <c r="C276" s="6" t="s">
        <v>656</v>
      </c>
      <c r="D276" s="6"/>
      <c r="E276" s="6">
        <v>4037</v>
      </c>
      <c r="F276" s="6"/>
      <c r="G276" s="6" t="s">
        <v>657</v>
      </c>
      <c r="H276" s="39" t="str">
        <f t="shared" si="4"/>
        <v>PLAN-272</v>
      </c>
    </row>
    <row r="277" spans="1:8" ht="45.75" thickBot="1" x14ac:dyDescent="0.3">
      <c r="A277" s="23" t="s">
        <v>12700</v>
      </c>
      <c r="B277" s="6" t="s">
        <v>653</v>
      </c>
      <c r="C277" s="6" t="s">
        <v>658</v>
      </c>
      <c r="D277" s="6"/>
      <c r="E277" s="6" t="s">
        <v>659</v>
      </c>
      <c r="F277" s="6"/>
      <c r="G277" s="6" t="s">
        <v>660</v>
      </c>
      <c r="H277" s="39" t="str">
        <f t="shared" si="4"/>
        <v>PLAN-273</v>
      </c>
    </row>
    <row r="278" spans="1:8" ht="135.75" thickBot="1" x14ac:dyDescent="0.3">
      <c r="A278" s="23" t="s">
        <v>12701</v>
      </c>
      <c r="B278" s="6" t="s">
        <v>661</v>
      </c>
      <c r="C278" s="6" t="s">
        <v>662</v>
      </c>
      <c r="D278" s="6" t="s">
        <v>664</v>
      </c>
      <c r="E278" s="6" t="s">
        <v>663</v>
      </c>
      <c r="F278" s="6"/>
      <c r="G278" s="6" t="s">
        <v>665</v>
      </c>
      <c r="H278" s="39" t="str">
        <f t="shared" si="4"/>
        <v>PLAN-274</v>
      </c>
    </row>
    <row r="279" spans="1:8" ht="90.75" thickBot="1" x14ac:dyDescent="0.3">
      <c r="A279" s="23" t="s">
        <v>12702</v>
      </c>
      <c r="B279" s="6" t="s">
        <v>661</v>
      </c>
      <c r="C279" s="6" t="s">
        <v>666</v>
      </c>
      <c r="D279" s="6" t="s">
        <v>668</v>
      </c>
      <c r="E279" s="6" t="s">
        <v>667</v>
      </c>
      <c r="F279" s="6"/>
      <c r="G279" s="6" t="s">
        <v>669</v>
      </c>
      <c r="H279" s="39" t="str">
        <f t="shared" si="4"/>
        <v>PLAN-275</v>
      </c>
    </row>
    <row r="280" spans="1:8" ht="15.75" thickBot="1" x14ac:dyDescent="0.3">
      <c r="A280" s="23" t="s">
        <v>12703</v>
      </c>
      <c r="B280" s="6" t="s">
        <v>661</v>
      </c>
      <c r="C280" s="6" t="s">
        <v>670</v>
      </c>
      <c r="D280" s="6" t="s">
        <v>8</v>
      </c>
      <c r="E280" s="6">
        <v>326</v>
      </c>
      <c r="F280" s="6"/>
      <c r="G280" s="6" t="s">
        <v>671</v>
      </c>
      <c r="H280" s="39" t="str">
        <f t="shared" si="4"/>
        <v>PLAN-276</v>
      </c>
    </row>
    <row r="281" spans="1:8" ht="60.75" thickBot="1" x14ac:dyDescent="0.3">
      <c r="A281" s="23" t="s">
        <v>12704</v>
      </c>
      <c r="B281" s="6" t="s">
        <v>661</v>
      </c>
      <c r="C281" s="6" t="s">
        <v>672</v>
      </c>
      <c r="D281" s="6" t="s">
        <v>8</v>
      </c>
      <c r="E281" s="6">
        <v>326</v>
      </c>
      <c r="F281" s="6"/>
      <c r="G281" s="6" t="s">
        <v>673</v>
      </c>
      <c r="H281" s="39" t="str">
        <f t="shared" si="4"/>
        <v>PLAN-277</v>
      </c>
    </row>
    <row r="282" spans="1:8" ht="45.75" thickBot="1" x14ac:dyDescent="0.3">
      <c r="A282" s="23" t="s">
        <v>12705</v>
      </c>
      <c r="B282" s="6" t="s">
        <v>661</v>
      </c>
      <c r="C282" s="6" t="s">
        <v>674</v>
      </c>
      <c r="D282" s="6" t="s">
        <v>8</v>
      </c>
      <c r="E282" s="6">
        <v>326</v>
      </c>
      <c r="F282" s="6"/>
      <c r="G282" s="6" t="s">
        <v>675</v>
      </c>
      <c r="H282" s="39" t="str">
        <f t="shared" si="4"/>
        <v>PLAN-278</v>
      </c>
    </row>
    <row r="283" spans="1:8" ht="105.75" thickBot="1" x14ac:dyDescent="0.3">
      <c r="A283" s="23" t="s">
        <v>12706</v>
      </c>
      <c r="B283" s="6" t="s">
        <v>661</v>
      </c>
      <c r="C283" s="6" t="s">
        <v>676</v>
      </c>
      <c r="D283" s="6" t="s">
        <v>8</v>
      </c>
      <c r="E283" s="6">
        <v>326</v>
      </c>
      <c r="F283" s="6"/>
      <c r="G283" s="6" t="s">
        <v>677</v>
      </c>
      <c r="H283" s="39" t="str">
        <f t="shared" si="4"/>
        <v>PLAN-279</v>
      </c>
    </row>
    <row r="284" spans="1:8" ht="45.75" thickBot="1" x14ac:dyDescent="0.3">
      <c r="A284" s="23" t="s">
        <v>12707</v>
      </c>
      <c r="B284" s="6" t="s">
        <v>661</v>
      </c>
      <c r="C284" s="6"/>
      <c r="D284" s="6" t="s">
        <v>8</v>
      </c>
      <c r="E284" s="6">
        <v>326</v>
      </c>
      <c r="F284" s="6"/>
      <c r="G284" s="6" t="s">
        <v>678</v>
      </c>
      <c r="H284" s="39" t="str">
        <f t="shared" si="4"/>
        <v>PLAN-280</v>
      </c>
    </row>
    <row r="285" spans="1:8" ht="15.75" thickBot="1" x14ac:dyDescent="0.3">
      <c r="A285" s="23" t="s">
        <v>12708</v>
      </c>
      <c r="B285" s="6" t="s">
        <v>661</v>
      </c>
      <c r="C285" s="6" t="s">
        <v>679</v>
      </c>
      <c r="D285" s="6" t="s">
        <v>8</v>
      </c>
      <c r="E285" s="6">
        <v>326</v>
      </c>
      <c r="F285" s="6"/>
      <c r="G285" s="6" t="s">
        <v>680</v>
      </c>
      <c r="H285" s="39" t="str">
        <f t="shared" si="4"/>
        <v>PLAN-281</v>
      </c>
    </row>
    <row r="286" spans="1:8" ht="45.75" thickBot="1" x14ac:dyDescent="0.3">
      <c r="A286" s="23" t="s">
        <v>12709</v>
      </c>
      <c r="B286" s="6" t="s">
        <v>681</v>
      </c>
      <c r="C286" s="6"/>
      <c r="D286" s="6" t="s">
        <v>682</v>
      </c>
      <c r="E286" s="6" t="s">
        <v>683</v>
      </c>
      <c r="F286" s="6"/>
      <c r="G286" s="6" t="s">
        <v>684</v>
      </c>
      <c r="H286" s="39" t="str">
        <f t="shared" si="4"/>
        <v>PLAN-282</v>
      </c>
    </row>
    <row r="287" spans="1:8" ht="15.75" thickBot="1" x14ac:dyDescent="0.3">
      <c r="A287" s="23" t="s">
        <v>12710</v>
      </c>
      <c r="B287" s="6" t="s">
        <v>685</v>
      </c>
      <c r="C287" s="6" t="s">
        <v>686</v>
      </c>
      <c r="D287" s="6"/>
      <c r="E287" s="6">
        <v>50252</v>
      </c>
      <c r="F287" s="6"/>
      <c r="G287" s="6" t="s">
        <v>687</v>
      </c>
      <c r="H287" s="39" t="str">
        <f t="shared" si="4"/>
        <v>PLAN-283</v>
      </c>
    </row>
    <row r="288" spans="1:8" ht="15.75" thickBot="1" x14ac:dyDescent="0.3">
      <c r="A288" s="23" t="s">
        <v>12711</v>
      </c>
      <c r="B288" s="6" t="s">
        <v>688</v>
      </c>
      <c r="C288" s="6" t="s">
        <v>689</v>
      </c>
      <c r="D288" s="6" t="s">
        <v>14</v>
      </c>
      <c r="E288" s="6">
        <v>90</v>
      </c>
      <c r="F288" s="6"/>
      <c r="G288" s="6" t="s">
        <v>413</v>
      </c>
      <c r="H288" s="39" t="str">
        <f t="shared" si="4"/>
        <v>PLAN-284</v>
      </c>
    </row>
    <row r="289" spans="1:8" ht="45.75" thickBot="1" x14ac:dyDescent="0.3">
      <c r="A289" s="23" t="s">
        <v>12712</v>
      </c>
      <c r="B289" s="6" t="s">
        <v>690</v>
      </c>
      <c r="C289" s="6" t="s">
        <v>691</v>
      </c>
      <c r="D289" s="6" t="s">
        <v>692</v>
      </c>
      <c r="E289" s="6" t="s">
        <v>693</v>
      </c>
      <c r="F289" s="6"/>
      <c r="G289" s="6" t="s">
        <v>694</v>
      </c>
      <c r="H289" s="39" t="str">
        <f t="shared" si="4"/>
        <v>PLAN-285</v>
      </c>
    </row>
    <row r="290" spans="1:8" ht="15.75" thickBot="1" x14ac:dyDescent="0.3">
      <c r="A290" s="23" t="s">
        <v>12713</v>
      </c>
      <c r="B290" s="6" t="s">
        <v>690</v>
      </c>
      <c r="C290" s="6" t="s">
        <v>695</v>
      </c>
      <c r="D290" s="6"/>
      <c r="E290" s="6">
        <v>50219</v>
      </c>
      <c r="F290" s="6"/>
      <c r="G290" s="6" t="s">
        <v>696</v>
      </c>
      <c r="H290" s="39" t="str">
        <f t="shared" si="4"/>
        <v>PLAN-286</v>
      </c>
    </row>
    <row r="291" spans="1:8" ht="15.75" thickBot="1" x14ac:dyDescent="0.3">
      <c r="A291" s="23" t="s">
        <v>12714</v>
      </c>
      <c r="B291" s="6" t="s">
        <v>697</v>
      </c>
      <c r="C291" s="6"/>
      <c r="D291" s="6" t="s">
        <v>23</v>
      </c>
      <c r="E291" s="6">
        <v>372</v>
      </c>
      <c r="F291" s="6" t="s">
        <v>699</v>
      </c>
      <c r="G291" s="6" t="s">
        <v>698</v>
      </c>
      <c r="H291" s="39" t="str">
        <f t="shared" si="4"/>
        <v>PLAN-287</v>
      </c>
    </row>
    <row r="292" spans="1:8" ht="15.75" thickBot="1" x14ac:dyDescent="0.3">
      <c r="A292" s="23" t="s">
        <v>12715</v>
      </c>
      <c r="B292" s="6" t="s">
        <v>700</v>
      </c>
      <c r="C292" s="6" t="s">
        <v>701</v>
      </c>
      <c r="D292" s="6"/>
      <c r="E292" s="6">
        <v>5623</v>
      </c>
      <c r="F292" s="6"/>
      <c r="G292" s="6"/>
      <c r="H292" s="39" t="str">
        <f t="shared" si="4"/>
        <v>PLAN-288</v>
      </c>
    </row>
    <row r="293" spans="1:8" ht="15.75" thickBot="1" x14ac:dyDescent="0.3">
      <c r="A293" s="23" t="s">
        <v>12716</v>
      </c>
      <c r="B293" s="6" t="s">
        <v>700</v>
      </c>
      <c r="C293" s="6" t="s">
        <v>701</v>
      </c>
      <c r="D293" s="6"/>
      <c r="E293" s="6">
        <v>5309</v>
      </c>
      <c r="F293" s="6"/>
      <c r="G293" s="6" t="s">
        <v>702</v>
      </c>
      <c r="H293" s="39" t="str">
        <f t="shared" si="4"/>
        <v>PLAN-289</v>
      </c>
    </row>
    <row r="294" spans="1:8" ht="15.75" thickBot="1" x14ac:dyDescent="0.3">
      <c r="A294" s="23" t="s">
        <v>12717</v>
      </c>
      <c r="B294" s="6" t="s">
        <v>700</v>
      </c>
      <c r="C294" s="6" t="s">
        <v>703</v>
      </c>
      <c r="D294" s="6"/>
      <c r="E294" s="6">
        <v>984</v>
      </c>
      <c r="F294" s="6"/>
      <c r="G294" s="6" t="s">
        <v>704</v>
      </c>
      <c r="H294" s="39" t="str">
        <f t="shared" si="4"/>
        <v>PLAN-290</v>
      </c>
    </row>
    <row r="295" spans="1:8" ht="45.75" thickBot="1" x14ac:dyDescent="0.3">
      <c r="A295" s="23" t="s">
        <v>12718</v>
      </c>
      <c r="B295" s="6" t="s">
        <v>700</v>
      </c>
      <c r="C295" s="6" t="s">
        <v>705</v>
      </c>
      <c r="D295" s="6" t="s">
        <v>706</v>
      </c>
      <c r="E295" s="6" t="s">
        <v>707</v>
      </c>
      <c r="F295" s="6">
        <v>1920</v>
      </c>
      <c r="G295" s="6" t="s">
        <v>708</v>
      </c>
      <c r="H295" s="39" t="str">
        <f t="shared" si="4"/>
        <v>PLAN-291</v>
      </c>
    </row>
    <row r="296" spans="1:8" ht="15.75" thickBot="1" x14ac:dyDescent="0.3">
      <c r="A296" s="23" t="s">
        <v>12719</v>
      </c>
      <c r="B296" s="6" t="s">
        <v>700</v>
      </c>
      <c r="C296" s="6" t="s">
        <v>709</v>
      </c>
      <c r="D296" s="6" t="s">
        <v>14</v>
      </c>
      <c r="E296" s="6">
        <v>210</v>
      </c>
      <c r="F296" s="6">
        <v>1920</v>
      </c>
      <c r="G296" s="6" t="s">
        <v>710</v>
      </c>
      <c r="H296" s="39" t="str">
        <f t="shared" si="4"/>
        <v>PLAN-292</v>
      </c>
    </row>
    <row r="297" spans="1:8" ht="45.75" thickBot="1" x14ac:dyDescent="0.3">
      <c r="A297" s="23" t="s">
        <v>12720</v>
      </c>
      <c r="B297" s="6" t="s">
        <v>700</v>
      </c>
      <c r="C297" s="6" t="s">
        <v>711</v>
      </c>
      <c r="D297" s="6" t="s">
        <v>712</v>
      </c>
      <c r="E297" s="6" t="s">
        <v>713</v>
      </c>
      <c r="F297" s="6">
        <v>1920</v>
      </c>
      <c r="G297" s="6" t="s">
        <v>714</v>
      </c>
      <c r="H297" s="39" t="str">
        <f t="shared" si="4"/>
        <v>PLAN-293</v>
      </c>
    </row>
    <row r="298" spans="1:8" ht="15.75" thickBot="1" x14ac:dyDescent="0.3">
      <c r="A298" s="23" t="s">
        <v>12721</v>
      </c>
      <c r="B298" s="6" t="s">
        <v>700</v>
      </c>
      <c r="C298" s="6" t="s">
        <v>13055</v>
      </c>
      <c r="D298" s="6" t="s">
        <v>14</v>
      </c>
      <c r="E298" s="6">
        <v>177</v>
      </c>
      <c r="F298" s="6"/>
      <c r="G298" s="6" t="s">
        <v>716</v>
      </c>
      <c r="H298" s="39" t="str">
        <f t="shared" si="4"/>
        <v>PLAN-294</v>
      </c>
    </row>
    <row r="299" spans="1:8" ht="45.75" thickBot="1" x14ac:dyDescent="0.3">
      <c r="A299" s="23" t="s">
        <v>12722</v>
      </c>
      <c r="B299" s="6" t="s">
        <v>700</v>
      </c>
      <c r="C299" s="6" t="s">
        <v>717</v>
      </c>
      <c r="D299" s="6" t="s">
        <v>718</v>
      </c>
      <c r="E299" s="6" t="s">
        <v>719</v>
      </c>
      <c r="F299" s="6"/>
      <c r="G299" s="6" t="s">
        <v>720</v>
      </c>
      <c r="H299" s="39" t="str">
        <f t="shared" si="4"/>
        <v>PLAN-295</v>
      </c>
    </row>
    <row r="300" spans="1:8" ht="15.75" thickBot="1" x14ac:dyDescent="0.3">
      <c r="A300" s="23" t="s">
        <v>12723</v>
      </c>
      <c r="B300" s="6" t="s">
        <v>700</v>
      </c>
      <c r="C300" s="6" t="s">
        <v>721</v>
      </c>
      <c r="D300" s="6"/>
      <c r="E300" s="6">
        <v>4808</v>
      </c>
      <c r="F300" s="6"/>
      <c r="G300" s="6" t="s">
        <v>722</v>
      </c>
      <c r="H300" s="39" t="str">
        <f t="shared" si="4"/>
        <v>PLAN-296</v>
      </c>
    </row>
    <row r="301" spans="1:8" ht="15.75" thickBot="1" x14ac:dyDescent="0.3">
      <c r="A301" s="23" t="s">
        <v>12724</v>
      </c>
      <c r="B301" s="6" t="s">
        <v>700</v>
      </c>
      <c r="C301" s="6" t="s">
        <v>723</v>
      </c>
      <c r="D301" s="6"/>
      <c r="E301" s="6">
        <v>50015</v>
      </c>
      <c r="F301" s="6"/>
      <c r="G301" s="6" t="s">
        <v>724</v>
      </c>
      <c r="H301" s="39" t="str">
        <f t="shared" si="4"/>
        <v>PLAN-297</v>
      </c>
    </row>
    <row r="302" spans="1:8" ht="30.75" thickBot="1" x14ac:dyDescent="0.3">
      <c r="A302" s="23" t="s">
        <v>12725</v>
      </c>
      <c r="B302" s="6" t="s">
        <v>725</v>
      </c>
      <c r="C302" s="6"/>
      <c r="D302" s="6" t="s">
        <v>23</v>
      </c>
      <c r="E302" s="6">
        <v>83</v>
      </c>
      <c r="F302" s="6"/>
      <c r="G302" s="6" t="s">
        <v>726</v>
      </c>
      <c r="H302" s="39" t="str">
        <f t="shared" si="4"/>
        <v>PLAN-298</v>
      </c>
    </row>
    <row r="303" spans="1:8" ht="30.75" thickBot="1" x14ac:dyDescent="0.3">
      <c r="A303" s="23" t="s">
        <v>12726</v>
      </c>
      <c r="B303" s="6" t="s">
        <v>727</v>
      </c>
      <c r="C303" s="6"/>
      <c r="D303" s="6" t="s">
        <v>23</v>
      </c>
      <c r="E303" s="6">
        <v>328</v>
      </c>
      <c r="F303" s="6" t="s">
        <v>729</v>
      </c>
      <c r="G303" s="6" t="s">
        <v>13057</v>
      </c>
      <c r="H303" s="39" t="str">
        <f t="shared" si="4"/>
        <v>PLAN-299</v>
      </c>
    </row>
    <row r="304" spans="1:8" ht="60.75" thickBot="1" x14ac:dyDescent="0.3">
      <c r="A304" s="23" t="s">
        <v>12727</v>
      </c>
      <c r="B304" s="6" t="s">
        <v>730</v>
      </c>
      <c r="C304" s="6" t="s">
        <v>731</v>
      </c>
      <c r="D304" s="6" t="s">
        <v>732</v>
      </c>
      <c r="E304" s="6" t="s">
        <v>733</v>
      </c>
      <c r="F304" s="6"/>
      <c r="G304" s="6" t="s">
        <v>734</v>
      </c>
      <c r="H304" s="39" t="str">
        <f t="shared" si="4"/>
        <v>PLAN-300</v>
      </c>
    </row>
    <row r="305" spans="1:8" ht="15.75" thickBot="1" x14ac:dyDescent="0.3">
      <c r="A305" s="23" t="s">
        <v>12728</v>
      </c>
      <c r="B305" s="6" t="s">
        <v>700</v>
      </c>
      <c r="C305" s="6" t="s">
        <v>735</v>
      </c>
      <c r="D305" s="6"/>
      <c r="E305" s="6">
        <v>50171</v>
      </c>
      <c r="F305" s="6"/>
      <c r="G305" s="6" t="s">
        <v>736</v>
      </c>
      <c r="H305" s="39" t="str">
        <f t="shared" si="4"/>
        <v>PLAN-301</v>
      </c>
    </row>
    <row r="306" spans="1:8" ht="15.75" thickBot="1" x14ac:dyDescent="0.3">
      <c r="A306" s="23" t="s">
        <v>12729</v>
      </c>
      <c r="B306" s="6" t="s">
        <v>730</v>
      </c>
      <c r="C306" s="6" t="s">
        <v>737</v>
      </c>
      <c r="D306" s="6" t="s">
        <v>14</v>
      </c>
      <c r="E306" s="6">
        <v>71</v>
      </c>
      <c r="F306" s="6"/>
      <c r="G306" s="6" t="s">
        <v>738</v>
      </c>
      <c r="H306" s="39" t="str">
        <f t="shared" si="4"/>
        <v>PLAN-302</v>
      </c>
    </row>
    <row r="307" spans="1:8" ht="15.75" thickBot="1" x14ac:dyDescent="0.3">
      <c r="A307" s="23" t="s">
        <v>12730</v>
      </c>
      <c r="B307" s="6" t="s">
        <v>730</v>
      </c>
      <c r="C307" s="6" t="s">
        <v>739</v>
      </c>
      <c r="D307" s="6" t="s">
        <v>14</v>
      </c>
      <c r="E307" s="6">
        <v>71</v>
      </c>
      <c r="F307" s="6"/>
      <c r="G307" s="6" t="s">
        <v>740</v>
      </c>
      <c r="H307" s="39" t="str">
        <f t="shared" si="4"/>
        <v>PLAN-303</v>
      </c>
    </row>
    <row r="308" spans="1:8" ht="15.75" thickBot="1" x14ac:dyDescent="0.3">
      <c r="A308" s="23" t="s">
        <v>12731</v>
      </c>
      <c r="B308" s="6" t="s">
        <v>730</v>
      </c>
      <c r="C308" s="6" t="s">
        <v>741</v>
      </c>
      <c r="D308" s="6" t="s">
        <v>14</v>
      </c>
      <c r="E308" s="6">
        <v>71</v>
      </c>
      <c r="F308" s="6"/>
      <c r="G308" s="6" t="s">
        <v>740</v>
      </c>
      <c r="H308" s="39" t="str">
        <f t="shared" si="4"/>
        <v>PLAN-304</v>
      </c>
    </row>
    <row r="309" spans="1:8" ht="75.75" thickBot="1" x14ac:dyDescent="0.3">
      <c r="A309" s="23" t="s">
        <v>12732</v>
      </c>
      <c r="B309" s="6" t="s">
        <v>730</v>
      </c>
      <c r="C309" s="6" t="s">
        <v>742</v>
      </c>
      <c r="D309" s="6" t="s">
        <v>743</v>
      </c>
      <c r="E309" s="6" t="s">
        <v>744</v>
      </c>
      <c r="F309" s="6"/>
      <c r="G309" s="6" t="s">
        <v>745</v>
      </c>
      <c r="H309" s="39" t="str">
        <f t="shared" si="4"/>
        <v>PLAN-305</v>
      </c>
    </row>
    <row r="310" spans="1:8" ht="15.75" thickBot="1" x14ac:dyDescent="0.3">
      <c r="A310" s="23" t="s">
        <v>12733</v>
      </c>
      <c r="B310" s="6" t="s">
        <v>730</v>
      </c>
      <c r="C310" s="6" t="s">
        <v>686</v>
      </c>
      <c r="D310" s="6"/>
      <c r="E310" s="6">
        <v>981</v>
      </c>
      <c r="F310" s="6"/>
      <c r="G310" s="6" t="s">
        <v>746</v>
      </c>
      <c r="H310" s="39" t="str">
        <f t="shared" si="4"/>
        <v>PLAN-306</v>
      </c>
    </row>
    <row r="311" spans="1:8" ht="15.75" thickBot="1" x14ac:dyDescent="0.3">
      <c r="A311" s="23" t="s">
        <v>12734</v>
      </c>
      <c r="B311" s="6" t="s">
        <v>730</v>
      </c>
      <c r="C311" s="6" t="s">
        <v>747</v>
      </c>
      <c r="D311" s="6" t="s">
        <v>23</v>
      </c>
      <c r="E311" s="6">
        <v>227</v>
      </c>
      <c r="F311" s="6"/>
      <c r="G311" s="6" t="s">
        <v>748</v>
      </c>
      <c r="H311" s="39" t="str">
        <f t="shared" si="4"/>
        <v>PLAN-307</v>
      </c>
    </row>
    <row r="312" spans="1:8" ht="15.75" thickBot="1" x14ac:dyDescent="0.3">
      <c r="A312" s="23" t="s">
        <v>12735</v>
      </c>
      <c r="B312" s="6" t="s">
        <v>730</v>
      </c>
      <c r="C312" s="6" t="s">
        <v>749</v>
      </c>
      <c r="D312" s="6"/>
      <c r="E312" s="6">
        <v>981</v>
      </c>
      <c r="F312" s="6"/>
      <c r="G312" s="6" t="s">
        <v>657</v>
      </c>
      <c r="H312" s="39" t="str">
        <f t="shared" si="4"/>
        <v>PLAN-308</v>
      </c>
    </row>
    <row r="313" spans="1:8" ht="15.75" thickBot="1" x14ac:dyDescent="0.3">
      <c r="A313" s="23" t="s">
        <v>12736</v>
      </c>
      <c r="B313" s="6" t="s">
        <v>730</v>
      </c>
      <c r="C313" s="6" t="s">
        <v>750</v>
      </c>
      <c r="D313" s="6" t="s">
        <v>14</v>
      </c>
      <c r="E313" s="6">
        <v>188</v>
      </c>
      <c r="F313" s="6">
        <v>1921</v>
      </c>
      <c r="G313" s="6" t="s">
        <v>751</v>
      </c>
      <c r="H313" s="39" t="str">
        <f t="shared" si="4"/>
        <v>PLAN-309</v>
      </c>
    </row>
    <row r="314" spans="1:8" ht="45.75" thickBot="1" x14ac:dyDescent="0.3">
      <c r="A314" s="23" t="s">
        <v>12737</v>
      </c>
      <c r="B314" s="6" t="s">
        <v>730</v>
      </c>
      <c r="C314" s="6" t="s">
        <v>752</v>
      </c>
      <c r="D314" s="6" t="s">
        <v>754</v>
      </c>
      <c r="E314" s="6" t="s">
        <v>753</v>
      </c>
      <c r="F314" s="6">
        <v>1921</v>
      </c>
      <c r="G314" s="6" t="s">
        <v>755</v>
      </c>
      <c r="H314" s="39" t="str">
        <f t="shared" si="4"/>
        <v>PLAN-310</v>
      </c>
    </row>
    <row r="315" spans="1:8" ht="75.75" thickBot="1" x14ac:dyDescent="0.3">
      <c r="A315" s="23" t="s">
        <v>12738</v>
      </c>
      <c r="B315" s="6" t="s">
        <v>730</v>
      </c>
      <c r="C315" s="6" t="s">
        <v>756</v>
      </c>
      <c r="D315" s="6" t="s">
        <v>757</v>
      </c>
      <c r="E315" s="6" t="s">
        <v>758</v>
      </c>
      <c r="F315" s="6">
        <v>1921</v>
      </c>
      <c r="G315" s="6" t="s">
        <v>759</v>
      </c>
      <c r="H315" s="39" t="str">
        <f t="shared" si="4"/>
        <v>PLAN-311</v>
      </c>
    </row>
    <row r="316" spans="1:8" ht="15.75" thickBot="1" x14ac:dyDescent="0.3">
      <c r="A316" s="23" t="s">
        <v>12739</v>
      </c>
      <c r="B316" s="6" t="s">
        <v>730</v>
      </c>
      <c r="C316" s="6" t="s">
        <v>760</v>
      </c>
      <c r="D316" s="6" t="s">
        <v>14</v>
      </c>
      <c r="E316" s="6">
        <v>188</v>
      </c>
      <c r="F316" s="6">
        <v>1921</v>
      </c>
      <c r="G316" s="6" t="s">
        <v>761</v>
      </c>
      <c r="H316" s="39" t="str">
        <f t="shared" si="4"/>
        <v>PLAN-312</v>
      </c>
    </row>
    <row r="317" spans="1:8" ht="15.75" thickBot="1" x14ac:dyDescent="0.3">
      <c r="A317" s="23" t="s">
        <v>12740</v>
      </c>
      <c r="B317" s="6" t="s">
        <v>730</v>
      </c>
      <c r="C317" s="6" t="s">
        <v>762</v>
      </c>
      <c r="D317" s="6" t="s">
        <v>14</v>
      </c>
      <c r="E317" s="6">
        <v>188</v>
      </c>
      <c r="F317" s="6">
        <v>1921</v>
      </c>
      <c r="G317" s="6" t="s">
        <v>209</v>
      </c>
      <c r="H317" s="39" t="str">
        <f t="shared" si="4"/>
        <v>PLAN-313</v>
      </c>
    </row>
    <row r="318" spans="1:8" ht="75.75" thickBot="1" x14ac:dyDescent="0.3">
      <c r="A318" s="23" t="s">
        <v>12741</v>
      </c>
      <c r="B318" s="6" t="s">
        <v>730</v>
      </c>
      <c r="C318" s="6" t="s">
        <v>763</v>
      </c>
      <c r="D318" s="6"/>
      <c r="E318" s="6" t="s">
        <v>764</v>
      </c>
      <c r="F318" s="6">
        <v>1927</v>
      </c>
      <c r="G318" s="6" t="s">
        <v>765</v>
      </c>
      <c r="H318" s="39" t="str">
        <f t="shared" si="4"/>
        <v>PLAN-314</v>
      </c>
    </row>
    <row r="319" spans="1:8" ht="15.75" thickBot="1" x14ac:dyDescent="0.3">
      <c r="A319" s="23" t="s">
        <v>12742</v>
      </c>
      <c r="B319" s="6" t="s">
        <v>766</v>
      </c>
      <c r="C319" s="6" t="s">
        <v>767</v>
      </c>
      <c r="D319" s="6" t="s">
        <v>8</v>
      </c>
      <c r="E319" s="6">
        <v>166</v>
      </c>
      <c r="F319" s="6"/>
      <c r="G319" s="6" t="s">
        <v>768</v>
      </c>
      <c r="H319" s="39" t="str">
        <f t="shared" si="4"/>
        <v>PLAN-315</v>
      </c>
    </row>
    <row r="320" spans="1:8" ht="15.75" thickBot="1" x14ac:dyDescent="0.3">
      <c r="A320" s="23" t="s">
        <v>12743</v>
      </c>
      <c r="B320" s="6" t="s">
        <v>769</v>
      </c>
      <c r="C320" s="6"/>
      <c r="D320" s="6"/>
      <c r="E320" s="6"/>
      <c r="F320" s="6"/>
      <c r="G320" s="6" t="s">
        <v>770</v>
      </c>
      <c r="H320" s="39" t="str">
        <f t="shared" si="4"/>
        <v>PLAN-316</v>
      </c>
    </row>
    <row r="321" spans="1:8" ht="15.75" thickBot="1" x14ac:dyDescent="0.3">
      <c r="A321" s="23" t="s">
        <v>12744</v>
      </c>
      <c r="B321" s="6" t="s">
        <v>769</v>
      </c>
      <c r="C321" s="6" t="s">
        <v>771</v>
      </c>
      <c r="D321" s="6"/>
      <c r="E321" s="6">
        <v>5001</v>
      </c>
      <c r="F321" s="6"/>
      <c r="G321" s="6" t="s">
        <v>772</v>
      </c>
      <c r="H321" s="39" t="str">
        <f t="shared" si="4"/>
        <v>PLAN-317</v>
      </c>
    </row>
    <row r="322" spans="1:8" ht="45.75" thickBot="1" x14ac:dyDescent="0.3">
      <c r="A322" s="23" t="s">
        <v>12745</v>
      </c>
      <c r="B322" s="6" t="s">
        <v>769</v>
      </c>
      <c r="C322" s="6" t="s">
        <v>773</v>
      </c>
      <c r="D322" s="6" t="s">
        <v>774</v>
      </c>
      <c r="E322" s="6" t="s">
        <v>775</v>
      </c>
      <c r="F322" s="6">
        <v>1918</v>
      </c>
      <c r="G322" s="6" t="s">
        <v>776</v>
      </c>
      <c r="H322" s="39" t="str">
        <f t="shared" si="4"/>
        <v>PLAN-318</v>
      </c>
    </row>
    <row r="323" spans="1:8" ht="45.75" thickBot="1" x14ac:dyDescent="0.3">
      <c r="A323" s="23" t="s">
        <v>12746</v>
      </c>
      <c r="B323" s="6" t="s">
        <v>769</v>
      </c>
      <c r="C323" s="6" t="s">
        <v>777</v>
      </c>
      <c r="D323" s="6" t="s">
        <v>778</v>
      </c>
      <c r="E323" s="6" t="s">
        <v>779</v>
      </c>
      <c r="F323" s="6">
        <v>1918</v>
      </c>
      <c r="G323" s="6" t="s">
        <v>780</v>
      </c>
      <c r="H323" s="39" t="str">
        <f t="shared" ref="H323:H386" si="5">HYPERLINK(CONCATENATE("\\nb-cmms-11\nb_dpi\Plan Cards\ABB-BOW\",A323,".pdf"),A323)</f>
        <v>PLAN-319</v>
      </c>
    </row>
    <row r="324" spans="1:8" ht="15.75" thickBot="1" x14ac:dyDescent="0.3">
      <c r="A324" s="23" t="s">
        <v>12747</v>
      </c>
      <c r="B324" s="6" t="s">
        <v>769</v>
      </c>
      <c r="C324" s="6" t="s">
        <v>781</v>
      </c>
      <c r="D324" s="6"/>
      <c r="E324" s="6">
        <v>653</v>
      </c>
      <c r="F324" s="6"/>
      <c r="G324" s="6" t="s">
        <v>782</v>
      </c>
      <c r="H324" s="39" t="str">
        <f t="shared" si="5"/>
        <v>PLAN-320</v>
      </c>
    </row>
    <row r="325" spans="1:8" ht="15.75" thickBot="1" x14ac:dyDescent="0.3">
      <c r="A325" s="23" t="s">
        <v>12748</v>
      </c>
      <c r="B325" s="6" t="s">
        <v>769</v>
      </c>
      <c r="C325" s="6" t="s">
        <v>783</v>
      </c>
      <c r="D325" s="6"/>
      <c r="E325" s="6">
        <v>3711</v>
      </c>
      <c r="F325" s="6"/>
      <c r="G325" s="6" t="s">
        <v>784</v>
      </c>
      <c r="H325" s="39" t="str">
        <f t="shared" si="5"/>
        <v>PLAN-321</v>
      </c>
    </row>
    <row r="326" spans="1:8" ht="15.75" thickBot="1" x14ac:dyDescent="0.3">
      <c r="A326" s="23" t="s">
        <v>12749</v>
      </c>
      <c r="B326" s="6" t="s">
        <v>769</v>
      </c>
      <c r="C326" s="6" t="s">
        <v>785</v>
      </c>
      <c r="D326" s="6"/>
      <c r="E326" s="6">
        <v>5001</v>
      </c>
      <c r="F326" s="6"/>
      <c r="G326" s="6" t="s">
        <v>786</v>
      </c>
      <c r="H326" s="39" t="str">
        <f t="shared" si="5"/>
        <v>PLAN-322</v>
      </c>
    </row>
    <row r="327" spans="1:8" ht="15.75" thickBot="1" x14ac:dyDescent="0.3">
      <c r="A327" s="23" t="s">
        <v>12750</v>
      </c>
      <c r="B327" s="6" t="s">
        <v>769</v>
      </c>
      <c r="C327" s="6" t="s">
        <v>787</v>
      </c>
      <c r="D327" s="6" t="s">
        <v>8</v>
      </c>
      <c r="E327" s="6">
        <v>417</v>
      </c>
      <c r="F327" s="6"/>
      <c r="G327" s="6" t="s">
        <v>788</v>
      </c>
      <c r="H327" s="39" t="str">
        <f t="shared" si="5"/>
        <v>PLAN-323</v>
      </c>
    </row>
    <row r="328" spans="1:8" ht="15.75" thickBot="1" x14ac:dyDescent="0.3">
      <c r="A328" s="23" t="s">
        <v>12751</v>
      </c>
      <c r="B328" s="6" t="s">
        <v>769</v>
      </c>
      <c r="C328" s="6" t="s">
        <v>789</v>
      </c>
      <c r="D328" s="6"/>
      <c r="E328" s="6">
        <v>5001</v>
      </c>
      <c r="F328" s="6"/>
      <c r="G328" s="6" t="s">
        <v>790</v>
      </c>
      <c r="H328" s="39" t="str">
        <f t="shared" si="5"/>
        <v>PLAN-324</v>
      </c>
    </row>
    <row r="329" spans="1:8" ht="15.75" thickBot="1" x14ac:dyDescent="0.3">
      <c r="A329" s="23" t="s">
        <v>12752</v>
      </c>
      <c r="B329" s="6" t="s">
        <v>769</v>
      </c>
      <c r="C329" s="6" t="s">
        <v>791</v>
      </c>
      <c r="D329" s="6"/>
      <c r="E329" s="6">
        <v>3711</v>
      </c>
      <c r="F329" s="6"/>
      <c r="G329" s="6" t="s">
        <v>792</v>
      </c>
      <c r="H329" s="39" t="str">
        <f t="shared" si="5"/>
        <v>PLAN-325</v>
      </c>
    </row>
    <row r="330" spans="1:8" ht="45.75" thickBot="1" x14ac:dyDescent="0.3">
      <c r="A330" s="23" t="s">
        <v>12753</v>
      </c>
      <c r="B330" s="6" t="s">
        <v>769</v>
      </c>
      <c r="C330" s="6" t="s">
        <v>222</v>
      </c>
      <c r="D330" s="6" t="s">
        <v>793</v>
      </c>
      <c r="E330" s="6" t="s">
        <v>794</v>
      </c>
      <c r="F330" s="6"/>
      <c r="G330" s="6" t="s">
        <v>795</v>
      </c>
      <c r="H330" s="39" t="str">
        <f t="shared" si="5"/>
        <v>PLAN-326</v>
      </c>
    </row>
    <row r="331" spans="1:8" ht="30.75" thickBot="1" x14ac:dyDescent="0.3">
      <c r="A331" s="23" t="s">
        <v>12754</v>
      </c>
      <c r="B331" s="6" t="s">
        <v>769</v>
      </c>
      <c r="C331" s="6" t="s">
        <v>828</v>
      </c>
      <c r="D331" s="6" t="s">
        <v>23</v>
      </c>
      <c r="E331" s="6">
        <v>32</v>
      </c>
      <c r="F331" s="6"/>
      <c r="G331" s="6" t="s">
        <v>797</v>
      </c>
      <c r="H331" s="39" t="str">
        <f t="shared" si="5"/>
        <v>PLAN-327</v>
      </c>
    </row>
    <row r="332" spans="1:8" ht="30.75" thickBot="1" x14ac:dyDescent="0.3">
      <c r="A332" s="23" t="s">
        <v>12755</v>
      </c>
      <c r="B332" s="6" t="s">
        <v>769</v>
      </c>
      <c r="C332" s="6" t="s">
        <v>798</v>
      </c>
      <c r="D332" s="6" t="s">
        <v>23</v>
      </c>
      <c r="E332" s="6">
        <v>32</v>
      </c>
      <c r="F332" s="6"/>
      <c r="G332" s="6" t="s">
        <v>797</v>
      </c>
      <c r="H332" s="39" t="str">
        <f t="shared" si="5"/>
        <v>PLAN-328</v>
      </c>
    </row>
    <row r="333" spans="1:8" ht="30.75" thickBot="1" x14ac:dyDescent="0.3">
      <c r="A333" s="23" t="s">
        <v>12756</v>
      </c>
      <c r="B333" s="6" t="s">
        <v>769</v>
      </c>
      <c r="C333" s="6" t="s">
        <v>799</v>
      </c>
      <c r="D333" s="6" t="s">
        <v>23</v>
      </c>
      <c r="E333" s="6">
        <v>32</v>
      </c>
      <c r="F333" s="6"/>
      <c r="G333" s="6" t="s">
        <v>797</v>
      </c>
      <c r="H333" s="39" t="str">
        <f t="shared" si="5"/>
        <v>PLAN-329</v>
      </c>
    </row>
    <row r="334" spans="1:8" ht="105.75" thickBot="1" x14ac:dyDescent="0.3">
      <c r="A334" s="23" t="s">
        <v>12757</v>
      </c>
      <c r="B334" s="6" t="s">
        <v>769</v>
      </c>
      <c r="C334" s="6" t="s">
        <v>800</v>
      </c>
      <c r="D334" s="6" t="s">
        <v>801</v>
      </c>
      <c r="E334" s="6" t="s">
        <v>802</v>
      </c>
      <c r="F334" s="6" t="s">
        <v>803</v>
      </c>
      <c r="G334" s="6" t="s">
        <v>804</v>
      </c>
      <c r="H334" s="39" t="str">
        <f t="shared" si="5"/>
        <v>PLAN-330</v>
      </c>
    </row>
    <row r="335" spans="1:8" ht="75.75" thickBot="1" x14ac:dyDescent="0.3">
      <c r="A335" s="23" t="s">
        <v>12758</v>
      </c>
      <c r="B335" s="6" t="s">
        <v>769</v>
      </c>
      <c r="C335" s="6" t="s">
        <v>805</v>
      </c>
      <c r="D335" s="6" t="s">
        <v>806</v>
      </c>
      <c r="E335" s="6" t="s">
        <v>807</v>
      </c>
      <c r="F335" s="6"/>
      <c r="G335" s="6" t="s">
        <v>808</v>
      </c>
      <c r="H335" s="39" t="str">
        <f t="shared" si="5"/>
        <v>PLAN-331</v>
      </c>
    </row>
    <row r="336" spans="1:8" ht="15.75" thickBot="1" x14ac:dyDescent="0.3">
      <c r="A336" s="23" t="s">
        <v>12759</v>
      </c>
      <c r="B336" s="6" t="s">
        <v>769</v>
      </c>
      <c r="C336" s="6" t="s">
        <v>809</v>
      </c>
      <c r="D336" s="6"/>
      <c r="E336" s="6">
        <v>4504</v>
      </c>
      <c r="F336" s="6"/>
      <c r="G336" s="6" t="s">
        <v>810</v>
      </c>
      <c r="H336" s="39" t="str">
        <f t="shared" si="5"/>
        <v>PLAN-332</v>
      </c>
    </row>
    <row r="337" spans="1:8" ht="60.75" thickBot="1" x14ac:dyDescent="0.3">
      <c r="A337" s="23" t="s">
        <v>12760</v>
      </c>
      <c r="B337" s="6" t="s">
        <v>769</v>
      </c>
      <c r="C337" s="6" t="s">
        <v>811</v>
      </c>
      <c r="D337" s="6" t="s">
        <v>812</v>
      </c>
      <c r="E337" s="6" t="s">
        <v>813</v>
      </c>
      <c r="F337" s="6"/>
      <c r="G337" s="6" t="s">
        <v>814</v>
      </c>
      <c r="H337" s="39" t="str">
        <f t="shared" si="5"/>
        <v>PLAN-333</v>
      </c>
    </row>
    <row r="338" spans="1:8" ht="75.75" thickBot="1" x14ac:dyDescent="0.3">
      <c r="A338" s="23" t="s">
        <v>12761</v>
      </c>
      <c r="B338" s="6" t="s">
        <v>769</v>
      </c>
      <c r="C338" s="6" t="s">
        <v>815</v>
      </c>
      <c r="D338" s="6"/>
      <c r="E338" s="6" t="s">
        <v>816</v>
      </c>
      <c r="F338" s="6">
        <v>1893</v>
      </c>
      <c r="G338" s="6" t="s">
        <v>817</v>
      </c>
      <c r="H338" s="39" t="str">
        <f t="shared" si="5"/>
        <v>PLAN-334</v>
      </c>
    </row>
    <row r="339" spans="1:8" ht="15.75" thickBot="1" x14ac:dyDescent="0.3">
      <c r="A339" s="23" t="s">
        <v>12762</v>
      </c>
      <c r="B339" s="6" t="s">
        <v>769</v>
      </c>
      <c r="C339" s="6" t="s">
        <v>811</v>
      </c>
      <c r="D339" s="6"/>
      <c r="E339" s="6">
        <v>508</v>
      </c>
      <c r="F339" s="6" t="s">
        <v>818</v>
      </c>
      <c r="G339" s="6" t="s">
        <v>819</v>
      </c>
      <c r="H339" s="39" t="str">
        <f t="shared" si="5"/>
        <v>PLAN-335</v>
      </c>
    </row>
    <row r="340" spans="1:8" ht="15.75" thickBot="1" x14ac:dyDescent="0.3">
      <c r="A340" s="23" t="s">
        <v>12763</v>
      </c>
      <c r="B340" s="6" t="s">
        <v>769</v>
      </c>
      <c r="C340" s="6" t="s">
        <v>820</v>
      </c>
      <c r="D340" s="6"/>
      <c r="E340" s="6">
        <v>50295</v>
      </c>
      <c r="F340" s="6"/>
      <c r="G340" s="6" t="s">
        <v>510</v>
      </c>
      <c r="H340" s="39" t="str">
        <f t="shared" si="5"/>
        <v>PLAN-336</v>
      </c>
    </row>
    <row r="341" spans="1:8" ht="15.75" thickBot="1" x14ac:dyDescent="0.3">
      <c r="A341" s="23" t="s">
        <v>12764</v>
      </c>
      <c r="B341" s="6" t="s">
        <v>769</v>
      </c>
      <c r="C341" s="6" t="s">
        <v>821</v>
      </c>
      <c r="D341" s="6" t="s">
        <v>23</v>
      </c>
      <c r="E341" s="6">
        <v>1</v>
      </c>
      <c r="F341" s="6"/>
      <c r="G341" s="6" t="s">
        <v>822</v>
      </c>
      <c r="H341" s="39" t="str">
        <f t="shared" si="5"/>
        <v>PLAN-337</v>
      </c>
    </row>
    <row r="342" spans="1:8" ht="15.75" thickBot="1" x14ac:dyDescent="0.3">
      <c r="A342" s="23" t="s">
        <v>12765</v>
      </c>
      <c r="B342" s="6" t="s">
        <v>769</v>
      </c>
      <c r="C342" s="6" t="s">
        <v>815</v>
      </c>
      <c r="D342" s="6"/>
      <c r="E342" s="6">
        <v>3791</v>
      </c>
      <c r="F342" s="6"/>
      <c r="G342" s="6" t="s">
        <v>823</v>
      </c>
      <c r="H342" s="39" t="str">
        <f t="shared" si="5"/>
        <v>PLAN-338</v>
      </c>
    </row>
    <row r="343" spans="1:8" ht="90.75" thickBot="1" x14ac:dyDescent="0.3">
      <c r="A343" s="23" t="s">
        <v>12766</v>
      </c>
      <c r="B343" s="6" t="s">
        <v>769</v>
      </c>
      <c r="C343" s="6" t="s">
        <v>824</v>
      </c>
      <c r="D343" s="6" t="s">
        <v>825</v>
      </c>
      <c r="E343" s="6" t="s">
        <v>826</v>
      </c>
      <c r="F343" s="6"/>
      <c r="G343" s="6" t="s">
        <v>827</v>
      </c>
      <c r="H343" s="39" t="str">
        <f t="shared" si="5"/>
        <v>PLAN-339</v>
      </c>
    </row>
    <row r="344" spans="1:8" ht="15.75" thickBot="1" x14ac:dyDescent="0.3">
      <c r="A344" s="23" t="s">
        <v>12767</v>
      </c>
      <c r="B344" s="6" t="s">
        <v>769</v>
      </c>
      <c r="C344" s="6" t="s">
        <v>828</v>
      </c>
      <c r="D344" s="6"/>
      <c r="E344" s="6">
        <v>3791</v>
      </c>
      <c r="F344" s="6"/>
      <c r="G344" s="6" t="s">
        <v>829</v>
      </c>
      <c r="H344" s="39" t="str">
        <f t="shared" si="5"/>
        <v>PLAN-340</v>
      </c>
    </row>
    <row r="345" spans="1:8" ht="60.75" thickBot="1" x14ac:dyDescent="0.3">
      <c r="A345" s="23" t="s">
        <v>12768</v>
      </c>
      <c r="B345" s="6" t="s">
        <v>769</v>
      </c>
      <c r="C345" s="6" t="s">
        <v>830</v>
      </c>
      <c r="D345" s="6" t="s">
        <v>831</v>
      </c>
      <c r="E345" s="6" t="s">
        <v>832</v>
      </c>
      <c r="F345" s="6"/>
      <c r="G345" s="6" t="s">
        <v>833</v>
      </c>
      <c r="H345" s="39" t="str">
        <f t="shared" si="5"/>
        <v>PLAN-341</v>
      </c>
    </row>
    <row r="346" spans="1:8" ht="15.75" thickBot="1" x14ac:dyDescent="0.3">
      <c r="A346" s="23" t="s">
        <v>12769</v>
      </c>
      <c r="B346" s="6" t="s">
        <v>769</v>
      </c>
      <c r="C346" s="6" t="s">
        <v>834</v>
      </c>
      <c r="D346" s="6"/>
      <c r="E346" s="6">
        <v>3791</v>
      </c>
      <c r="F346" s="6"/>
      <c r="G346" s="6" t="s">
        <v>835</v>
      </c>
      <c r="H346" s="39" t="str">
        <f t="shared" si="5"/>
        <v>PLAN-342</v>
      </c>
    </row>
    <row r="347" spans="1:8" ht="45.75" thickBot="1" x14ac:dyDescent="0.3">
      <c r="A347" s="23" t="s">
        <v>12770</v>
      </c>
      <c r="B347" s="6" t="s">
        <v>769</v>
      </c>
      <c r="C347" s="6" t="s">
        <v>836</v>
      </c>
      <c r="D347" s="6"/>
      <c r="E347" s="6" t="s">
        <v>837</v>
      </c>
      <c r="F347" s="6"/>
      <c r="G347" s="6" t="s">
        <v>838</v>
      </c>
      <c r="H347" s="39" t="str">
        <f t="shared" si="5"/>
        <v>PLAN-343</v>
      </c>
    </row>
    <row r="348" spans="1:8" ht="15.75" thickBot="1" x14ac:dyDescent="0.3">
      <c r="A348" s="23" t="s">
        <v>12771</v>
      </c>
      <c r="B348" s="6" t="s">
        <v>839</v>
      </c>
      <c r="C348" s="6" t="s">
        <v>840</v>
      </c>
      <c r="D348" s="6"/>
      <c r="E348" s="6">
        <v>50240</v>
      </c>
      <c r="F348" s="6"/>
      <c r="G348" s="6" t="s">
        <v>413</v>
      </c>
      <c r="H348" s="39" t="str">
        <f t="shared" si="5"/>
        <v>PLAN-344</v>
      </c>
    </row>
    <row r="349" spans="1:8" ht="15.75" thickBot="1" x14ac:dyDescent="0.3">
      <c r="A349" s="23" t="s">
        <v>12772</v>
      </c>
      <c r="B349" s="6" t="s">
        <v>839</v>
      </c>
      <c r="C349" s="6" t="s">
        <v>841</v>
      </c>
      <c r="D349" s="6"/>
      <c r="E349" s="6">
        <v>843</v>
      </c>
      <c r="F349" s="6"/>
      <c r="G349" s="6" t="s">
        <v>657</v>
      </c>
      <c r="H349" s="39" t="str">
        <f t="shared" si="5"/>
        <v>PLAN-345</v>
      </c>
    </row>
    <row r="350" spans="1:8" ht="15.75" thickBot="1" x14ac:dyDescent="0.3">
      <c r="A350" s="23" t="s">
        <v>12773</v>
      </c>
      <c r="B350" s="6" t="s">
        <v>842</v>
      </c>
      <c r="C350" s="6" t="s">
        <v>843</v>
      </c>
      <c r="D350" s="6" t="s">
        <v>8</v>
      </c>
      <c r="E350" s="6">
        <v>661</v>
      </c>
      <c r="F350" s="6"/>
      <c r="G350" s="6"/>
      <c r="H350" s="39" t="str">
        <f t="shared" si="5"/>
        <v>PLAN-346</v>
      </c>
    </row>
    <row r="351" spans="1:8" ht="15.75" thickBot="1" x14ac:dyDescent="0.3">
      <c r="A351" s="23" t="s">
        <v>12774</v>
      </c>
      <c r="B351" s="6" t="s">
        <v>842</v>
      </c>
      <c r="C351" s="6"/>
      <c r="D351" s="6" t="s">
        <v>8</v>
      </c>
      <c r="E351" s="6">
        <v>644</v>
      </c>
      <c r="F351" s="8">
        <v>23142</v>
      </c>
      <c r="G351" s="6" t="s">
        <v>844</v>
      </c>
      <c r="H351" s="39" t="str">
        <f t="shared" si="5"/>
        <v>PLAN-347</v>
      </c>
    </row>
    <row r="352" spans="1:8" ht="15.75" thickBot="1" x14ac:dyDescent="0.3">
      <c r="A352" s="23" t="s">
        <v>12775</v>
      </c>
      <c r="B352" s="6" t="s">
        <v>842</v>
      </c>
      <c r="C352" s="6"/>
      <c r="D352" s="6" t="s">
        <v>14</v>
      </c>
      <c r="E352" s="6">
        <v>162</v>
      </c>
      <c r="F352" s="6"/>
      <c r="G352" s="6" t="s">
        <v>845</v>
      </c>
      <c r="H352" s="39" t="str">
        <f t="shared" si="5"/>
        <v>PLAN-348</v>
      </c>
    </row>
    <row r="353" spans="1:8" ht="30.75" thickBot="1" x14ac:dyDescent="0.3">
      <c r="A353" s="23" t="s">
        <v>12776</v>
      </c>
      <c r="B353" s="6" t="s">
        <v>842</v>
      </c>
      <c r="C353" s="6" t="s">
        <v>846</v>
      </c>
      <c r="D353" s="6"/>
      <c r="E353" s="6">
        <v>7273</v>
      </c>
      <c r="F353" s="6"/>
      <c r="G353" s="6" t="s">
        <v>847</v>
      </c>
      <c r="H353" s="39" t="str">
        <f t="shared" si="5"/>
        <v>PLAN-349</v>
      </c>
    </row>
    <row r="354" spans="1:8" ht="30.75" thickBot="1" x14ac:dyDescent="0.3">
      <c r="A354" s="23" t="s">
        <v>12777</v>
      </c>
      <c r="B354" s="6" t="s">
        <v>842</v>
      </c>
      <c r="C354" s="6" t="s">
        <v>848</v>
      </c>
      <c r="D354" s="6"/>
      <c r="E354" s="6">
        <v>7274</v>
      </c>
      <c r="F354" s="6"/>
      <c r="G354" s="6" t="s">
        <v>849</v>
      </c>
      <c r="H354" s="39" t="str">
        <f t="shared" si="5"/>
        <v>PLAN-350</v>
      </c>
    </row>
    <row r="355" spans="1:8" ht="15.75" thickBot="1" x14ac:dyDescent="0.3">
      <c r="A355" s="23" t="s">
        <v>12778</v>
      </c>
      <c r="B355" s="6" t="s">
        <v>842</v>
      </c>
      <c r="C355" s="6" t="s">
        <v>850</v>
      </c>
      <c r="D355" s="6"/>
      <c r="E355" s="6">
        <v>5331</v>
      </c>
      <c r="F355" s="6"/>
      <c r="G355" s="6" t="s">
        <v>851</v>
      </c>
      <c r="H355" s="39" t="str">
        <f t="shared" si="5"/>
        <v>PLAN-351</v>
      </c>
    </row>
    <row r="356" spans="1:8" ht="15.75" thickBot="1" x14ac:dyDescent="0.3">
      <c r="A356" s="23" t="s">
        <v>12779</v>
      </c>
      <c r="B356" s="6" t="s">
        <v>842</v>
      </c>
      <c r="C356" s="6" t="s">
        <v>852</v>
      </c>
      <c r="D356" s="6" t="s">
        <v>14</v>
      </c>
      <c r="E356" s="6">
        <v>90</v>
      </c>
      <c r="F356" s="6"/>
      <c r="G356" s="6" t="s">
        <v>853</v>
      </c>
      <c r="H356" s="39" t="str">
        <f t="shared" si="5"/>
        <v>PLAN-352</v>
      </c>
    </row>
    <row r="357" spans="1:8" ht="15.75" thickBot="1" x14ac:dyDescent="0.3">
      <c r="A357" s="23" t="s">
        <v>12780</v>
      </c>
      <c r="B357" s="6" t="s">
        <v>842</v>
      </c>
      <c r="C357" s="6" t="s">
        <v>854</v>
      </c>
      <c r="D357" s="6" t="s">
        <v>14</v>
      </c>
      <c r="E357" s="6">
        <v>139</v>
      </c>
      <c r="F357" s="6">
        <v>1927</v>
      </c>
      <c r="G357" s="6" t="s">
        <v>855</v>
      </c>
      <c r="H357" s="39" t="str">
        <f t="shared" si="5"/>
        <v>PLAN-353</v>
      </c>
    </row>
    <row r="358" spans="1:8" ht="30.75" thickBot="1" x14ac:dyDescent="0.3">
      <c r="A358" s="23" t="s">
        <v>12781</v>
      </c>
      <c r="B358" s="6" t="s">
        <v>842</v>
      </c>
      <c r="C358" s="6" t="s">
        <v>856</v>
      </c>
      <c r="D358" s="6"/>
      <c r="E358" s="6" t="s">
        <v>857</v>
      </c>
      <c r="F358" s="6"/>
      <c r="G358" s="6" t="s">
        <v>858</v>
      </c>
      <c r="H358" s="39" t="str">
        <f t="shared" si="5"/>
        <v>PLAN-354</v>
      </c>
    </row>
    <row r="359" spans="1:8" ht="15.75" thickBot="1" x14ac:dyDescent="0.3">
      <c r="A359" s="23" t="s">
        <v>12782</v>
      </c>
      <c r="B359" s="6" t="s">
        <v>842</v>
      </c>
      <c r="C359" s="6" t="s">
        <v>859</v>
      </c>
      <c r="D359" s="6" t="s">
        <v>180</v>
      </c>
      <c r="E359" s="6">
        <v>1641</v>
      </c>
      <c r="F359" s="6"/>
      <c r="G359" s="6" t="s">
        <v>860</v>
      </c>
      <c r="H359" s="39" t="str">
        <f t="shared" si="5"/>
        <v>PLAN-355</v>
      </c>
    </row>
    <row r="360" spans="1:8" ht="15.75" thickBot="1" x14ac:dyDescent="0.3">
      <c r="A360" s="23" t="s">
        <v>12783</v>
      </c>
      <c r="B360" s="6" t="s">
        <v>842</v>
      </c>
      <c r="C360" s="6" t="s">
        <v>861</v>
      </c>
      <c r="D360" s="6" t="s">
        <v>14</v>
      </c>
      <c r="E360" s="6">
        <v>116</v>
      </c>
      <c r="F360" s="6"/>
      <c r="G360" s="6" t="s">
        <v>862</v>
      </c>
      <c r="H360" s="39" t="str">
        <f t="shared" si="5"/>
        <v>PLAN-356</v>
      </c>
    </row>
    <row r="361" spans="1:8" ht="45.75" thickBot="1" x14ac:dyDescent="0.3">
      <c r="A361" s="23" t="s">
        <v>12784</v>
      </c>
      <c r="B361" s="6" t="s">
        <v>842</v>
      </c>
      <c r="C361" s="6" t="s">
        <v>863</v>
      </c>
      <c r="D361" s="6" t="s">
        <v>864</v>
      </c>
      <c r="E361" s="6" t="s">
        <v>865</v>
      </c>
      <c r="F361" s="6">
        <v>1935</v>
      </c>
      <c r="G361" s="6" t="s">
        <v>866</v>
      </c>
      <c r="H361" s="39" t="str">
        <f t="shared" si="5"/>
        <v>PLAN-357</v>
      </c>
    </row>
    <row r="362" spans="1:8" ht="15.75" thickBot="1" x14ac:dyDescent="0.3">
      <c r="A362" s="23" t="s">
        <v>12785</v>
      </c>
      <c r="B362" s="6" t="s">
        <v>13056</v>
      </c>
      <c r="C362" s="6" t="s">
        <v>867</v>
      </c>
      <c r="D362" s="6" t="s">
        <v>868</v>
      </c>
      <c r="E362" s="6" t="s">
        <v>869</v>
      </c>
      <c r="F362" s="6"/>
      <c r="G362" s="6"/>
      <c r="H362" s="39" t="str">
        <f t="shared" si="5"/>
        <v>PLAN-358</v>
      </c>
    </row>
    <row r="363" spans="1:8" ht="45.75" thickBot="1" x14ac:dyDescent="0.3">
      <c r="A363" s="23" t="s">
        <v>12786</v>
      </c>
      <c r="B363" s="6" t="s">
        <v>870</v>
      </c>
      <c r="C363" s="6"/>
      <c r="D363" s="6" t="s">
        <v>871</v>
      </c>
      <c r="E363" s="6" t="s">
        <v>872</v>
      </c>
      <c r="F363" s="6"/>
      <c r="G363" s="6" t="s">
        <v>873</v>
      </c>
      <c r="H363" s="39" t="str">
        <f t="shared" si="5"/>
        <v>PLAN-359</v>
      </c>
    </row>
    <row r="364" spans="1:8" ht="15.75" thickBot="1" x14ac:dyDescent="0.3">
      <c r="A364" s="23" t="s">
        <v>12787</v>
      </c>
      <c r="B364" s="6" t="s">
        <v>876</v>
      </c>
      <c r="C364" s="6" t="s">
        <v>874</v>
      </c>
      <c r="D364" s="6"/>
      <c r="E364" s="6">
        <v>4689</v>
      </c>
      <c r="F364" s="6"/>
      <c r="G364" s="6" t="s">
        <v>875</v>
      </c>
      <c r="H364" s="39" t="str">
        <f t="shared" si="5"/>
        <v>PLAN-360</v>
      </c>
    </row>
    <row r="365" spans="1:8" ht="15.75" thickBot="1" x14ac:dyDescent="0.3">
      <c r="A365" s="23" t="s">
        <v>12788</v>
      </c>
      <c r="B365" s="6" t="s">
        <v>877</v>
      </c>
      <c r="C365" s="6"/>
      <c r="D365" s="6" t="s">
        <v>68</v>
      </c>
      <c r="E365" s="6">
        <v>25</v>
      </c>
      <c r="F365" s="6"/>
      <c r="G365" s="6"/>
      <c r="H365" s="39" t="str">
        <f t="shared" si="5"/>
        <v>PLAN-361</v>
      </c>
    </row>
    <row r="366" spans="1:8" ht="120.75" thickBot="1" x14ac:dyDescent="0.3">
      <c r="A366" s="23" t="s">
        <v>12789</v>
      </c>
      <c r="B366" s="6" t="s">
        <v>878</v>
      </c>
      <c r="C366" s="6"/>
      <c r="D366" s="6" t="s">
        <v>879</v>
      </c>
      <c r="E366" s="6" t="s">
        <v>880</v>
      </c>
      <c r="F366" s="6"/>
      <c r="G366" s="6" t="s">
        <v>881</v>
      </c>
      <c r="H366" s="39" t="str">
        <f t="shared" si="5"/>
        <v>PLAN-362</v>
      </c>
    </row>
    <row r="367" spans="1:8" ht="45.75" thickBot="1" x14ac:dyDescent="0.3">
      <c r="A367" s="23" t="s">
        <v>12790</v>
      </c>
      <c r="B367" s="6" t="s">
        <v>882</v>
      </c>
      <c r="C367" s="6" t="s">
        <v>883</v>
      </c>
      <c r="D367" s="6" t="s">
        <v>884</v>
      </c>
      <c r="E367" s="6" t="s">
        <v>885</v>
      </c>
      <c r="F367" s="6"/>
      <c r="G367" s="6" t="s">
        <v>886</v>
      </c>
      <c r="H367" s="39" t="str">
        <f t="shared" si="5"/>
        <v>PLAN-363</v>
      </c>
    </row>
    <row r="368" spans="1:8" ht="15.75" thickBot="1" x14ac:dyDescent="0.3">
      <c r="A368" s="23" t="s">
        <v>12791</v>
      </c>
      <c r="B368" s="6" t="s">
        <v>882</v>
      </c>
      <c r="C368" s="6" t="s">
        <v>887</v>
      </c>
      <c r="D368" s="6"/>
      <c r="E368" s="6">
        <v>654</v>
      </c>
      <c r="F368" s="6"/>
      <c r="G368" s="6" t="s">
        <v>888</v>
      </c>
      <c r="H368" s="39" t="str">
        <f t="shared" si="5"/>
        <v>PLAN-364</v>
      </c>
    </row>
    <row r="369" spans="1:8" ht="75.75" thickBot="1" x14ac:dyDescent="0.3">
      <c r="A369" s="23" t="s">
        <v>12792</v>
      </c>
      <c r="B369" s="6" t="s">
        <v>882</v>
      </c>
      <c r="C369" s="6" t="s">
        <v>889</v>
      </c>
      <c r="D369" s="6" t="s">
        <v>890</v>
      </c>
      <c r="E369" s="6" t="s">
        <v>891</v>
      </c>
      <c r="F369" s="6"/>
      <c r="G369" s="6" t="s">
        <v>892</v>
      </c>
      <c r="H369" s="39" t="str">
        <f t="shared" si="5"/>
        <v>PLAN-365</v>
      </c>
    </row>
    <row r="370" spans="1:8" ht="15.75" thickBot="1" x14ac:dyDescent="0.3">
      <c r="A370" s="23" t="s">
        <v>12793</v>
      </c>
      <c r="B370" s="6" t="s">
        <v>893</v>
      </c>
      <c r="C370" s="6"/>
      <c r="D370" s="6"/>
      <c r="E370" s="6">
        <v>351</v>
      </c>
      <c r="F370" s="6"/>
      <c r="G370" s="6" t="s">
        <v>894</v>
      </c>
      <c r="H370" s="39" t="str">
        <f t="shared" si="5"/>
        <v>PLAN-366</v>
      </c>
    </row>
    <row r="371" spans="1:8" ht="45.75" thickBot="1" x14ac:dyDescent="0.3">
      <c r="A371" s="23" t="s">
        <v>12794</v>
      </c>
      <c r="B371" s="6" t="s">
        <v>895</v>
      </c>
      <c r="C371" s="6" t="s">
        <v>896</v>
      </c>
      <c r="D371" s="6"/>
      <c r="E371" s="6" t="s">
        <v>897</v>
      </c>
      <c r="F371" s="6"/>
      <c r="G371" s="6" t="s">
        <v>898</v>
      </c>
      <c r="H371" s="39" t="str">
        <f t="shared" si="5"/>
        <v>PLAN-367</v>
      </c>
    </row>
    <row r="372" spans="1:8" ht="15.75" thickBot="1" x14ac:dyDescent="0.3">
      <c r="A372" s="23" t="s">
        <v>12795</v>
      </c>
      <c r="B372" s="6" t="s">
        <v>899</v>
      </c>
      <c r="C372" s="6" t="s">
        <v>900</v>
      </c>
      <c r="D372" s="6" t="s">
        <v>8</v>
      </c>
      <c r="E372" s="6">
        <v>428</v>
      </c>
      <c r="F372" s="6"/>
      <c r="G372" s="6" t="s">
        <v>901</v>
      </c>
      <c r="H372" s="39" t="str">
        <f t="shared" si="5"/>
        <v>PLAN-368</v>
      </c>
    </row>
    <row r="373" spans="1:8" ht="15.75" thickBot="1" x14ac:dyDescent="0.3">
      <c r="A373" s="23" t="s">
        <v>12796</v>
      </c>
      <c r="B373" s="6" t="s">
        <v>902</v>
      </c>
      <c r="C373" s="6" t="s">
        <v>903</v>
      </c>
      <c r="D373" s="6" t="s">
        <v>14</v>
      </c>
      <c r="E373" s="6">
        <v>196</v>
      </c>
      <c r="F373" s="6">
        <v>1925</v>
      </c>
      <c r="G373" s="6" t="s">
        <v>904</v>
      </c>
      <c r="H373" s="39" t="str">
        <f t="shared" si="5"/>
        <v>PLAN-369</v>
      </c>
    </row>
    <row r="374" spans="1:8" ht="15.75" thickBot="1" x14ac:dyDescent="0.3">
      <c r="A374" s="23" t="s">
        <v>12797</v>
      </c>
      <c r="B374" s="6" t="s">
        <v>902</v>
      </c>
      <c r="C374" s="6" t="s">
        <v>905</v>
      </c>
      <c r="D374" s="6"/>
      <c r="E374" s="6">
        <v>7184</v>
      </c>
      <c r="F374" s="8">
        <v>26529</v>
      </c>
      <c r="G374" s="6" t="s">
        <v>906</v>
      </c>
      <c r="H374" s="39" t="str">
        <f t="shared" si="5"/>
        <v>PLAN-370</v>
      </c>
    </row>
    <row r="375" spans="1:8" ht="15.75" thickBot="1" x14ac:dyDescent="0.3">
      <c r="A375" s="23" t="s">
        <v>12798</v>
      </c>
      <c r="B375" s="6" t="s">
        <v>907</v>
      </c>
      <c r="C375" s="6" t="s">
        <v>908</v>
      </c>
      <c r="D375" s="6" t="s">
        <v>68</v>
      </c>
      <c r="E375" s="6">
        <v>2</v>
      </c>
      <c r="F375" s="6"/>
      <c r="G375" s="6" t="s">
        <v>909</v>
      </c>
      <c r="H375" s="39" t="str">
        <f t="shared" si="5"/>
        <v>PLAN-371</v>
      </c>
    </row>
    <row r="376" spans="1:8" ht="15.75" thickBot="1" x14ac:dyDescent="0.3">
      <c r="A376" s="23" t="s">
        <v>12799</v>
      </c>
      <c r="B376" s="6" t="s">
        <v>910</v>
      </c>
      <c r="C376" s="6" t="s">
        <v>911</v>
      </c>
      <c r="D376" s="6"/>
      <c r="E376" s="6">
        <v>889</v>
      </c>
      <c r="F376" s="6"/>
      <c r="G376" s="6" t="s">
        <v>912</v>
      </c>
      <c r="H376" s="39" t="str">
        <f t="shared" si="5"/>
        <v>PLAN-372</v>
      </c>
    </row>
    <row r="377" spans="1:8" ht="75.75" thickBot="1" x14ac:dyDescent="0.3">
      <c r="A377" s="23" t="s">
        <v>12800</v>
      </c>
      <c r="B377" s="6" t="s">
        <v>910</v>
      </c>
      <c r="C377" s="6" t="s">
        <v>913</v>
      </c>
      <c r="D377" s="6"/>
      <c r="E377" s="6" t="s">
        <v>914</v>
      </c>
      <c r="F377" s="6"/>
      <c r="G377" s="6" t="s">
        <v>915</v>
      </c>
      <c r="H377" s="39" t="str">
        <f t="shared" si="5"/>
        <v>PLAN-373</v>
      </c>
    </row>
    <row r="378" spans="1:8" ht="15.75" thickBot="1" x14ac:dyDescent="0.3">
      <c r="A378" s="23" t="s">
        <v>12801</v>
      </c>
      <c r="B378" s="6" t="s">
        <v>910</v>
      </c>
      <c r="C378" s="6" t="s">
        <v>916</v>
      </c>
      <c r="D378" s="6"/>
      <c r="E378" s="6">
        <v>50218</v>
      </c>
      <c r="F378" s="6"/>
      <c r="G378" s="6" t="s">
        <v>740</v>
      </c>
      <c r="H378" s="39" t="str">
        <f t="shared" si="5"/>
        <v>PLAN-374</v>
      </c>
    </row>
    <row r="379" spans="1:8" ht="45.75" thickBot="1" x14ac:dyDescent="0.3">
      <c r="A379" s="23" t="s">
        <v>12802</v>
      </c>
      <c r="B379" s="6" t="s">
        <v>910</v>
      </c>
      <c r="C379" s="6" t="s">
        <v>917</v>
      </c>
      <c r="D379" s="6"/>
      <c r="E379" s="6" t="s">
        <v>918</v>
      </c>
      <c r="F379" s="6"/>
      <c r="G379" s="6" t="s">
        <v>919</v>
      </c>
      <c r="H379" s="39" t="str">
        <f t="shared" si="5"/>
        <v>PLAN-375</v>
      </c>
    </row>
    <row r="380" spans="1:8" ht="15.75" thickBot="1" x14ac:dyDescent="0.3">
      <c r="A380" s="23" t="s">
        <v>12803</v>
      </c>
      <c r="B380" s="6" t="s">
        <v>920</v>
      </c>
      <c r="C380" s="6" t="s">
        <v>921</v>
      </c>
      <c r="D380" s="6" t="s">
        <v>8</v>
      </c>
      <c r="E380" s="6">
        <v>303</v>
      </c>
      <c r="F380" s="6"/>
      <c r="G380" s="6" t="s">
        <v>922</v>
      </c>
      <c r="H380" s="39" t="str">
        <f t="shared" si="5"/>
        <v>PLAN-376</v>
      </c>
    </row>
    <row r="381" spans="1:8" ht="30.75" thickBot="1" x14ac:dyDescent="0.3">
      <c r="A381" s="23" t="s">
        <v>12804</v>
      </c>
      <c r="B381" s="6" t="s">
        <v>923</v>
      </c>
      <c r="C381" s="6" t="s">
        <v>924</v>
      </c>
      <c r="D381" s="6" t="s">
        <v>8</v>
      </c>
      <c r="E381" s="6">
        <v>328</v>
      </c>
      <c r="F381" s="6"/>
      <c r="G381" s="6" t="s">
        <v>925</v>
      </c>
      <c r="H381" s="39" t="str">
        <f t="shared" si="5"/>
        <v>PLAN-377</v>
      </c>
    </row>
    <row r="382" spans="1:8" ht="30.75" thickBot="1" x14ac:dyDescent="0.3">
      <c r="A382" s="23" t="s">
        <v>12805</v>
      </c>
      <c r="B382" s="6" t="s">
        <v>923</v>
      </c>
      <c r="C382" s="6" t="s">
        <v>926</v>
      </c>
      <c r="D382" s="6" t="s">
        <v>239</v>
      </c>
      <c r="E382" s="6">
        <v>136</v>
      </c>
      <c r="F382" s="6"/>
      <c r="G382" s="6" t="s">
        <v>927</v>
      </c>
      <c r="H382" s="39" t="str">
        <f t="shared" si="5"/>
        <v>PLAN-378</v>
      </c>
    </row>
    <row r="383" spans="1:8" ht="45.75" thickBot="1" x14ac:dyDescent="0.3">
      <c r="A383" s="23" t="s">
        <v>12806</v>
      </c>
      <c r="B383" s="6" t="s">
        <v>928</v>
      </c>
      <c r="C383" s="6"/>
      <c r="D383" s="6"/>
      <c r="E383" s="6">
        <v>5420</v>
      </c>
      <c r="F383" s="6"/>
      <c r="G383" s="6" t="s">
        <v>929</v>
      </c>
      <c r="H383" s="39" t="str">
        <f t="shared" si="5"/>
        <v>PLAN-379</v>
      </c>
    </row>
    <row r="384" spans="1:8" ht="30.75" thickBot="1" x14ac:dyDescent="0.3">
      <c r="A384" s="23" t="s">
        <v>12807</v>
      </c>
      <c r="B384" s="6" t="s">
        <v>930</v>
      </c>
      <c r="C384" s="6"/>
      <c r="D384" s="6" t="s">
        <v>253</v>
      </c>
      <c r="E384" s="6">
        <v>201</v>
      </c>
      <c r="F384" s="6"/>
      <c r="G384" s="6" t="s">
        <v>931</v>
      </c>
      <c r="H384" s="39" t="str">
        <f t="shared" si="5"/>
        <v>PLAN-380</v>
      </c>
    </row>
    <row r="385" spans="1:8" ht="15.75" thickBot="1" x14ac:dyDescent="0.3">
      <c r="A385" s="23" t="s">
        <v>12808</v>
      </c>
      <c r="B385" s="6" t="s">
        <v>932</v>
      </c>
      <c r="C385" s="6"/>
      <c r="D385" s="6" t="s">
        <v>23</v>
      </c>
      <c r="E385" s="6">
        <v>391</v>
      </c>
      <c r="F385" s="6" t="s">
        <v>934</v>
      </c>
      <c r="G385" s="6" t="s">
        <v>933</v>
      </c>
      <c r="H385" s="39" t="str">
        <f t="shared" si="5"/>
        <v>PLAN-381</v>
      </c>
    </row>
    <row r="386" spans="1:8" ht="15.75" thickBot="1" x14ac:dyDescent="0.3">
      <c r="A386" s="23" t="s">
        <v>12809</v>
      </c>
      <c r="B386" s="6" t="s">
        <v>932</v>
      </c>
      <c r="C386" s="6" t="s">
        <v>935</v>
      </c>
      <c r="D386" s="6" t="s">
        <v>936</v>
      </c>
      <c r="E386" s="6">
        <v>147</v>
      </c>
      <c r="F386" s="6"/>
      <c r="G386" s="6"/>
      <c r="H386" s="39" t="str">
        <f t="shared" si="5"/>
        <v>PLAN-382</v>
      </c>
    </row>
    <row r="387" spans="1:8" ht="15.75" thickBot="1" x14ac:dyDescent="0.3">
      <c r="A387" s="23" t="s">
        <v>12810</v>
      </c>
      <c r="B387" s="6" t="s">
        <v>932</v>
      </c>
      <c r="C387" s="6" t="s">
        <v>937</v>
      </c>
      <c r="D387" s="6" t="s">
        <v>8</v>
      </c>
      <c r="E387" s="6">
        <v>758</v>
      </c>
      <c r="F387" s="8">
        <v>36249</v>
      </c>
      <c r="G387" s="6" t="s">
        <v>938</v>
      </c>
      <c r="H387" s="39" t="str">
        <f t="shared" ref="H387:H450" si="6">HYPERLINK(CONCATENATE("\\nb-cmms-11\nb_dpi\Plan Cards\ABB-BOW\",A387,".pdf"),A387)</f>
        <v>PLAN-383</v>
      </c>
    </row>
    <row r="388" spans="1:8" ht="30.75" thickBot="1" x14ac:dyDescent="0.3">
      <c r="A388" s="23" t="s">
        <v>12811</v>
      </c>
      <c r="B388" s="6" t="s">
        <v>932</v>
      </c>
      <c r="C388" s="6" t="s">
        <v>939</v>
      </c>
      <c r="D388" s="6" t="s">
        <v>239</v>
      </c>
      <c r="E388" s="6" t="s">
        <v>940</v>
      </c>
      <c r="F388" s="6" t="s">
        <v>942</v>
      </c>
      <c r="G388" s="6" t="s">
        <v>941</v>
      </c>
      <c r="H388" s="39" t="str">
        <f t="shared" si="6"/>
        <v>PLAN-384</v>
      </c>
    </row>
    <row r="389" spans="1:8" ht="30.75" thickBot="1" x14ac:dyDescent="0.3">
      <c r="A389" s="23" t="s">
        <v>12812</v>
      </c>
      <c r="B389" s="6" t="s">
        <v>932</v>
      </c>
      <c r="C389" s="6" t="s">
        <v>943</v>
      </c>
      <c r="D389" s="6" t="s">
        <v>944</v>
      </c>
      <c r="E389" s="6">
        <v>9</v>
      </c>
      <c r="F389" s="6" t="s">
        <v>945</v>
      </c>
      <c r="G389" s="6" t="s">
        <v>941</v>
      </c>
      <c r="H389" s="39" t="str">
        <f t="shared" si="6"/>
        <v>PLAN-385</v>
      </c>
    </row>
    <row r="390" spans="1:8" ht="30.75" thickBot="1" x14ac:dyDescent="0.3">
      <c r="A390" s="23" t="s">
        <v>12813</v>
      </c>
      <c r="B390" s="6" t="s">
        <v>932</v>
      </c>
      <c r="C390" s="6" t="s">
        <v>946</v>
      </c>
      <c r="D390" s="6" t="s">
        <v>239</v>
      </c>
      <c r="E390" s="6" t="s">
        <v>947</v>
      </c>
      <c r="F390" s="6" t="s">
        <v>945</v>
      </c>
      <c r="G390" s="6" t="s">
        <v>941</v>
      </c>
      <c r="H390" s="39" t="str">
        <f t="shared" si="6"/>
        <v>PLAN-386</v>
      </c>
    </row>
    <row r="391" spans="1:8" ht="30.75" thickBot="1" x14ac:dyDescent="0.3">
      <c r="A391" s="23" t="s">
        <v>12814</v>
      </c>
      <c r="B391" s="6" t="s">
        <v>932</v>
      </c>
      <c r="C391" s="6" t="s">
        <v>948</v>
      </c>
      <c r="D391" s="6" t="s">
        <v>239</v>
      </c>
      <c r="E391" s="6" t="s">
        <v>949</v>
      </c>
      <c r="F391" s="6">
        <v>2001</v>
      </c>
      <c r="G391" s="6" t="s">
        <v>941</v>
      </c>
      <c r="H391" s="39" t="str">
        <f t="shared" si="6"/>
        <v>PLAN-387</v>
      </c>
    </row>
    <row r="392" spans="1:8" ht="15.75" thickBot="1" x14ac:dyDescent="0.3">
      <c r="A392" s="23" t="s">
        <v>12815</v>
      </c>
      <c r="B392" s="6" t="s">
        <v>950</v>
      </c>
      <c r="C392" s="6" t="s">
        <v>951</v>
      </c>
      <c r="D392" s="6" t="s">
        <v>14</v>
      </c>
      <c r="E392" s="6">
        <v>168</v>
      </c>
      <c r="F392" s="6"/>
      <c r="G392" s="6" t="s">
        <v>952</v>
      </c>
      <c r="H392" s="39" t="str">
        <f t="shared" si="6"/>
        <v>PLAN-388</v>
      </c>
    </row>
    <row r="393" spans="1:8" ht="15.75" thickBot="1" x14ac:dyDescent="0.3">
      <c r="A393" s="23" t="s">
        <v>12816</v>
      </c>
      <c r="B393" s="6" t="s">
        <v>953</v>
      </c>
      <c r="C393" s="6"/>
      <c r="D393" s="6"/>
      <c r="E393" s="6">
        <v>6010</v>
      </c>
      <c r="F393" s="6"/>
      <c r="G393" s="6" t="s">
        <v>954</v>
      </c>
      <c r="H393" s="39" t="str">
        <f t="shared" si="6"/>
        <v>PLAN-389</v>
      </c>
    </row>
    <row r="394" spans="1:8" ht="15.75" thickBot="1" x14ac:dyDescent="0.3">
      <c r="A394" s="23" t="s">
        <v>12817</v>
      </c>
      <c r="B394" s="6" t="s">
        <v>955</v>
      </c>
      <c r="C394" s="6"/>
      <c r="D394" s="6" t="s">
        <v>8</v>
      </c>
      <c r="E394" s="6">
        <v>1</v>
      </c>
      <c r="F394" s="6"/>
      <c r="G394" s="6" t="s">
        <v>956</v>
      </c>
      <c r="H394" s="39" t="str">
        <f t="shared" si="6"/>
        <v>PLAN-390</v>
      </c>
    </row>
    <row r="395" spans="1:8" ht="30.75" thickBot="1" x14ac:dyDescent="0.3">
      <c r="A395" s="23" t="s">
        <v>12818</v>
      </c>
      <c r="B395" s="6" t="s">
        <v>955</v>
      </c>
      <c r="C395" s="6" t="s">
        <v>13058</v>
      </c>
      <c r="D395" s="6"/>
      <c r="E395" s="6">
        <v>506</v>
      </c>
      <c r="F395" s="6" t="s">
        <v>818</v>
      </c>
      <c r="G395" s="6" t="s">
        <v>958</v>
      </c>
      <c r="H395" s="39" t="str">
        <f t="shared" si="6"/>
        <v>PLAN-391</v>
      </c>
    </row>
    <row r="396" spans="1:8" ht="15.75" thickBot="1" x14ac:dyDescent="0.3">
      <c r="A396" s="23" t="s">
        <v>12819</v>
      </c>
      <c r="B396" s="6" t="s">
        <v>959</v>
      </c>
      <c r="C396" s="6" t="s">
        <v>960</v>
      </c>
      <c r="D396" s="6" t="s">
        <v>8</v>
      </c>
      <c r="E396" s="6">
        <v>290</v>
      </c>
      <c r="F396" s="6"/>
      <c r="G396" s="6" t="s">
        <v>961</v>
      </c>
      <c r="H396" s="39" t="str">
        <f t="shared" si="6"/>
        <v>PLAN-392</v>
      </c>
    </row>
    <row r="397" spans="1:8" ht="15.75" thickBot="1" x14ac:dyDescent="0.3">
      <c r="A397" s="23" t="s">
        <v>12820</v>
      </c>
      <c r="B397" s="6" t="s">
        <v>962</v>
      </c>
      <c r="C397" s="6" t="s">
        <v>963</v>
      </c>
      <c r="D397" s="6" t="s">
        <v>8</v>
      </c>
      <c r="E397" s="6">
        <v>346</v>
      </c>
      <c r="F397" s="6">
        <v>1882</v>
      </c>
      <c r="G397" s="6" t="s">
        <v>964</v>
      </c>
      <c r="H397" s="39" t="str">
        <f t="shared" si="6"/>
        <v>PLAN-393</v>
      </c>
    </row>
    <row r="398" spans="1:8" ht="60.75" thickBot="1" x14ac:dyDescent="0.3">
      <c r="A398" s="23" t="s">
        <v>12821</v>
      </c>
      <c r="B398" s="6" t="s">
        <v>965</v>
      </c>
      <c r="C398" s="6" t="s">
        <v>966</v>
      </c>
      <c r="D398" s="6"/>
      <c r="E398" s="6" t="s">
        <v>967</v>
      </c>
      <c r="F398" s="6"/>
      <c r="G398" s="6" t="s">
        <v>968</v>
      </c>
      <c r="H398" s="39" t="str">
        <f t="shared" si="6"/>
        <v>PLAN-394</v>
      </c>
    </row>
    <row r="399" spans="1:8" ht="75.75" thickBot="1" x14ac:dyDescent="0.3">
      <c r="A399" s="23" t="s">
        <v>12822</v>
      </c>
      <c r="B399" s="2" t="s">
        <v>972</v>
      </c>
      <c r="C399" s="6" t="s">
        <v>969</v>
      </c>
      <c r="D399" s="6"/>
      <c r="E399" s="6" t="s">
        <v>970</v>
      </c>
      <c r="F399" s="6"/>
      <c r="G399" s="6" t="s">
        <v>971</v>
      </c>
      <c r="H399" s="39" t="str">
        <f t="shared" si="6"/>
        <v>PLAN-395</v>
      </c>
    </row>
    <row r="400" spans="1:8" ht="15.75" thickBot="1" x14ac:dyDescent="0.3">
      <c r="A400" s="23" t="s">
        <v>12823</v>
      </c>
      <c r="B400" s="6" t="s">
        <v>973</v>
      </c>
      <c r="C400" s="6" t="s">
        <v>974</v>
      </c>
      <c r="D400" s="6"/>
      <c r="E400" s="6">
        <v>3421</v>
      </c>
      <c r="F400" s="6"/>
      <c r="G400" s="6" t="s">
        <v>975</v>
      </c>
      <c r="H400" s="39" t="str">
        <f t="shared" si="6"/>
        <v>PLAN-396</v>
      </c>
    </row>
    <row r="401" spans="1:8" ht="15.75" thickBot="1" x14ac:dyDescent="0.3">
      <c r="A401" s="23" t="s">
        <v>12824</v>
      </c>
      <c r="B401" s="6" t="s">
        <v>976</v>
      </c>
      <c r="C401" s="6" t="s">
        <v>977</v>
      </c>
      <c r="D401" s="6"/>
      <c r="E401" s="6"/>
      <c r="F401" s="6" t="s">
        <v>978</v>
      </c>
      <c r="G401" s="6" t="s">
        <v>979</v>
      </c>
      <c r="H401" s="39" t="str">
        <f t="shared" si="6"/>
        <v>PLAN-397</v>
      </c>
    </row>
    <row r="402" spans="1:8" ht="15.75" thickBot="1" x14ac:dyDescent="0.3">
      <c r="A402" s="23" t="s">
        <v>12825</v>
      </c>
      <c r="B402" s="6" t="s">
        <v>976</v>
      </c>
      <c r="C402" s="6" t="s">
        <v>980</v>
      </c>
      <c r="D402" s="6" t="s">
        <v>868</v>
      </c>
      <c r="E402" s="6">
        <v>14</v>
      </c>
      <c r="F402" s="6"/>
      <c r="G402" s="6"/>
      <c r="H402" s="39" t="str">
        <f t="shared" si="6"/>
        <v>PLAN-398</v>
      </c>
    </row>
    <row r="403" spans="1:8" ht="15.75" thickBot="1" x14ac:dyDescent="0.3">
      <c r="A403" s="23" t="s">
        <v>12826</v>
      </c>
      <c r="B403" s="6" t="s">
        <v>976</v>
      </c>
      <c r="C403" s="6" t="s">
        <v>981</v>
      </c>
      <c r="D403" s="6" t="s">
        <v>944</v>
      </c>
      <c r="E403" s="6">
        <v>1</v>
      </c>
      <c r="F403" s="6"/>
      <c r="G403" s="6"/>
      <c r="H403" s="39" t="str">
        <f t="shared" si="6"/>
        <v>PLAN-399</v>
      </c>
    </row>
    <row r="404" spans="1:8" ht="15.75" thickBot="1" x14ac:dyDescent="0.3">
      <c r="A404" s="23" t="s">
        <v>12827</v>
      </c>
      <c r="B404" s="6" t="s">
        <v>982</v>
      </c>
      <c r="C404" s="6"/>
      <c r="D404" s="6"/>
      <c r="E404" s="6">
        <v>5919</v>
      </c>
      <c r="F404" s="6"/>
      <c r="G404" s="6" t="s">
        <v>983</v>
      </c>
      <c r="H404" s="39" t="str">
        <f t="shared" si="6"/>
        <v>PLAN-400</v>
      </c>
    </row>
    <row r="405" spans="1:8" ht="45.75" thickBot="1" x14ac:dyDescent="0.3">
      <c r="A405" s="23" t="s">
        <v>12828</v>
      </c>
      <c r="B405" s="6" t="s">
        <v>982</v>
      </c>
      <c r="C405" s="6" t="s">
        <v>984</v>
      </c>
      <c r="D405" s="6"/>
      <c r="E405" s="6" t="s">
        <v>985</v>
      </c>
      <c r="F405" s="6" t="s">
        <v>987</v>
      </c>
      <c r="G405" s="6" t="s">
        <v>986</v>
      </c>
      <c r="H405" s="39" t="str">
        <f t="shared" si="6"/>
        <v>PLAN-401</v>
      </c>
    </row>
    <row r="406" spans="1:8" ht="15.75" thickBot="1" x14ac:dyDescent="0.3">
      <c r="A406" s="23" t="s">
        <v>12829</v>
      </c>
      <c r="B406" s="6" t="s">
        <v>988</v>
      </c>
      <c r="C406" s="6" t="s">
        <v>989</v>
      </c>
      <c r="D406" s="6"/>
      <c r="E406" s="6">
        <v>5504</v>
      </c>
      <c r="F406" s="6"/>
      <c r="G406" s="6" t="s">
        <v>990</v>
      </c>
      <c r="H406" s="39" t="str">
        <f t="shared" si="6"/>
        <v>PLAN-402</v>
      </c>
    </row>
    <row r="407" spans="1:8" ht="15.75" thickBot="1" x14ac:dyDescent="0.3">
      <c r="A407" s="23" t="s">
        <v>12830</v>
      </c>
      <c r="B407" s="6" t="s">
        <v>991</v>
      </c>
      <c r="C407" s="6" t="s">
        <v>995</v>
      </c>
      <c r="D407" s="6"/>
      <c r="E407" s="6">
        <v>5851</v>
      </c>
      <c r="F407" s="6">
        <v>1947</v>
      </c>
      <c r="G407" s="6" t="s">
        <v>996</v>
      </c>
      <c r="H407" s="39" t="str">
        <f t="shared" si="6"/>
        <v>PLAN-403</v>
      </c>
    </row>
    <row r="408" spans="1:8" ht="15.75" thickBot="1" x14ac:dyDescent="0.3">
      <c r="A408" s="23" t="s">
        <v>12831</v>
      </c>
      <c r="B408" s="6" t="s">
        <v>994</v>
      </c>
      <c r="C408" s="6" t="s">
        <v>992</v>
      </c>
      <c r="D408" s="6" t="s">
        <v>993</v>
      </c>
      <c r="E408" s="6">
        <v>2</v>
      </c>
      <c r="F408" s="6"/>
      <c r="G408" s="6"/>
      <c r="H408" s="39" t="str">
        <f t="shared" si="6"/>
        <v>PLAN-404</v>
      </c>
    </row>
    <row r="409" spans="1:8" ht="15.75" thickBot="1" x14ac:dyDescent="0.3">
      <c r="A409" s="23" t="s">
        <v>12832</v>
      </c>
      <c r="B409" s="6" t="s">
        <v>994</v>
      </c>
      <c r="D409" s="2" t="s">
        <v>8</v>
      </c>
      <c r="E409" s="2">
        <v>643</v>
      </c>
      <c r="F409" s="3">
        <v>22903</v>
      </c>
      <c r="G409" s="2" t="s">
        <v>997</v>
      </c>
      <c r="H409" s="39" t="str">
        <f t="shared" si="6"/>
        <v>PLAN-405</v>
      </c>
    </row>
    <row r="410" spans="1:8" ht="15.75" thickBot="1" x14ac:dyDescent="0.3">
      <c r="A410" s="23" t="s">
        <v>12833</v>
      </c>
      <c r="B410" s="6" t="s">
        <v>994</v>
      </c>
      <c r="C410" s="6"/>
      <c r="D410" s="6" t="s">
        <v>14</v>
      </c>
      <c r="E410" s="6">
        <v>102</v>
      </c>
      <c r="F410" s="6"/>
      <c r="G410" s="6" t="s">
        <v>998</v>
      </c>
      <c r="H410" s="39" t="str">
        <f t="shared" si="6"/>
        <v>PLAN-406</v>
      </c>
    </row>
    <row r="411" spans="1:8" ht="15.75" thickBot="1" x14ac:dyDescent="0.3">
      <c r="A411" s="23" t="s">
        <v>12834</v>
      </c>
      <c r="B411" s="6" t="s">
        <v>994</v>
      </c>
      <c r="C411" s="6" t="s">
        <v>999</v>
      </c>
      <c r="D411" s="6" t="s">
        <v>14</v>
      </c>
      <c r="E411" s="6">
        <v>52</v>
      </c>
      <c r="F411" s="6"/>
      <c r="G411" s="6" t="s">
        <v>1000</v>
      </c>
      <c r="H411" s="39" t="str">
        <f t="shared" si="6"/>
        <v>PLAN-407</v>
      </c>
    </row>
    <row r="412" spans="1:8" ht="30.75" thickBot="1" x14ac:dyDescent="0.3">
      <c r="A412" s="23" t="s">
        <v>12835</v>
      </c>
      <c r="B412" s="6" t="s">
        <v>1001</v>
      </c>
      <c r="C412" s="6"/>
      <c r="D412" s="6" t="s">
        <v>8</v>
      </c>
      <c r="E412" s="6">
        <v>31</v>
      </c>
      <c r="F412" s="6"/>
      <c r="G412" s="6" t="s">
        <v>1002</v>
      </c>
      <c r="H412" s="39" t="str">
        <f t="shared" si="6"/>
        <v>PLAN-408</v>
      </c>
    </row>
    <row r="413" spans="1:8" ht="15.75" thickBot="1" x14ac:dyDescent="0.3">
      <c r="A413" s="23" t="s">
        <v>12836</v>
      </c>
      <c r="B413" s="6" t="s">
        <v>1003</v>
      </c>
      <c r="C413" s="6" t="s">
        <v>1004</v>
      </c>
      <c r="D413" s="6" t="s">
        <v>14</v>
      </c>
      <c r="E413" s="6">
        <v>123</v>
      </c>
      <c r="F413" s="6"/>
      <c r="G413" s="6" t="s">
        <v>1005</v>
      </c>
      <c r="H413" s="39" t="str">
        <f t="shared" si="6"/>
        <v>PLAN-409</v>
      </c>
    </row>
    <row r="414" spans="1:8" ht="15.75" thickBot="1" x14ac:dyDescent="0.3">
      <c r="A414" s="23" t="s">
        <v>12837</v>
      </c>
      <c r="B414" s="6" t="s">
        <v>1003</v>
      </c>
      <c r="C414" s="6" t="s">
        <v>1006</v>
      </c>
      <c r="D414" s="6" t="s">
        <v>14</v>
      </c>
      <c r="E414" s="6">
        <v>123</v>
      </c>
      <c r="F414" s="6"/>
      <c r="G414" s="6" t="s">
        <v>15</v>
      </c>
      <c r="H414" s="39" t="str">
        <f t="shared" si="6"/>
        <v>PLAN-410</v>
      </c>
    </row>
    <row r="415" spans="1:8" ht="15.75" thickBot="1" x14ac:dyDescent="0.3">
      <c r="A415" s="23" t="s">
        <v>12838</v>
      </c>
      <c r="B415" s="6" t="s">
        <v>1007</v>
      </c>
      <c r="C415" s="6" t="s">
        <v>1008</v>
      </c>
      <c r="D415" s="6" t="s">
        <v>423</v>
      </c>
      <c r="E415" s="6">
        <v>8</v>
      </c>
      <c r="F415" s="6"/>
      <c r="G415" s="6" t="s">
        <v>1009</v>
      </c>
      <c r="H415" s="39" t="str">
        <f t="shared" si="6"/>
        <v>PLAN-411</v>
      </c>
    </row>
    <row r="416" spans="1:8" ht="90.75" thickBot="1" x14ac:dyDescent="0.3">
      <c r="A416" s="23" t="s">
        <v>12839</v>
      </c>
      <c r="B416" s="6" t="s">
        <v>1010</v>
      </c>
      <c r="C416" s="6" t="s">
        <v>1011</v>
      </c>
      <c r="D416" s="6"/>
      <c r="E416" s="6" t="s">
        <v>1012</v>
      </c>
      <c r="F416" s="6"/>
      <c r="G416" s="6" t="s">
        <v>1013</v>
      </c>
      <c r="H416" s="39" t="str">
        <f t="shared" si="6"/>
        <v>PLAN-412</v>
      </c>
    </row>
    <row r="417" spans="1:8" ht="120.75" thickBot="1" x14ac:dyDescent="0.3">
      <c r="A417" s="23" t="s">
        <v>12840</v>
      </c>
      <c r="B417" s="6" t="s">
        <v>1010</v>
      </c>
      <c r="C417" s="6" t="s">
        <v>1014</v>
      </c>
      <c r="D417" s="6"/>
      <c r="E417" s="6" t="s">
        <v>1015</v>
      </c>
      <c r="F417" s="6"/>
      <c r="G417" s="17" t="s">
        <v>1016</v>
      </c>
      <c r="H417" s="39" t="str">
        <f t="shared" si="6"/>
        <v>PLAN-413</v>
      </c>
    </row>
    <row r="418" spans="1:8" ht="45.75" thickBot="1" x14ac:dyDescent="0.3">
      <c r="A418" s="23" t="s">
        <v>12841</v>
      </c>
      <c r="B418" s="6" t="s">
        <v>1017</v>
      </c>
      <c r="C418" s="6" t="s">
        <v>1018</v>
      </c>
      <c r="D418" s="6" t="s">
        <v>1019</v>
      </c>
      <c r="E418" s="6" t="s">
        <v>1020</v>
      </c>
      <c r="F418" s="6"/>
      <c r="G418" s="6" t="s">
        <v>1021</v>
      </c>
      <c r="H418" s="39" t="str">
        <f t="shared" si="6"/>
        <v>PLAN-414</v>
      </c>
    </row>
    <row r="419" spans="1:8" ht="15.75" thickBot="1" x14ac:dyDescent="0.3">
      <c r="A419" s="23" t="s">
        <v>12842</v>
      </c>
      <c r="B419" s="6" t="s">
        <v>1022</v>
      </c>
      <c r="C419" s="6" t="s">
        <v>1023</v>
      </c>
      <c r="D419" s="6"/>
      <c r="E419" s="6">
        <v>808</v>
      </c>
      <c r="F419" s="6"/>
      <c r="G419" s="6" t="s">
        <v>1024</v>
      </c>
      <c r="H419" s="39" t="str">
        <f t="shared" si="6"/>
        <v>PLAN-415</v>
      </c>
    </row>
    <row r="420" spans="1:8" ht="15.75" thickBot="1" x14ac:dyDescent="0.3">
      <c r="A420" s="23" t="s">
        <v>12843</v>
      </c>
      <c r="B420" s="6" t="s">
        <v>1022</v>
      </c>
      <c r="C420" s="6" t="s">
        <v>1025</v>
      </c>
      <c r="D420" s="6"/>
      <c r="E420" s="6">
        <v>3272</v>
      </c>
      <c r="F420" s="6"/>
      <c r="G420" s="6" t="s">
        <v>1026</v>
      </c>
      <c r="H420" s="39" t="str">
        <f t="shared" si="6"/>
        <v>PLAN-416</v>
      </c>
    </row>
    <row r="421" spans="1:8" ht="45.75" thickBot="1" x14ac:dyDescent="0.3">
      <c r="A421" s="23" t="s">
        <v>12844</v>
      </c>
      <c r="B421" s="6" t="s">
        <v>1022</v>
      </c>
      <c r="C421" s="6" t="s">
        <v>1027</v>
      </c>
      <c r="D421" s="6"/>
      <c r="E421" s="6" t="s">
        <v>1028</v>
      </c>
      <c r="F421" s="6"/>
      <c r="G421" s="6" t="s">
        <v>1029</v>
      </c>
      <c r="H421" s="39" t="str">
        <f t="shared" si="6"/>
        <v>PLAN-417</v>
      </c>
    </row>
    <row r="422" spans="1:8" ht="45.75" thickBot="1" x14ac:dyDescent="0.3">
      <c r="A422" s="23" t="s">
        <v>12845</v>
      </c>
      <c r="B422" s="6" t="s">
        <v>1022</v>
      </c>
      <c r="C422" s="6" t="s">
        <v>1030</v>
      </c>
      <c r="D422" s="6"/>
      <c r="E422" s="6" t="s">
        <v>1028</v>
      </c>
      <c r="F422" s="6"/>
      <c r="G422" s="6" t="s">
        <v>1029</v>
      </c>
      <c r="H422" s="39" t="str">
        <f t="shared" si="6"/>
        <v>PLAN-418</v>
      </c>
    </row>
    <row r="423" spans="1:8" ht="15.75" thickBot="1" x14ac:dyDescent="0.3">
      <c r="A423" s="23" t="s">
        <v>12846</v>
      </c>
      <c r="B423" s="6" t="s">
        <v>1032</v>
      </c>
      <c r="C423" s="6"/>
      <c r="D423" s="6"/>
      <c r="E423" s="6">
        <v>5837</v>
      </c>
      <c r="F423" s="6">
        <v>1944</v>
      </c>
      <c r="G423" s="6" t="s">
        <v>149</v>
      </c>
      <c r="H423" s="39" t="str">
        <f t="shared" si="6"/>
        <v>PLAN-419</v>
      </c>
    </row>
    <row r="424" spans="1:8" ht="15.75" thickBot="1" x14ac:dyDescent="0.3">
      <c r="A424" s="23" t="s">
        <v>12847</v>
      </c>
      <c r="B424" s="6" t="s">
        <v>1033</v>
      </c>
      <c r="C424" s="6" t="s">
        <v>1034</v>
      </c>
      <c r="D424" s="6" t="s">
        <v>14</v>
      </c>
      <c r="E424" s="6">
        <v>196</v>
      </c>
      <c r="F424" s="6">
        <v>1925</v>
      </c>
      <c r="G424" s="6" t="s">
        <v>904</v>
      </c>
      <c r="H424" s="39" t="str">
        <f t="shared" si="6"/>
        <v>PLAN-420</v>
      </c>
    </row>
    <row r="425" spans="1:8" ht="15.75" thickBot="1" x14ac:dyDescent="0.3">
      <c r="A425" s="23" t="s">
        <v>12848</v>
      </c>
      <c r="B425" s="6" t="s">
        <v>1035</v>
      </c>
      <c r="C425" s="6"/>
      <c r="D425" s="6" t="s">
        <v>8</v>
      </c>
      <c r="E425" s="6">
        <v>511</v>
      </c>
      <c r="F425" s="6"/>
      <c r="G425" s="6" t="s">
        <v>1036</v>
      </c>
      <c r="H425" s="39" t="str">
        <f t="shared" si="6"/>
        <v>PLAN-421</v>
      </c>
    </row>
    <row r="426" spans="1:8" ht="105.75" thickBot="1" x14ac:dyDescent="0.3">
      <c r="A426" s="23" t="s">
        <v>12849</v>
      </c>
      <c r="B426" s="6" t="s">
        <v>1037</v>
      </c>
      <c r="C426" s="6" t="s">
        <v>1038</v>
      </c>
      <c r="D426" s="6" t="s">
        <v>1039</v>
      </c>
      <c r="E426" s="6" t="s">
        <v>1040</v>
      </c>
      <c r="F426" s="6"/>
      <c r="G426" s="6" t="s">
        <v>1041</v>
      </c>
      <c r="H426" s="39" t="str">
        <f t="shared" si="6"/>
        <v>PLAN-422</v>
      </c>
    </row>
    <row r="427" spans="1:8" ht="60.75" thickBot="1" x14ac:dyDescent="0.3">
      <c r="A427" s="23" t="s">
        <v>12850</v>
      </c>
      <c r="B427" s="6" t="s">
        <v>1042</v>
      </c>
      <c r="C427" s="6"/>
      <c r="D427" s="6" t="s">
        <v>1043</v>
      </c>
      <c r="E427" s="6" t="s">
        <v>1044</v>
      </c>
      <c r="F427" s="6">
        <v>1905</v>
      </c>
      <c r="G427" s="6" t="s">
        <v>1045</v>
      </c>
      <c r="H427" s="39" t="str">
        <f t="shared" si="6"/>
        <v>PLAN-423</v>
      </c>
    </row>
    <row r="428" spans="1:8" ht="45.75" thickBot="1" x14ac:dyDescent="0.3">
      <c r="A428" s="23" t="s">
        <v>12851</v>
      </c>
      <c r="B428" s="6" t="s">
        <v>1046</v>
      </c>
      <c r="C428" s="6"/>
      <c r="D428" s="6"/>
      <c r="E428" s="6" t="s">
        <v>1047</v>
      </c>
      <c r="F428" s="8">
        <v>16690</v>
      </c>
      <c r="G428" s="6" t="s">
        <v>1048</v>
      </c>
      <c r="H428" s="39" t="str">
        <f t="shared" si="6"/>
        <v>PLAN-424</v>
      </c>
    </row>
    <row r="429" spans="1:8" ht="30.75" thickBot="1" x14ac:dyDescent="0.3">
      <c r="A429" s="23" t="s">
        <v>12852</v>
      </c>
      <c r="B429" s="6" t="s">
        <v>1049</v>
      </c>
      <c r="C429" s="6" t="s">
        <v>1050</v>
      </c>
      <c r="D429" s="6"/>
      <c r="E429" s="6" t="s">
        <v>1051</v>
      </c>
      <c r="F429" s="6"/>
      <c r="G429" s="6"/>
      <c r="H429" s="39" t="str">
        <f t="shared" si="6"/>
        <v>PLAN-425</v>
      </c>
    </row>
    <row r="430" spans="1:8" ht="15.75" thickBot="1" x14ac:dyDescent="0.3">
      <c r="A430" s="23" t="s">
        <v>12853</v>
      </c>
      <c r="B430" s="6" t="s">
        <v>1052</v>
      </c>
      <c r="C430" s="6" t="s">
        <v>1053</v>
      </c>
      <c r="D430" s="6" t="s">
        <v>23</v>
      </c>
      <c r="E430" s="6">
        <v>238</v>
      </c>
      <c r="F430" s="6"/>
      <c r="G430" s="6" t="s">
        <v>1054</v>
      </c>
      <c r="H430" s="39" t="str">
        <f t="shared" si="6"/>
        <v>PLAN-426</v>
      </c>
    </row>
    <row r="431" spans="1:8" ht="30.75" thickBot="1" x14ac:dyDescent="0.3">
      <c r="A431" s="23" t="s">
        <v>12854</v>
      </c>
      <c r="B431" s="6" t="s">
        <v>1052</v>
      </c>
      <c r="C431" s="6" t="s">
        <v>1055</v>
      </c>
      <c r="D431" s="6"/>
      <c r="E431" s="6">
        <v>7271</v>
      </c>
      <c r="F431" s="8">
        <v>37309</v>
      </c>
      <c r="G431" s="6" t="s">
        <v>1056</v>
      </c>
      <c r="H431" s="39" t="str">
        <f t="shared" si="6"/>
        <v>PLAN-427</v>
      </c>
    </row>
    <row r="432" spans="1:8" ht="75.75" thickBot="1" x14ac:dyDescent="0.3">
      <c r="A432" s="23" t="s">
        <v>12855</v>
      </c>
      <c r="B432" s="6" t="s">
        <v>1052</v>
      </c>
      <c r="C432" s="6" t="s">
        <v>1057</v>
      </c>
      <c r="D432" s="6" t="s">
        <v>1058</v>
      </c>
      <c r="E432" s="6" t="s">
        <v>1059</v>
      </c>
      <c r="F432" s="6"/>
      <c r="G432" s="6" t="s">
        <v>1060</v>
      </c>
      <c r="H432" s="39" t="str">
        <f t="shared" si="6"/>
        <v>PLAN-428</v>
      </c>
    </row>
    <row r="433" spans="1:8" ht="15.75" thickBot="1" x14ac:dyDescent="0.3">
      <c r="A433" s="23" t="s">
        <v>12856</v>
      </c>
      <c r="B433" s="6" t="s">
        <v>1052</v>
      </c>
      <c r="C433" s="6" t="s">
        <v>1061</v>
      </c>
      <c r="D433" s="6" t="s">
        <v>8</v>
      </c>
      <c r="E433" s="6">
        <v>691</v>
      </c>
      <c r="F433" s="6"/>
      <c r="G433" s="6" t="s">
        <v>1062</v>
      </c>
      <c r="H433" s="39" t="str">
        <f t="shared" si="6"/>
        <v>PLAN-429</v>
      </c>
    </row>
    <row r="434" spans="1:8" ht="105.75" thickBot="1" x14ac:dyDescent="0.3">
      <c r="A434" s="23" t="s">
        <v>12857</v>
      </c>
      <c r="B434" s="6" t="s">
        <v>1052</v>
      </c>
      <c r="C434" s="6" t="s">
        <v>519</v>
      </c>
      <c r="D434" s="6" t="s">
        <v>1063</v>
      </c>
      <c r="E434" s="6" t="s">
        <v>1064</v>
      </c>
      <c r="F434" s="6"/>
      <c r="G434" s="6" t="s">
        <v>1065</v>
      </c>
      <c r="H434" s="39" t="str">
        <f t="shared" si="6"/>
        <v>PLAN-430</v>
      </c>
    </row>
    <row r="435" spans="1:8" ht="15.75" thickBot="1" x14ac:dyDescent="0.3">
      <c r="A435" s="23" t="s">
        <v>12858</v>
      </c>
      <c r="B435" s="6" t="s">
        <v>1052</v>
      </c>
      <c r="C435" s="6" t="s">
        <v>1066</v>
      </c>
      <c r="D435" s="6"/>
      <c r="E435" s="6">
        <v>5001</v>
      </c>
      <c r="F435" s="6"/>
      <c r="G435" s="6" t="s">
        <v>1067</v>
      </c>
      <c r="H435" s="39" t="str">
        <f t="shared" si="6"/>
        <v>PLAN-431</v>
      </c>
    </row>
    <row r="436" spans="1:8" ht="30.75" thickBot="1" x14ac:dyDescent="0.3">
      <c r="A436" s="23" t="s">
        <v>12859</v>
      </c>
      <c r="B436" s="6" t="s">
        <v>1052</v>
      </c>
      <c r="C436" s="6" t="s">
        <v>1068</v>
      </c>
      <c r="D436" s="6" t="s">
        <v>8</v>
      </c>
      <c r="E436" s="6">
        <v>394</v>
      </c>
      <c r="F436" s="6"/>
      <c r="G436" s="6" t="s">
        <v>1069</v>
      </c>
      <c r="H436" s="39" t="str">
        <f t="shared" si="6"/>
        <v>PLAN-432</v>
      </c>
    </row>
    <row r="437" spans="1:8" ht="15.75" thickBot="1" x14ac:dyDescent="0.3">
      <c r="A437" s="23" t="s">
        <v>12860</v>
      </c>
      <c r="B437" s="6" t="s">
        <v>1052</v>
      </c>
      <c r="C437" s="6" t="s">
        <v>1070</v>
      </c>
      <c r="D437" s="6" t="s">
        <v>14</v>
      </c>
      <c r="E437" s="6">
        <v>199</v>
      </c>
      <c r="F437" s="6"/>
      <c r="G437" s="6" t="s">
        <v>1071</v>
      </c>
      <c r="H437" s="39" t="str">
        <f t="shared" si="6"/>
        <v>PLAN-433</v>
      </c>
    </row>
    <row r="438" spans="1:8" ht="15.75" thickBot="1" x14ac:dyDescent="0.3">
      <c r="A438" s="23" t="s">
        <v>12861</v>
      </c>
      <c r="B438" s="6" t="s">
        <v>1052</v>
      </c>
      <c r="C438" s="6" t="s">
        <v>1072</v>
      </c>
      <c r="D438" s="6"/>
      <c r="E438" s="6">
        <v>6047</v>
      </c>
      <c r="F438" s="6"/>
      <c r="G438" s="6" t="s">
        <v>1073</v>
      </c>
      <c r="H438" s="39" t="str">
        <f t="shared" si="6"/>
        <v>PLAN-434</v>
      </c>
    </row>
    <row r="439" spans="1:8" ht="15.75" thickBot="1" x14ac:dyDescent="0.3">
      <c r="A439" s="23" t="s">
        <v>12862</v>
      </c>
      <c r="B439" s="6" t="s">
        <v>1052</v>
      </c>
      <c r="C439" s="6" t="s">
        <v>1074</v>
      </c>
      <c r="D439" s="6"/>
      <c r="E439" s="6">
        <v>50424</v>
      </c>
      <c r="F439" s="6"/>
      <c r="G439" s="6" t="s">
        <v>571</v>
      </c>
      <c r="H439" s="39" t="str">
        <f t="shared" si="6"/>
        <v>PLAN-435</v>
      </c>
    </row>
    <row r="440" spans="1:8" ht="15.75" thickBot="1" x14ac:dyDescent="0.3">
      <c r="A440" s="23" t="s">
        <v>12863</v>
      </c>
      <c r="B440" s="6" t="s">
        <v>1052</v>
      </c>
      <c r="C440" s="6" t="s">
        <v>1075</v>
      </c>
      <c r="D440" s="6"/>
      <c r="E440" s="6">
        <v>50424</v>
      </c>
      <c r="F440" s="6"/>
      <c r="G440" s="6" t="s">
        <v>571</v>
      </c>
      <c r="H440" s="39" t="str">
        <f t="shared" si="6"/>
        <v>PLAN-436</v>
      </c>
    </row>
    <row r="441" spans="1:8" ht="60.75" thickBot="1" x14ac:dyDescent="0.3">
      <c r="A441" s="23" t="s">
        <v>12864</v>
      </c>
      <c r="B441" s="6" t="s">
        <v>1052</v>
      </c>
      <c r="C441" s="6" t="s">
        <v>548</v>
      </c>
      <c r="D441" s="6"/>
      <c r="E441" s="6" t="s">
        <v>1076</v>
      </c>
      <c r="F441" s="6"/>
      <c r="G441" s="6" t="s">
        <v>1077</v>
      </c>
      <c r="H441" s="39" t="str">
        <f t="shared" si="6"/>
        <v>PLAN-437</v>
      </c>
    </row>
    <row r="442" spans="1:8" ht="75.75" thickBot="1" x14ac:dyDescent="0.3">
      <c r="A442" s="23" t="s">
        <v>12865</v>
      </c>
      <c r="B442" s="6" t="s">
        <v>1052</v>
      </c>
      <c r="C442" s="6" t="s">
        <v>553</v>
      </c>
      <c r="D442" s="6" t="s">
        <v>1079</v>
      </c>
      <c r="E442" s="6" t="s">
        <v>1080</v>
      </c>
      <c r="F442" s="2" t="s">
        <v>1081</v>
      </c>
      <c r="G442" s="6" t="s">
        <v>1078</v>
      </c>
      <c r="H442" s="39" t="str">
        <f t="shared" si="6"/>
        <v>PLAN-438</v>
      </c>
    </row>
    <row r="443" spans="1:8" ht="30.75" thickBot="1" x14ac:dyDescent="0.3">
      <c r="A443" s="23" t="s">
        <v>12866</v>
      </c>
      <c r="B443" s="28" t="s">
        <v>1052</v>
      </c>
      <c r="C443" s="28" t="s">
        <v>548</v>
      </c>
      <c r="D443" s="28" t="s">
        <v>8</v>
      </c>
      <c r="E443" s="28">
        <v>432</v>
      </c>
      <c r="F443" s="29"/>
      <c r="G443" s="28" t="s">
        <v>13059</v>
      </c>
      <c r="H443" s="39" t="str">
        <f t="shared" si="6"/>
        <v>PLAN-439</v>
      </c>
    </row>
    <row r="444" spans="1:8" ht="45.75" thickBot="1" x14ac:dyDescent="0.3">
      <c r="A444" s="23" t="s">
        <v>12867</v>
      </c>
      <c r="B444" s="6" t="s">
        <v>1052</v>
      </c>
      <c r="C444" s="6" t="s">
        <v>1082</v>
      </c>
      <c r="D444" s="6" t="s">
        <v>1083</v>
      </c>
      <c r="E444" s="6" t="s">
        <v>1084</v>
      </c>
      <c r="F444" s="6">
        <v>1926</v>
      </c>
      <c r="G444" s="6" t="s">
        <v>1085</v>
      </c>
      <c r="H444" s="39" t="str">
        <f t="shared" si="6"/>
        <v>PLAN-440</v>
      </c>
    </row>
    <row r="445" spans="1:8" ht="15.75" thickBot="1" x14ac:dyDescent="0.3">
      <c r="A445" s="23" t="s">
        <v>12868</v>
      </c>
      <c r="B445" s="6" t="s">
        <v>1052</v>
      </c>
      <c r="C445" s="6" t="s">
        <v>1086</v>
      </c>
      <c r="D445" s="6" t="s">
        <v>14</v>
      </c>
      <c r="E445" s="6">
        <v>85</v>
      </c>
      <c r="F445" s="6">
        <v>1926</v>
      </c>
      <c r="G445" s="6" t="s">
        <v>1087</v>
      </c>
      <c r="H445" s="39" t="str">
        <f t="shared" si="6"/>
        <v>PLAN-441</v>
      </c>
    </row>
    <row r="446" spans="1:8" ht="15.75" thickBot="1" x14ac:dyDescent="0.3">
      <c r="A446" s="23" t="s">
        <v>12869</v>
      </c>
      <c r="B446" s="6" t="s">
        <v>1052</v>
      </c>
      <c r="C446" s="6" t="s">
        <v>1088</v>
      </c>
      <c r="D446" s="6" t="s">
        <v>14</v>
      </c>
      <c r="E446" s="6">
        <v>85</v>
      </c>
      <c r="F446" s="6">
        <v>1926</v>
      </c>
      <c r="G446" s="6" t="s">
        <v>1089</v>
      </c>
      <c r="H446" s="39" t="str">
        <f t="shared" si="6"/>
        <v>PLAN-442</v>
      </c>
    </row>
    <row r="447" spans="1:8" ht="15.75" thickBot="1" x14ac:dyDescent="0.3">
      <c r="A447" s="23" t="s">
        <v>12870</v>
      </c>
      <c r="B447" s="6" t="s">
        <v>1052</v>
      </c>
      <c r="C447" s="6" t="s">
        <v>1090</v>
      </c>
      <c r="D447" s="6" t="s">
        <v>14</v>
      </c>
      <c r="E447" s="6">
        <v>195</v>
      </c>
      <c r="F447" s="6"/>
      <c r="G447" s="6" t="s">
        <v>1091</v>
      </c>
      <c r="H447" s="39" t="str">
        <f t="shared" si="6"/>
        <v>PLAN-443</v>
      </c>
    </row>
    <row r="448" spans="1:8" ht="15.75" thickBot="1" x14ac:dyDescent="0.3">
      <c r="A448" s="23" t="s">
        <v>12871</v>
      </c>
      <c r="B448" s="6" t="s">
        <v>1092</v>
      </c>
      <c r="C448" s="6" t="s">
        <v>1093</v>
      </c>
      <c r="D448" s="6"/>
      <c r="E448" s="6">
        <v>50283</v>
      </c>
      <c r="F448" s="6"/>
      <c r="G448" s="6" t="s">
        <v>1094</v>
      </c>
      <c r="H448" s="39" t="str">
        <f t="shared" si="6"/>
        <v>PLAN-444</v>
      </c>
    </row>
    <row r="449" spans="1:8" ht="15.75" thickBot="1" x14ac:dyDescent="0.3">
      <c r="A449" s="23" t="s">
        <v>12872</v>
      </c>
      <c r="B449" s="6" t="s">
        <v>1092</v>
      </c>
      <c r="C449" s="6" t="s">
        <v>1095</v>
      </c>
      <c r="D449" s="6"/>
      <c r="E449" s="6">
        <v>5001</v>
      </c>
      <c r="F449" s="6"/>
      <c r="G449" s="6" t="s">
        <v>1096</v>
      </c>
      <c r="H449" s="39" t="str">
        <f t="shared" si="6"/>
        <v>PLAN-445</v>
      </c>
    </row>
    <row r="450" spans="1:8" ht="15.75" thickBot="1" x14ac:dyDescent="0.3">
      <c r="A450" s="23" t="s">
        <v>12873</v>
      </c>
      <c r="B450" s="6" t="s">
        <v>1097</v>
      </c>
      <c r="C450" s="6" t="s">
        <v>1098</v>
      </c>
      <c r="D450" s="6" t="s">
        <v>14</v>
      </c>
      <c r="E450" s="6">
        <v>1</v>
      </c>
      <c r="F450" s="6"/>
      <c r="G450" s="6" t="s">
        <v>1099</v>
      </c>
      <c r="H450" s="39" t="str">
        <f t="shared" si="6"/>
        <v>PLAN-446</v>
      </c>
    </row>
    <row r="451" spans="1:8" ht="75.75" thickBot="1" x14ac:dyDescent="0.3">
      <c r="A451" s="23" t="s">
        <v>12874</v>
      </c>
      <c r="B451" s="6" t="s">
        <v>1097</v>
      </c>
      <c r="C451" s="6" t="s">
        <v>1100</v>
      </c>
      <c r="D451" s="6" t="s">
        <v>1101</v>
      </c>
      <c r="E451" s="6" t="s">
        <v>1102</v>
      </c>
      <c r="F451" s="6"/>
      <c r="G451" s="6" t="s">
        <v>1103</v>
      </c>
      <c r="H451" s="39" t="str">
        <f t="shared" ref="H451:H514" si="7">HYPERLINK(CONCATENATE("\\nb-cmms-11\nb_dpi\Plan Cards\ABB-BOW\",A451,".pdf"),A451)</f>
        <v>PLAN-447</v>
      </c>
    </row>
    <row r="452" spans="1:8" ht="45.75" thickBot="1" x14ac:dyDescent="0.3">
      <c r="A452" s="23" t="s">
        <v>12875</v>
      </c>
      <c r="B452" s="6" t="s">
        <v>1097</v>
      </c>
      <c r="C452" s="6" t="s">
        <v>1104</v>
      </c>
      <c r="D452" s="6"/>
      <c r="E452" s="6" t="s">
        <v>1105</v>
      </c>
      <c r="F452" s="6"/>
      <c r="G452" s="6" t="s">
        <v>1106</v>
      </c>
      <c r="H452" s="39" t="str">
        <f t="shared" si="7"/>
        <v>PLAN-448</v>
      </c>
    </row>
    <row r="453" spans="1:8" ht="15.75" thickBot="1" x14ac:dyDescent="0.3">
      <c r="A453" s="23" t="s">
        <v>12876</v>
      </c>
      <c r="B453" s="6" t="s">
        <v>1107</v>
      </c>
      <c r="C453" s="6" t="s">
        <v>1108</v>
      </c>
      <c r="D453" s="6" t="s">
        <v>14</v>
      </c>
      <c r="E453" s="6">
        <v>163</v>
      </c>
      <c r="F453" s="6"/>
      <c r="G453" s="6" t="s">
        <v>571</v>
      </c>
      <c r="H453" s="39" t="str">
        <f t="shared" si="7"/>
        <v>PLAN-449</v>
      </c>
    </row>
    <row r="454" spans="1:8" ht="15.75" thickBot="1" x14ac:dyDescent="0.3">
      <c r="A454" s="23" t="s">
        <v>12877</v>
      </c>
      <c r="B454" s="6" t="s">
        <v>1107</v>
      </c>
      <c r="C454" s="6" t="s">
        <v>1109</v>
      </c>
      <c r="D454" s="6" t="s">
        <v>14</v>
      </c>
      <c r="E454" s="6">
        <v>6</v>
      </c>
      <c r="F454" s="6"/>
      <c r="G454" s="6" t="s">
        <v>571</v>
      </c>
      <c r="H454" s="39" t="str">
        <f t="shared" si="7"/>
        <v>PLAN-450</v>
      </c>
    </row>
    <row r="455" spans="1:8" ht="105.75" thickBot="1" x14ac:dyDescent="0.3">
      <c r="A455" s="23" t="s">
        <v>12878</v>
      </c>
      <c r="B455" s="6" t="s">
        <v>1110</v>
      </c>
      <c r="C455" s="6"/>
      <c r="D455" s="6" t="s">
        <v>1111</v>
      </c>
      <c r="E455" s="6" t="s">
        <v>1112</v>
      </c>
      <c r="F455" s="6"/>
      <c r="G455" s="6" t="s">
        <v>1113</v>
      </c>
      <c r="H455" s="39" t="str">
        <f t="shared" si="7"/>
        <v>PLAN-451</v>
      </c>
    </row>
    <row r="456" spans="1:8" ht="15.75" thickBot="1" x14ac:dyDescent="0.3">
      <c r="A456" s="23" t="s">
        <v>12879</v>
      </c>
      <c r="B456" s="6" t="s">
        <v>1110</v>
      </c>
      <c r="C456" s="6" t="s">
        <v>1114</v>
      </c>
      <c r="D456" s="6"/>
      <c r="E456" s="6">
        <v>50228</v>
      </c>
      <c r="F456" s="6"/>
      <c r="G456" s="6" t="s">
        <v>1115</v>
      </c>
      <c r="H456" s="39" t="str">
        <f t="shared" si="7"/>
        <v>PLAN-452</v>
      </c>
    </row>
    <row r="457" spans="1:8" ht="15.75" thickBot="1" x14ac:dyDescent="0.3">
      <c r="A457" s="23" t="s">
        <v>12880</v>
      </c>
      <c r="B457" s="6" t="s">
        <v>1110</v>
      </c>
      <c r="C457" s="6" t="s">
        <v>1116</v>
      </c>
      <c r="D457" s="6" t="s">
        <v>14</v>
      </c>
      <c r="E457" s="6">
        <v>210</v>
      </c>
      <c r="F457" s="6">
        <v>1920</v>
      </c>
      <c r="G457" s="6" t="s">
        <v>1117</v>
      </c>
      <c r="H457" s="39" t="str">
        <f t="shared" si="7"/>
        <v>PLAN-453</v>
      </c>
    </row>
    <row r="458" spans="1:8" ht="15.75" thickBot="1" x14ac:dyDescent="0.3">
      <c r="A458" s="23" t="s">
        <v>12881</v>
      </c>
      <c r="B458" s="6" t="s">
        <v>1110</v>
      </c>
      <c r="C458" s="6" t="s">
        <v>1118</v>
      </c>
      <c r="D458" s="6" t="s">
        <v>14</v>
      </c>
      <c r="E458" s="6">
        <v>205</v>
      </c>
      <c r="F458" s="6">
        <v>1919</v>
      </c>
      <c r="G458" s="6" t="s">
        <v>761</v>
      </c>
      <c r="H458" s="39" t="str">
        <f t="shared" si="7"/>
        <v>PLAN-454</v>
      </c>
    </row>
    <row r="459" spans="1:8" ht="15.75" thickBot="1" x14ac:dyDescent="0.3">
      <c r="A459" s="23" t="s">
        <v>12882</v>
      </c>
      <c r="B459" s="6" t="s">
        <v>1110</v>
      </c>
      <c r="C459" s="6" t="s">
        <v>1119</v>
      </c>
      <c r="D459" s="6" t="s">
        <v>14</v>
      </c>
      <c r="E459" s="6">
        <v>205</v>
      </c>
      <c r="F459" s="6">
        <v>1919</v>
      </c>
      <c r="G459" s="6" t="s">
        <v>417</v>
      </c>
      <c r="H459" s="39" t="str">
        <f t="shared" si="7"/>
        <v>PLAN-455</v>
      </c>
    </row>
    <row r="460" spans="1:8" ht="15.75" thickBot="1" x14ac:dyDescent="0.3">
      <c r="A460" s="23" t="s">
        <v>12883</v>
      </c>
      <c r="B460" s="6" t="s">
        <v>1110</v>
      </c>
      <c r="C460" s="6" t="s">
        <v>1120</v>
      </c>
      <c r="D460" s="6"/>
      <c r="E460" s="6">
        <v>4957</v>
      </c>
      <c r="F460" s="6"/>
      <c r="G460" s="6" t="s">
        <v>1121</v>
      </c>
      <c r="H460" s="39" t="str">
        <f t="shared" si="7"/>
        <v>PLAN-456</v>
      </c>
    </row>
    <row r="461" spans="1:8" ht="15.75" thickBot="1" x14ac:dyDescent="0.3">
      <c r="A461" s="23" t="s">
        <v>12884</v>
      </c>
      <c r="B461" s="6" t="s">
        <v>1110</v>
      </c>
      <c r="C461" s="6"/>
      <c r="D461" s="6" t="s">
        <v>23</v>
      </c>
      <c r="E461" s="6">
        <v>399</v>
      </c>
      <c r="F461" s="6">
        <v>1991</v>
      </c>
      <c r="G461" s="6" t="s">
        <v>1122</v>
      </c>
      <c r="H461" s="39" t="str">
        <f t="shared" si="7"/>
        <v>PLAN-457</v>
      </c>
    </row>
    <row r="462" spans="1:8" ht="15.75" thickBot="1" x14ac:dyDescent="0.3">
      <c r="A462" s="23" t="s">
        <v>12885</v>
      </c>
      <c r="B462" s="6" t="s">
        <v>1110</v>
      </c>
      <c r="C462" s="6"/>
      <c r="D462" s="6" t="s">
        <v>23</v>
      </c>
      <c r="E462" s="6">
        <v>78</v>
      </c>
      <c r="F462" s="6">
        <v>1994</v>
      </c>
      <c r="G462" s="6" t="s">
        <v>1123</v>
      </c>
      <c r="H462" s="39" t="str">
        <f t="shared" si="7"/>
        <v>PLAN-458</v>
      </c>
    </row>
    <row r="463" spans="1:8" ht="45.75" thickBot="1" x14ac:dyDescent="0.3">
      <c r="A463" s="23" t="s">
        <v>12886</v>
      </c>
      <c r="B463" s="6" t="s">
        <v>1110</v>
      </c>
      <c r="C463" s="6" t="s">
        <v>1124</v>
      </c>
      <c r="D463" s="6" t="s">
        <v>1125</v>
      </c>
      <c r="E463" s="6" t="s">
        <v>1126</v>
      </c>
      <c r="F463" s="6">
        <v>1946</v>
      </c>
      <c r="G463" s="6" t="s">
        <v>1127</v>
      </c>
      <c r="H463" s="39" t="str">
        <f t="shared" si="7"/>
        <v>PLAN-459</v>
      </c>
    </row>
    <row r="464" spans="1:8" ht="15.75" thickBot="1" x14ac:dyDescent="0.3">
      <c r="A464" s="23" t="s">
        <v>12887</v>
      </c>
      <c r="B464" s="6" t="s">
        <v>1110</v>
      </c>
      <c r="C464" s="6"/>
      <c r="D464" s="6" t="s">
        <v>23</v>
      </c>
      <c r="E464" s="6">
        <v>3</v>
      </c>
      <c r="F464" s="6" t="s">
        <v>1128</v>
      </c>
      <c r="G464" s="6" t="s">
        <v>1129</v>
      </c>
      <c r="H464" s="39" t="str">
        <f t="shared" si="7"/>
        <v>PLAN-460</v>
      </c>
    </row>
    <row r="465" spans="1:8" ht="15.75" thickBot="1" x14ac:dyDescent="0.3">
      <c r="A465" s="23" t="s">
        <v>12888</v>
      </c>
      <c r="B465" s="6" t="s">
        <v>1110</v>
      </c>
      <c r="C465" s="6"/>
      <c r="D465" s="6" t="s">
        <v>23</v>
      </c>
      <c r="E465" s="6">
        <v>55</v>
      </c>
      <c r="F465" s="6">
        <v>1995</v>
      </c>
      <c r="G465" s="6" t="s">
        <v>1130</v>
      </c>
      <c r="H465" s="39" t="str">
        <f t="shared" si="7"/>
        <v>PLAN-461</v>
      </c>
    </row>
    <row r="466" spans="1:8" ht="105.75" thickBot="1" x14ac:dyDescent="0.3">
      <c r="A466" s="23" t="s">
        <v>12889</v>
      </c>
      <c r="B466" s="6" t="s">
        <v>1110</v>
      </c>
      <c r="C466" s="6" t="s">
        <v>1131</v>
      </c>
      <c r="D466" s="6"/>
      <c r="E466" s="6" t="s">
        <v>1132</v>
      </c>
      <c r="F466" s="6"/>
      <c r="G466" s="6" t="s">
        <v>1133</v>
      </c>
      <c r="H466" s="39" t="str">
        <f t="shared" si="7"/>
        <v>PLAN-462</v>
      </c>
    </row>
    <row r="467" spans="1:8" ht="30.75" thickBot="1" x14ac:dyDescent="0.3">
      <c r="A467" s="23" t="s">
        <v>12890</v>
      </c>
      <c r="B467" s="6" t="s">
        <v>1110</v>
      </c>
      <c r="C467" s="6" t="s">
        <v>1134</v>
      </c>
      <c r="D467" s="6" t="s">
        <v>239</v>
      </c>
      <c r="E467" s="6">
        <v>52</v>
      </c>
      <c r="F467" s="6"/>
      <c r="G467" s="6" t="s">
        <v>1135</v>
      </c>
      <c r="H467" s="39" t="str">
        <f t="shared" si="7"/>
        <v>PLAN-463</v>
      </c>
    </row>
    <row r="468" spans="1:8" ht="15.75" thickBot="1" x14ac:dyDescent="0.3">
      <c r="A468" s="23" t="s">
        <v>12891</v>
      </c>
      <c r="B468" s="6" t="s">
        <v>1110</v>
      </c>
      <c r="C468" s="6" t="s">
        <v>1136</v>
      </c>
      <c r="D468" s="6" t="s">
        <v>8</v>
      </c>
      <c r="E468" s="6">
        <v>274</v>
      </c>
      <c r="F468" s="6"/>
      <c r="G468" s="6" t="s">
        <v>1137</v>
      </c>
      <c r="H468" s="39" t="str">
        <f t="shared" si="7"/>
        <v>PLAN-464</v>
      </c>
    </row>
    <row r="469" spans="1:8" ht="75.75" thickBot="1" x14ac:dyDescent="0.3">
      <c r="A469" s="23" t="s">
        <v>12892</v>
      </c>
      <c r="B469" s="6" t="s">
        <v>1110</v>
      </c>
      <c r="C469" s="6" t="s">
        <v>1138</v>
      </c>
      <c r="D469" s="6" t="s">
        <v>1139</v>
      </c>
      <c r="E469" s="6" t="s">
        <v>1140</v>
      </c>
      <c r="F469" s="6">
        <v>1921</v>
      </c>
      <c r="G469" s="6" t="s">
        <v>1141</v>
      </c>
      <c r="H469" s="39" t="str">
        <f t="shared" si="7"/>
        <v>PLAN-465</v>
      </c>
    </row>
    <row r="470" spans="1:8" ht="15.75" thickBot="1" x14ac:dyDescent="0.3">
      <c r="A470" s="23" t="s">
        <v>12893</v>
      </c>
      <c r="B470" s="6" t="s">
        <v>1110</v>
      </c>
      <c r="C470" s="6" t="s">
        <v>1142</v>
      </c>
      <c r="D470" s="6"/>
      <c r="E470" s="6">
        <v>5101</v>
      </c>
      <c r="F470" s="6"/>
      <c r="G470" s="6" t="s">
        <v>1143</v>
      </c>
      <c r="H470" s="39" t="str">
        <f t="shared" si="7"/>
        <v>PLAN-466</v>
      </c>
    </row>
    <row r="471" spans="1:8" ht="60.75" thickBot="1" x14ac:dyDescent="0.3">
      <c r="A471" s="23" t="s">
        <v>12894</v>
      </c>
      <c r="B471" s="6" t="s">
        <v>1110</v>
      </c>
      <c r="C471" s="6" t="s">
        <v>1144</v>
      </c>
      <c r="D471" s="6" t="s">
        <v>1145</v>
      </c>
      <c r="E471" s="6" t="s">
        <v>1146</v>
      </c>
      <c r="F471" s="6"/>
      <c r="G471" s="6" t="s">
        <v>1147</v>
      </c>
      <c r="H471" s="39" t="str">
        <f t="shared" si="7"/>
        <v>PLAN-467</v>
      </c>
    </row>
    <row r="472" spans="1:8" ht="15.75" thickBot="1" x14ac:dyDescent="0.3">
      <c r="A472" s="23" t="s">
        <v>12895</v>
      </c>
      <c r="B472" s="6" t="s">
        <v>1110</v>
      </c>
      <c r="C472" s="6" t="s">
        <v>13060</v>
      </c>
      <c r="D472" s="6" t="s">
        <v>180</v>
      </c>
      <c r="E472" s="6">
        <v>431</v>
      </c>
      <c r="F472" s="6"/>
      <c r="G472" s="6" t="s">
        <v>1149</v>
      </c>
      <c r="H472" s="39" t="str">
        <f t="shared" si="7"/>
        <v>PLAN-468</v>
      </c>
    </row>
    <row r="473" spans="1:8" ht="45.75" thickBot="1" x14ac:dyDescent="0.3">
      <c r="A473" s="23" t="s">
        <v>12896</v>
      </c>
      <c r="B473" s="6" t="s">
        <v>1110</v>
      </c>
      <c r="C473" s="6" t="s">
        <v>1150</v>
      </c>
      <c r="D473" s="6" t="s">
        <v>1151</v>
      </c>
      <c r="E473" s="6" t="s">
        <v>1152</v>
      </c>
      <c r="F473" s="6"/>
      <c r="G473" s="6" t="s">
        <v>1153</v>
      </c>
      <c r="H473" s="39" t="str">
        <f t="shared" si="7"/>
        <v>PLAN-469</v>
      </c>
    </row>
    <row r="474" spans="1:8" ht="15.75" thickBot="1" x14ac:dyDescent="0.3">
      <c r="A474" s="23" t="s">
        <v>12897</v>
      </c>
      <c r="B474" s="6" t="s">
        <v>1110</v>
      </c>
      <c r="C474" s="6" t="s">
        <v>1154</v>
      </c>
      <c r="D474" s="6" t="s">
        <v>14</v>
      </c>
      <c r="E474" s="6">
        <v>139</v>
      </c>
      <c r="F474" s="6"/>
      <c r="G474" s="6" t="s">
        <v>1155</v>
      </c>
      <c r="H474" s="39" t="str">
        <f t="shared" si="7"/>
        <v>PLAN-470</v>
      </c>
    </row>
    <row r="475" spans="1:8" ht="45.75" thickBot="1" x14ac:dyDescent="0.3">
      <c r="A475" s="23" t="s">
        <v>12898</v>
      </c>
      <c r="B475" s="6" t="s">
        <v>1110</v>
      </c>
      <c r="C475" s="6" t="s">
        <v>1156</v>
      </c>
      <c r="D475" s="6"/>
      <c r="E475" s="6">
        <v>5001</v>
      </c>
      <c r="F475" s="6"/>
      <c r="G475" s="6" t="s">
        <v>1157</v>
      </c>
      <c r="H475" s="39" t="str">
        <f t="shared" si="7"/>
        <v>PLAN-471</v>
      </c>
    </row>
    <row r="476" spans="1:8" ht="60.75" thickBot="1" x14ac:dyDescent="0.3">
      <c r="A476" s="23" t="s">
        <v>12899</v>
      </c>
      <c r="B476" s="6" t="s">
        <v>1110</v>
      </c>
      <c r="C476" s="6" t="s">
        <v>283</v>
      </c>
      <c r="D476" s="6" t="s">
        <v>1158</v>
      </c>
      <c r="E476" s="6" t="s">
        <v>1159</v>
      </c>
      <c r="F476" s="6"/>
      <c r="G476" s="6" t="s">
        <v>1160</v>
      </c>
      <c r="H476" s="39" t="str">
        <f t="shared" si="7"/>
        <v>PLAN-472</v>
      </c>
    </row>
    <row r="477" spans="1:8" ht="45.75" thickBot="1" x14ac:dyDescent="0.3">
      <c r="A477" s="23" t="s">
        <v>12900</v>
      </c>
      <c r="B477" s="6" t="s">
        <v>1110</v>
      </c>
      <c r="C477" s="6" t="s">
        <v>1161</v>
      </c>
      <c r="D477" s="6" t="s">
        <v>1162</v>
      </c>
      <c r="E477" s="6" t="s">
        <v>1163</v>
      </c>
      <c r="F477" s="6">
        <v>1959</v>
      </c>
      <c r="G477" s="6" t="s">
        <v>1164</v>
      </c>
      <c r="H477" s="39" t="str">
        <f t="shared" si="7"/>
        <v>PLAN-473</v>
      </c>
    </row>
    <row r="478" spans="1:8" ht="15.75" thickBot="1" x14ac:dyDescent="0.3">
      <c r="A478" s="23" t="s">
        <v>12901</v>
      </c>
      <c r="B478" s="6" t="s">
        <v>1110</v>
      </c>
      <c r="C478" s="6" t="s">
        <v>1165</v>
      </c>
      <c r="D478" s="6" t="s">
        <v>180</v>
      </c>
      <c r="E478" s="6">
        <v>6881</v>
      </c>
      <c r="F478" s="6"/>
      <c r="G478" s="6" t="s">
        <v>1166</v>
      </c>
      <c r="H478" s="39" t="str">
        <f t="shared" si="7"/>
        <v>PLAN-474</v>
      </c>
    </row>
    <row r="479" spans="1:8" ht="15.75" thickBot="1" x14ac:dyDescent="0.3">
      <c r="A479" s="23" t="s">
        <v>12902</v>
      </c>
      <c r="B479" s="6" t="s">
        <v>1167</v>
      </c>
      <c r="C479" s="6" t="s">
        <v>1168</v>
      </c>
      <c r="D479" s="6" t="s">
        <v>239</v>
      </c>
      <c r="E479" s="6">
        <v>129</v>
      </c>
      <c r="F479" s="6"/>
      <c r="G479" s="6" t="s">
        <v>1169</v>
      </c>
      <c r="H479" s="39" t="str">
        <f t="shared" si="7"/>
        <v>PLAN-475</v>
      </c>
    </row>
    <row r="480" spans="1:8" ht="15.75" thickBot="1" x14ac:dyDescent="0.3">
      <c r="A480" s="23" t="s">
        <v>12903</v>
      </c>
      <c r="B480" s="6" t="s">
        <v>1167</v>
      </c>
      <c r="C480" s="6" t="s">
        <v>1170</v>
      </c>
      <c r="D480" s="6"/>
      <c r="E480" s="6">
        <v>3427</v>
      </c>
      <c r="F480" s="6"/>
      <c r="G480" s="6" t="s">
        <v>1171</v>
      </c>
      <c r="H480" s="39" t="str">
        <f t="shared" si="7"/>
        <v>PLAN-476</v>
      </c>
    </row>
    <row r="481" spans="1:8" ht="15.75" thickBot="1" x14ac:dyDescent="0.3">
      <c r="A481" s="23" t="s">
        <v>12904</v>
      </c>
      <c r="B481" s="6" t="s">
        <v>1167</v>
      </c>
      <c r="C481" s="6" t="s">
        <v>1172</v>
      </c>
      <c r="D481" s="6" t="s">
        <v>14</v>
      </c>
      <c r="E481" s="6">
        <v>205</v>
      </c>
      <c r="F481" s="6">
        <v>1919</v>
      </c>
      <c r="G481" s="6" t="s">
        <v>417</v>
      </c>
      <c r="H481" s="39" t="str">
        <f t="shared" si="7"/>
        <v>PLAN-477</v>
      </c>
    </row>
    <row r="482" spans="1:8" ht="30.75" thickBot="1" x14ac:dyDescent="0.3">
      <c r="A482" s="23" t="s">
        <v>12905</v>
      </c>
      <c r="B482" s="6" t="s">
        <v>1167</v>
      </c>
      <c r="C482" s="6" t="s">
        <v>1173</v>
      </c>
      <c r="D482" s="6"/>
      <c r="E482" s="6">
        <v>4927</v>
      </c>
      <c r="F482" s="6"/>
      <c r="G482" s="6" t="s">
        <v>247</v>
      </c>
      <c r="H482" s="39" t="str">
        <f t="shared" si="7"/>
        <v>PLAN-478</v>
      </c>
    </row>
    <row r="483" spans="1:8" ht="15.75" thickBot="1" x14ac:dyDescent="0.3">
      <c r="A483" s="23" t="s">
        <v>12906</v>
      </c>
      <c r="B483" s="6" t="s">
        <v>1167</v>
      </c>
      <c r="C483" s="6" t="s">
        <v>1174</v>
      </c>
      <c r="D483" s="6"/>
      <c r="E483" s="6">
        <v>683</v>
      </c>
      <c r="F483" s="6"/>
      <c r="G483" s="6" t="s">
        <v>1175</v>
      </c>
      <c r="H483" s="39" t="str">
        <f t="shared" si="7"/>
        <v>PLAN-479</v>
      </c>
    </row>
    <row r="484" spans="1:8" ht="15.75" thickBot="1" x14ac:dyDescent="0.3">
      <c r="A484" s="23" t="s">
        <v>12907</v>
      </c>
      <c r="B484" s="6" t="s">
        <v>1167</v>
      </c>
      <c r="C484" s="6"/>
      <c r="D484" s="6"/>
      <c r="E484" s="6"/>
      <c r="F484" s="6"/>
      <c r="G484" s="6"/>
      <c r="H484" s="39" t="str">
        <f t="shared" si="7"/>
        <v>PLAN-480</v>
      </c>
    </row>
    <row r="485" spans="1:8" ht="15.75" thickBot="1" x14ac:dyDescent="0.3">
      <c r="A485" s="23" t="s">
        <v>12908</v>
      </c>
      <c r="B485" s="6" t="s">
        <v>1167</v>
      </c>
      <c r="C485" s="6"/>
      <c r="D485" s="6"/>
      <c r="E485" s="6"/>
      <c r="F485" s="6"/>
      <c r="G485" s="6"/>
      <c r="H485" s="39" t="str">
        <f t="shared" si="7"/>
        <v>PLAN-481</v>
      </c>
    </row>
    <row r="486" spans="1:8" ht="15.75" thickBot="1" x14ac:dyDescent="0.3">
      <c r="A486" s="23" t="s">
        <v>12909</v>
      </c>
      <c r="B486" s="6" t="s">
        <v>1167</v>
      </c>
      <c r="C486" s="6"/>
      <c r="D486" s="6"/>
      <c r="E486" s="6"/>
      <c r="F486" s="6"/>
      <c r="G486" s="6"/>
      <c r="H486" s="39" t="str">
        <f t="shared" si="7"/>
        <v>PLAN-482</v>
      </c>
    </row>
    <row r="487" spans="1:8" ht="15.75" thickBot="1" x14ac:dyDescent="0.3">
      <c r="A487" s="23" t="s">
        <v>12910</v>
      </c>
      <c r="B487" s="6" t="s">
        <v>1167</v>
      </c>
      <c r="C487" s="6"/>
      <c r="D487" s="6"/>
      <c r="E487" s="6"/>
      <c r="F487" s="6"/>
      <c r="G487" s="6"/>
      <c r="H487" s="39" t="str">
        <f t="shared" si="7"/>
        <v>PLAN-483</v>
      </c>
    </row>
    <row r="488" spans="1:8" ht="105.75" thickBot="1" x14ac:dyDescent="0.3">
      <c r="A488" s="23" t="s">
        <v>12911</v>
      </c>
      <c r="B488" s="6" t="s">
        <v>1176</v>
      </c>
      <c r="C488" s="6" t="s">
        <v>1177</v>
      </c>
      <c r="D488" s="6" t="s">
        <v>1178</v>
      </c>
      <c r="E488" s="6" t="s">
        <v>1179</v>
      </c>
      <c r="F488" s="6" t="s">
        <v>1180</v>
      </c>
      <c r="G488" s="6" t="s">
        <v>1181</v>
      </c>
      <c r="H488" s="39" t="str">
        <f t="shared" si="7"/>
        <v>PLAN-484</v>
      </c>
    </row>
    <row r="489" spans="1:8" ht="15.75" thickBot="1" x14ac:dyDescent="0.3">
      <c r="A489" s="23" t="s">
        <v>12912</v>
      </c>
      <c r="B489" s="6" t="s">
        <v>1182</v>
      </c>
      <c r="C489" s="6" t="s">
        <v>1183</v>
      </c>
      <c r="D489" s="6"/>
      <c r="E489" s="6">
        <v>50029</v>
      </c>
      <c r="F489" s="6"/>
      <c r="G489" s="6" t="s">
        <v>1184</v>
      </c>
      <c r="H489" s="39" t="str">
        <f t="shared" si="7"/>
        <v>PLAN-485</v>
      </c>
    </row>
    <row r="490" spans="1:8" ht="45.75" thickBot="1" x14ac:dyDescent="0.3">
      <c r="A490" s="23" t="s">
        <v>12913</v>
      </c>
      <c r="B490" s="6" t="s">
        <v>1185</v>
      </c>
      <c r="C490" s="6"/>
      <c r="D490" s="6"/>
      <c r="E490" s="6" t="s">
        <v>1186</v>
      </c>
      <c r="F490" s="6"/>
      <c r="G490" s="6" t="s">
        <v>1187</v>
      </c>
      <c r="H490" s="39" t="str">
        <f t="shared" si="7"/>
        <v>PLAN-486</v>
      </c>
    </row>
    <row r="491" spans="1:8" ht="75.75" thickBot="1" x14ac:dyDescent="0.3">
      <c r="A491" s="23" t="s">
        <v>12914</v>
      </c>
      <c r="B491" s="6" t="s">
        <v>1185</v>
      </c>
      <c r="C491" s="6"/>
      <c r="D491" s="6" t="s">
        <v>1189</v>
      </c>
      <c r="E491" s="6" t="s">
        <v>1188</v>
      </c>
      <c r="F491" s="6"/>
      <c r="G491" s="6" t="s">
        <v>1190</v>
      </c>
      <c r="H491" s="39" t="str">
        <f t="shared" si="7"/>
        <v>PLAN-487</v>
      </c>
    </row>
    <row r="492" spans="1:8" ht="45.75" thickBot="1" x14ac:dyDescent="0.3">
      <c r="A492" s="23" t="s">
        <v>12915</v>
      </c>
      <c r="B492" s="6" t="s">
        <v>1191</v>
      </c>
      <c r="C492" s="6" t="s">
        <v>1192</v>
      </c>
      <c r="D492" s="6" t="s">
        <v>1193</v>
      </c>
      <c r="E492" s="6" t="s">
        <v>1194</v>
      </c>
      <c r="F492" s="6" t="s">
        <v>1196</v>
      </c>
      <c r="G492" s="6" t="s">
        <v>1195</v>
      </c>
      <c r="H492" s="39" t="str">
        <f t="shared" si="7"/>
        <v>PLAN-488</v>
      </c>
    </row>
    <row r="493" spans="1:8" ht="105.75" thickBot="1" x14ac:dyDescent="0.3">
      <c r="A493" s="23" t="s">
        <v>12916</v>
      </c>
      <c r="B493" s="6" t="s">
        <v>1191</v>
      </c>
      <c r="C493" s="6"/>
      <c r="D493" s="6" t="s">
        <v>1197</v>
      </c>
      <c r="E493" s="6" t="s">
        <v>1198</v>
      </c>
      <c r="F493" s="6" t="s">
        <v>1199</v>
      </c>
      <c r="G493" s="6" t="s">
        <v>1200</v>
      </c>
      <c r="H493" s="39" t="str">
        <f t="shared" si="7"/>
        <v>PLAN-489</v>
      </c>
    </row>
    <row r="494" spans="1:8" ht="15.75" thickBot="1" x14ac:dyDescent="0.3">
      <c r="A494" s="23" t="s">
        <v>12917</v>
      </c>
      <c r="B494" s="6" t="s">
        <v>1201</v>
      </c>
      <c r="C494" s="6" t="s">
        <v>1202</v>
      </c>
      <c r="D494" s="6"/>
      <c r="E494" s="6">
        <v>50023</v>
      </c>
      <c r="F494" s="6"/>
      <c r="G494" s="6" t="s">
        <v>413</v>
      </c>
      <c r="H494" s="39" t="str">
        <f t="shared" si="7"/>
        <v>PLAN-490</v>
      </c>
    </row>
    <row r="495" spans="1:8" ht="45.75" thickBot="1" x14ac:dyDescent="0.3">
      <c r="A495" s="23" t="s">
        <v>12918</v>
      </c>
      <c r="B495" s="6" t="s">
        <v>1203</v>
      </c>
      <c r="C495" s="6" t="s">
        <v>1204</v>
      </c>
      <c r="D495" s="6"/>
      <c r="E495" s="6" t="s">
        <v>1205</v>
      </c>
      <c r="F495" s="6"/>
      <c r="G495" s="6" t="s">
        <v>1206</v>
      </c>
      <c r="H495" s="39" t="str">
        <f t="shared" si="7"/>
        <v>PLAN-491</v>
      </c>
    </row>
    <row r="496" spans="1:8" ht="45.75" thickBot="1" x14ac:dyDescent="0.3">
      <c r="A496" s="23" t="s">
        <v>12919</v>
      </c>
      <c r="B496" s="6" t="s">
        <v>1207</v>
      </c>
      <c r="C496" s="6" t="s">
        <v>1208</v>
      </c>
      <c r="D496" s="6" t="s">
        <v>1209</v>
      </c>
      <c r="E496" s="6" t="s">
        <v>1210</v>
      </c>
      <c r="G496" s="6" t="s">
        <v>1214</v>
      </c>
      <c r="H496" s="39" t="str">
        <f t="shared" si="7"/>
        <v>PLAN-492</v>
      </c>
    </row>
    <row r="497" spans="1:8" ht="15.75" thickBot="1" x14ac:dyDescent="0.3">
      <c r="A497" s="23" t="s">
        <v>12920</v>
      </c>
      <c r="B497" s="6" t="s">
        <v>1207</v>
      </c>
      <c r="C497" s="6" t="s">
        <v>1211</v>
      </c>
      <c r="D497" s="6" t="s">
        <v>8</v>
      </c>
      <c r="E497" s="6">
        <v>235</v>
      </c>
      <c r="F497" s="6"/>
      <c r="G497" s="6" t="s">
        <v>31</v>
      </c>
      <c r="H497" s="39" t="str">
        <f t="shared" si="7"/>
        <v>PLAN-493</v>
      </c>
    </row>
    <row r="498" spans="1:8" ht="45.75" thickBot="1" x14ac:dyDescent="0.3">
      <c r="A498" s="23" t="s">
        <v>12921</v>
      </c>
      <c r="B498" s="6" t="s">
        <v>1207</v>
      </c>
      <c r="C498" s="6" t="s">
        <v>139</v>
      </c>
      <c r="D498" s="6" t="s">
        <v>1212</v>
      </c>
      <c r="E498" s="6" t="s">
        <v>1213</v>
      </c>
      <c r="F498" s="6">
        <v>1921</v>
      </c>
      <c r="G498" s="6" t="s">
        <v>1215</v>
      </c>
      <c r="H498" s="39" t="str">
        <f t="shared" si="7"/>
        <v>PLAN-494</v>
      </c>
    </row>
    <row r="499" spans="1:8" ht="30.75" thickBot="1" x14ac:dyDescent="0.3">
      <c r="A499" s="23" t="s">
        <v>12922</v>
      </c>
      <c r="B499" s="6" t="s">
        <v>1207</v>
      </c>
      <c r="C499" s="6" t="s">
        <v>139</v>
      </c>
      <c r="D499" s="6"/>
      <c r="E499" s="6">
        <v>605</v>
      </c>
      <c r="F499" s="6" t="s">
        <v>1217</v>
      </c>
      <c r="G499" s="6" t="s">
        <v>1216</v>
      </c>
      <c r="H499" s="39" t="str">
        <f t="shared" si="7"/>
        <v>PLAN-495</v>
      </c>
    </row>
    <row r="500" spans="1:8" ht="15.75" thickBot="1" x14ac:dyDescent="0.3">
      <c r="A500" s="23" t="s">
        <v>12923</v>
      </c>
      <c r="B500" s="6" t="s">
        <v>1218</v>
      </c>
      <c r="C500" s="6" t="s">
        <v>1219</v>
      </c>
      <c r="D500" s="6" t="s">
        <v>14</v>
      </c>
      <c r="E500" s="6">
        <v>90</v>
      </c>
      <c r="F500" s="6"/>
      <c r="G500" s="6" t="s">
        <v>1220</v>
      </c>
      <c r="H500" s="39" t="str">
        <f t="shared" si="7"/>
        <v>PLAN-496</v>
      </c>
    </row>
    <row r="501" spans="1:8" ht="30.75" thickBot="1" x14ac:dyDescent="0.3">
      <c r="A501" s="23" t="s">
        <v>12924</v>
      </c>
      <c r="B501" s="6" t="s">
        <v>1221</v>
      </c>
      <c r="C501" s="6" t="s">
        <v>1222</v>
      </c>
      <c r="D501" s="6" t="s">
        <v>8</v>
      </c>
      <c r="E501" s="6">
        <v>627</v>
      </c>
      <c r="F501" s="8">
        <v>24939</v>
      </c>
      <c r="G501" s="6"/>
      <c r="H501" s="39" t="str">
        <f t="shared" si="7"/>
        <v>PLAN-497</v>
      </c>
    </row>
    <row r="502" spans="1:8" ht="15.75" thickBot="1" x14ac:dyDescent="0.3">
      <c r="A502" s="23" t="s">
        <v>12925</v>
      </c>
      <c r="B502" s="6" t="s">
        <v>1223</v>
      </c>
      <c r="C502" s="6"/>
      <c r="D502" s="6" t="s">
        <v>68</v>
      </c>
      <c r="E502" s="6">
        <v>11</v>
      </c>
      <c r="F502" s="6"/>
      <c r="G502" s="6"/>
      <c r="H502" s="39" t="str">
        <f t="shared" si="7"/>
        <v>PLAN-498</v>
      </c>
    </row>
    <row r="503" spans="1:8" ht="15.75" thickBot="1" x14ac:dyDescent="0.3">
      <c r="A503" s="23" t="s">
        <v>12926</v>
      </c>
      <c r="B503" s="6" t="s">
        <v>1224</v>
      </c>
      <c r="C503" s="6" t="s">
        <v>1225</v>
      </c>
      <c r="D503" s="6"/>
      <c r="E503" s="6">
        <v>4130</v>
      </c>
      <c r="F503" s="6"/>
      <c r="G503" s="6" t="s">
        <v>1226</v>
      </c>
      <c r="H503" s="39" t="str">
        <f t="shared" si="7"/>
        <v>PLAN-499</v>
      </c>
    </row>
    <row r="504" spans="1:8" ht="15.75" thickBot="1" x14ac:dyDescent="0.3">
      <c r="A504" s="23" t="s">
        <v>12927</v>
      </c>
      <c r="B504" s="6" t="s">
        <v>1227</v>
      </c>
      <c r="C504" s="6" t="s">
        <v>1228</v>
      </c>
      <c r="D504" s="6" t="s">
        <v>8</v>
      </c>
      <c r="E504" s="6">
        <v>315</v>
      </c>
      <c r="F504" s="6"/>
      <c r="G504" s="6" t="s">
        <v>1229</v>
      </c>
      <c r="H504" s="39" t="str">
        <f t="shared" si="7"/>
        <v>PLAN-500</v>
      </c>
    </row>
    <row r="505" spans="1:8" ht="45.75" thickBot="1" x14ac:dyDescent="0.3">
      <c r="A505" s="23" t="s">
        <v>12928</v>
      </c>
      <c r="B505" s="6" t="s">
        <v>1227</v>
      </c>
      <c r="C505" s="6" t="s">
        <v>1230</v>
      </c>
      <c r="D505" s="6"/>
      <c r="E505" s="6" t="s">
        <v>1231</v>
      </c>
      <c r="F505" s="6"/>
      <c r="G505" s="6" t="s">
        <v>1232</v>
      </c>
      <c r="H505" s="39" t="str">
        <f t="shared" si="7"/>
        <v>PLAN-501</v>
      </c>
    </row>
    <row r="506" spans="1:8" ht="15.75" thickBot="1" x14ac:dyDescent="0.3">
      <c r="A506" s="23" t="s">
        <v>12929</v>
      </c>
      <c r="B506" s="6" t="s">
        <v>1227</v>
      </c>
      <c r="C506" s="6" t="s">
        <v>1233</v>
      </c>
      <c r="D506" s="6" t="s">
        <v>8</v>
      </c>
      <c r="E506" s="6">
        <v>620</v>
      </c>
      <c r="F506" s="6"/>
      <c r="G506" s="6"/>
      <c r="H506" s="39" t="str">
        <f t="shared" si="7"/>
        <v>PLAN-502</v>
      </c>
    </row>
    <row r="507" spans="1:8" ht="45.75" thickBot="1" x14ac:dyDescent="0.3">
      <c r="A507" s="23" t="s">
        <v>12930</v>
      </c>
      <c r="B507" s="6" t="s">
        <v>1227</v>
      </c>
      <c r="C507" s="6" t="s">
        <v>1234</v>
      </c>
      <c r="D507" s="6" t="s">
        <v>1235</v>
      </c>
      <c r="E507" s="6" t="s">
        <v>1236</v>
      </c>
      <c r="F507" s="6"/>
      <c r="G507" s="6" t="s">
        <v>1237</v>
      </c>
      <c r="H507" s="39" t="str">
        <f t="shared" si="7"/>
        <v>PLAN-503</v>
      </c>
    </row>
    <row r="508" spans="1:8" ht="105.75" thickBot="1" x14ac:dyDescent="0.3">
      <c r="A508" s="23" t="s">
        <v>12931</v>
      </c>
      <c r="B508" s="6" t="s">
        <v>1227</v>
      </c>
      <c r="C508" s="6" t="s">
        <v>1238</v>
      </c>
      <c r="D508" s="6"/>
      <c r="E508" s="6" t="s">
        <v>1239</v>
      </c>
      <c r="F508" s="6"/>
      <c r="G508" s="6" t="s">
        <v>1240</v>
      </c>
      <c r="H508" s="39" t="str">
        <f t="shared" si="7"/>
        <v>PLAN-504</v>
      </c>
    </row>
    <row r="509" spans="1:8" ht="45.75" thickBot="1" x14ac:dyDescent="0.3">
      <c r="A509" s="23" t="s">
        <v>12932</v>
      </c>
      <c r="B509" s="6" t="s">
        <v>1227</v>
      </c>
      <c r="C509" s="6" t="s">
        <v>966</v>
      </c>
      <c r="D509" s="6" t="s">
        <v>1241</v>
      </c>
      <c r="E509" s="6" t="s">
        <v>1242</v>
      </c>
      <c r="F509" s="6"/>
      <c r="G509" s="6" t="s">
        <v>1243</v>
      </c>
      <c r="H509" s="39" t="str">
        <f t="shared" si="7"/>
        <v>PLAN-505</v>
      </c>
    </row>
    <row r="510" spans="1:8" ht="105.75" thickBot="1" x14ac:dyDescent="0.3">
      <c r="A510" s="23" t="s">
        <v>12933</v>
      </c>
      <c r="B510" s="6" t="s">
        <v>1227</v>
      </c>
      <c r="C510" s="6" t="s">
        <v>1244</v>
      </c>
      <c r="D510" s="6"/>
      <c r="E510" s="6" t="s">
        <v>1245</v>
      </c>
      <c r="F510" s="6"/>
      <c r="G510" s="6" t="s">
        <v>1246</v>
      </c>
      <c r="H510" s="39" t="str">
        <f t="shared" si="7"/>
        <v>PLAN-506</v>
      </c>
    </row>
    <row r="511" spans="1:8" ht="15.75" thickBot="1" x14ac:dyDescent="0.3">
      <c r="A511" s="23" t="s">
        <v>12934</v>
      </c>
      <c r="B511" s="6" t="s">
        <v>1247</v>
      </c>
      <c r="C511" s="6"/>
      <c r="D511" s="6"/>
      <c r="E511" s="6">
        <v>4943</v>
      </c>
      <c r="F511" s="6"/>
      <c r="G511" s="6" t="s">
        <v>1248</v>
      </c>
      <c r="H511" s="39" t="str">
        <f t="shared" si="7"/>
        <v>PLAN-507</v>
      </c>
    </row>
    <row r="512" spans="1:8" ht="15.75" thickBot="1" x14ac:dyDescent="0.3">
      <c r="A512" s="23" t="s">
        <v>12935</v>
      </c>
      <c r="B512" s="6" t="s">
        <v>1249</v>
      </c>
      <c r="C512" s="6" t="s">
        <v>1250</v>
      </c>
      <c r="D512" s="6" t="s">
        <v>14</v>
      </c>
      <c r="E512" s="6">
        <v>168</v>
      </c>
      <c r="F512" s="6"/>
      <c r="G512" s="6" t="s">
        <v>582</v>
      </c>
      <c r="H512" s="39" t="str">
        <f t="shared" si="7"/>
        <v>PLAN-508</v>
      </c>
    </row>
    <row r="513" spans="1:8" ht="15.75" thickBot="1" x14ac:dyDescent="0.3">
      <c r="A513" s="23" t="s">
        <v>12936</v>
      </c>
      <c r="B513" s="6" t="s">
        <v>1251</v>
      </c>
      <c r="C513" s="6"/>
      <c r="D513" s="6" t="s">
        <v>23</v>
      </c>
      <c r="E513" s="6">
        <v>58</v>
      </c>
      <c r="F513" s="6">
        <v>1928</v>
      </c>
      <c r="G513" s="6" t="s">
        <v>1252</v>
      </c>
      <c r="H513" s="39" t="str">
        <f t="shared" si="7"/>
        <v>PLAN-509</v>
      </c>
    </row>
    <row r="514" spans="1:8" ht="15.75" thickBot="1" x14ac:dyDescent="0.3">
      <c r="A514" s="23" t="s">
        <v>12937</v>
      </c>
      <c r="B514" s="6" t="s">
        <v>1251</v>
      </c>
      <c r="C514" s="6" t="s">
        <v>1254</v>
      </c>
      <c r="D514" s="6" t="s">
        <v>23</v>
      </c>
      <c r="E514" s="6">
        <v>40</v>
      </c>
      <c r="F514" s="6"/>
      <c r="G514" s="6" t="s">
        <v>1253</v>
      </c>
      <c r="H514" s="39" t="str">
        <f t="shared" si="7"/>
        <v>PLAN-510</v>
      </c>
    </row>
    <row r="515" spans="1:8" ht="15.75" thickBot="1" x14ac:dyDescent="0.3">
      <c r="A515" s="23" t="s">
        <v>12938</v>
      </c>
      <c r="B515" s="6" t="s">
        <v>1251</v>
      </c>
      <c r="C515" s="6" t="s">
        <v>1255</v>
      </c>
      <c r="D515" s="6" t="s">
        <v>23</v>
      </c>
      <c r="E515" s="6">
        <v>33</v>
      </c>
      <c r="F515" s="6"/>
      <c r="G515" s="6" t="s">
        <v>1256</v>
      </c>
      <c r="H515" s="39" t="str">
        <f t="shared" ref="H515:H578" si="8">HYPERLINK(CONCATENATE("\\nb-cmms-11\nb_dpi\Plan Cards\ABB-BOW\",A515,".pdf"),A515)</f>
        <v>PLAN-511</v>
      </c>
    </row>
    <row r="516" spans="1:8" ht="15.75" thickBot="1" x14ac:dyDescent="0.3">
      <c r="A516" s="23" t="s">
        <v>12939</v>
      </c>
      <c r="B516" s="6" t="s">
        <v>1251</v>
      </c>
      <c r="C516" s="6" t="s">
        <v>1257</v>
      </c>
      <c r="D516" s="6" t="s">
        <v>23</v>
      </c>
      <c r="E516" s="6">
        <v>48</v>
      </c>
      <c r="F516" s="6"/>
      <c r="G516" s="6" t="s">
        <v>1258</v>
      </c>
      <c r="H516" s="39" t="str">
        <f t="shared" si="8"/>
        <v>PLAN-512</v>
      </c>
    </row>
    <row r="517" spans="1:8" ht="15.75" thickBot="1" x14ac:dyDescent="0.3">
      <c r="A517" s="23" t="s">
        <v>12940</v>
      </c>
      <c r="B517" s="6" t="s">
        <v>1251</v>
      </c>
      <c r="C517" s="6" t="s">
        <v>1259</v>
      </c>
      <c r="D517" s="6" t="s">
        <v>23</v>
      </c>
      <c r="E517" s="6">
        <v>233</v>
      </c>
      <c r="F517" s="6"/>
      <c r="G517" s="6" t="s">
        <v>1260</v>
      </c>
      <c r="H517" s="39" t="str">
        <f t="shared" si="8"/>
        <v>PLAN-513</v>
      </c>
    </row>
    <row r="518" spans="1:8" ht="15.75" thickBot="1" x14ac:dyDescent="0.3">
      <c r="A518" s="23" t="s">
        <v>12941</v>
      </c>
      <c r="B518" s="6" t="s">
        <v>1251</v>
      </c>
      <c r="C518" s="6"/>
      <c r="D518" s="6" t="s">
        <v>23</v>
      </c>
      <c r="E518" s="6">
        <v>62</v>
      </c>
      <c r="F518" s="7" t="s">
        <v>1262</v>
      </c>
      <c r="G518" s="6" t="s">
        <v>1261</v>
      </c>
      <c r="H518" s="39" t="str">
        <f t="shared" si="8"/>
        <v>PLAN-514</v>
      </c>
    </row>
    <row r="519" spans="1:8" ht="15.75" thickBot="1" x14ac:dyDescent="0.3">
      <c r="A519" s="23" t="s">
        <v>12942</v>
      </c>
      <c r="B519" s="6" t="s">
        <v>1251</v>
      </c>
      <c r="C519" s="6" t="s">
        <v>1263</v>
      </c>
      <c r="D519" s="6" t="s">
        <v>23</v>
      </c>
      <c r="E519" s="6">
        <v>515</v>
      </c>
      <c r="F519" s="6"/>
      <c r="G519" s="6" t="s">
        <v>1264</v>
      </c>
      <c r="H519" s="39" t="str">
        <f t="shared" si="8"/>
        <v>PLAN-515</v>
      </c>
    </row>
    <row r="520" spans="1:8" ht="30.75" thickBot="1" x14ac:dyDescent="0.3">
      <c r="A520" s="23" t="s">
        <v>12943</v>
      </c>
      <c r="B520" s="6" t="s">
        <v>1265</v>
      </c>
      <c r="C520" s="6" t="s">
        <v>1266</v>
      </c>
      <c r="D520" s="6" t="s">
        <v>14</v>
      </c>
      <c r="E520" s="6">
        <v>32</v>
      </c>
      <c r="F520" s="6"/>
      <c r="G520" s="6"/>
      <c r="H520" s="39" t="str">
        <f t="shared" si="8"/>
        <v>PLAN-516</v>
      </c>
    </row>
    <row r="521" spans="1:8" ht="60.75" thickBot="1" x14ac:dyDescent="0.3">
      <c r="A521" s="23" t="s">
        <v>12944</v>
      </c>
      <c r="B521" s="6" t="s">
        <v>1265</v>
      </c>
      <c r="C521" s="6" t="s">
        <v>1267</v>
      </c>
      <c r="D521" s="6" t="s">
        <v>1268</v>
      </c>
      <c r="E521" s="6" t="s">
        <v>1269</v>
      </c>
      <c r="F521" s="8">
        <v>23861</v>
      </c>
      <c r="G521" s="6" t="s">
        <v>1270</v>
      </c>
      <c r="H521" s="39" t="str">
        <f t="shared" si="8"/>
        <v>PLAN-517</v>
      </c>
    </row>
    <row r="522" spans="1:8" ht="15.75" thickBot="1" x14ac:dyDescent="0.3">
      <c r="A522" s="23" t="s">
        <v>12945</v>
      </c>
      <c r="B522" s="6" t="s">
        <v>1265</v>
      </c>
      <c r="C522" s="6" t="s">
        <v>1271</v>
      </c>
      <c r="D522" s="6" t="s">
        <v>8</v>
      </c>
      <c r="E522" s="6">
        <v>571</v>
      </c>
      <c r="F522" s="6"/>
      <c r="G522" s="6"/>
      <c r="H522" s="39" t="str">
        <f t="shared" si="8"/>
        <v>PLAN-518</v>
      </c>
    </row>
    <row r="523" spans="1:8" ht="75.75" thickBot="1" x14ac:dyDescent="0.3">
      <c r="A523" s="23" t="s">
        <v>12946</v>
      </c>
      <c r="B523" s="6" t="s">
        <v>1265</v>
      </c>
      <c r="C523" s="6" t="s">
        <v>1272</v>
      </c>
      <c r="D523" s="6" t="s">
        <v>1273</v>
      </c>
      <c r="E523" s="6" t="s">
        <v>1274</v>
      </c>
      <c r="F523" s="6"/>
      <c r="G523" s="6" t="s">
        <v>1275</v>
      </c>
      <c r="H523" s="39" t="str">
        <f t="shared" si="8"/>
        <v>PLAN-519</v>
      </c>
    </row>
    <row r="524" spans="1:8" ht="15.75" thickBot="1" x14ac:dyDescent="0.3">
      <c r="A524" s="23" t="s">
        <v>12947</v>
      </c>
      <c r="B524" s="6" t="s">
        <v>1276</v>
      </c>
      <c r="C524" s="6" t="s">
        <v>1277</v>
      </c>
      <c r="D524" s="6" t="s">
        <v>14</v>
      </c>
      <c r="E524" s="6">
        <v>168</v>
      </c>
      <c r="F524" s="6"/>
      <c r="G524" s="6" t="s">
        <v>1278</v>
      </c>
      <c r="H524" s="39" t="str">
        <f t="shared" si="8"/>
        <v>PLAN-520</v>
      </c>
    </row>
    <row r="525" spans="1:8" ht="30.75" thickBot="1" x14ac:dyDescent="0.3">
      <c r="A525" s="23" t="s">
        <v>12948</v>
      </c>
      <c r="B525" s="6" t="s">
        <v>1276</v>
      </c>
      <c r="C525" s="6" t="s">
        <v>1279</v>
      </c>
      <c r="D525" s="6"/>
      <c r="E525" s="6">
        <v>4677</v>
      </c>
      <c r="F525" s="6"/>
      <c r="G525" s="6" t="s">
        <v>1280</v>
      </c>
      <c r="H525" s="39" t="str">
        <f t="shared" si="8"/>
        <v>PLAN-521</v>
      </c>
    </row>
    <row r="526" spans="1:8" ht="15.75" thickBot="1" x14ac:dyDescent="0.3">
      <c r="A526" s="23" t="s">
        <v>12949</v>
      </c>
      <c r="B526" s="6" t="s">
        <v>1276</v>
      </c>
      <c r="C526" s="6" t="s">
        <v>1281</v>
      </c>
      <c r="D526" s="6"/>
      <c r="E526" s="6">
        <v>4868</v>
      </c>
      <c r="F526" s="6"/>
      <c r="G526" s="6" t="s">
        <v>1282</v>
      </c>
      <c r="H526" s="39" t="str">
        <f t="shared" si="8"/>
        <v>PLAN-522</v>
      </c>
    </row>
    <row r="527" spans="1:8" ht="15.75" thickBot="1" x14ac:dyDescent="0.3">
      <c r="A527" s="23" t="s">
        <v>12950</v>
      </c>
      <c r="B527" s="6" t="s">
        <v>1276</v>
      </c>
      <c r="C527" s="6" t="s">
        <v>1283</v>
      </c>
      <c r="D527" s="6"/>
      <c r="E527" s="6">
        <v>4067</v>
      </c>
      <c r="F527" s="6"/>
      <c r="G527" s="6" t="s">
        <v>1284</v>
      </c>
      <c r="H527" s="39" t="str">
        <f t="shared" si="8"/>
        <v>PLAN-523</v>
      </c>
    </row>
    <row r="528" spans="1:8" ht="15.75" thickBot="1" x14ac:dyDescent="0.3">
      <c r="A528" s="23" t="s">
        <v>12951</v>
      </c>
      <c r="B528" s="6" t="s">
        <v>1276</v>
      </c>
      <c r="C528" s="6" t="s">
        <v>1326</v>
      </c>
      <c r="D528" s="6" t="s">
        <v>14</v>
      </c>
      <c r="E528" s="6">
        <v>153</v>
      </c>
      <c r="F528" s="6"/>
      <c r="G528" s="6" t="s">
        <v>1286</v>
      </c>
      <c r="H528" s="39" t="str">
        <f t="shared" si="8"/>
        <v>PLAN-524</v>
      </c>
    </row>
    <row r="529" spans="1:8" ht="30.75" thickBot="1" x14ac:dyDescent="0.3">
      <c r="A529" s="23" t="s">
        <v>12952</v>
      </c>
      <c r="B529" s="6" t="s">
        <v>1276</v>
      </c>
      <c r="C529" s="6" t="s">
        <v>1287</v>
      </c>
      <c r="D529" s="6"/>
      <c r="E529" s="6">
        <v>4677</v>
      </c>
      <c r="F529" s="6"/>
      <c r="G529" s="6" t="s">
        <v>1288</v>
      </c>
      <c r="H529" s="39" t="str">
        <f t="shared" si="8"/>
        <v>PLAN-525</v>
      </c>
    </row>
    <row r="530" spans="1:8" ht="45.75" thickBot="1" x14ac:dyDescent="0.3">
      <c r="A530" s="23" t="s">
        <v>12953</v>
      </c>
      <c r="B530" s="6" t="s">
        <v>1289</v>
      </c>
      <c r="C530" s="6" t="s">
        <v>1290</v>
      </c>
      <c r="D530" s="6"/>
      <c r="E530" s="6" t="s">
        <v>1291</v>
      </c>
      <c r="F530" s="6"/>
      <c r="G530" s="6" t="s">
        <v>1292</v>
      </c>
      <c r="H530" s="39" t="str">
        <f t="shared" si="8"/>
        <v>PLAN-526</v>
      </c>
    </row>
    <row r="531" spans="1:8" ht="45.75" thickBot="1" x14ac:dyDescent="0.3">
      <c r="A531" s="23" t="s">
        <v>12954</v>
      </c>
      <c r="B531" s="6" t="s">
        <v>1289</v>
      </c>
      <c r="C531" s="6" t="s">
        <v>1293</v>
      </c>
      <c r="D531" s="6"/>
      <c r="E531" s="6" t="s">
        <v>1294</v>
      </c>
      <c r="F531" s="6"/>
      <c r="G531" s="6" t="s">
        <v>1295</v>
      </c>
      <c r="H531" s="39" t="str">
        <f t="shared" si="8"/>
        <v>PLAN-527</v>
      </c>
    </row>
    <row r="532" spans="1:8" ht="45.75" thickBot="1" x14ac:dyDescent="0.3">
      <c r="A532" s="23" t="s">
        <v>12955</v>
      </c>
      <c r="B532" s="6" t="s">
        <v>1289</v>
      </c>
      <c r="C532" s="6" t="s">
        <v>1296</v>
      </c>
      <c r="D532" s="6" t="s">
        <v>1297</v>
      </c>
      <c r="E532" s="6">
        <v>507</v>
      </c>
      <c r="F532" s="6"/>
      <c r="G532" s="6" t="s">
        <v>1298</v>
      </c>
      <c r="H532" s="39" t="str">
        <f t="shared" si="8"/>
        <v>PLAN-528</v>
      </c>
    </row>
    <row r="533" spans="1:8" ht="15.75" thickBot="1" x14ac:dyDescent="0.3">
      <c r="A533" s="23" t="s">
        <v>12956</v>
      </c>
      <c r="B533" s="6" t="s">
        <v>1289</v>
      </c>
      <c r="C533" s="6" t="s">
        <v>1299</v>
      </c>
      <c r="D533" s="6"/>
      <c r="E533" s="6">
        <v>3813</v>
      </c>
      <c r="F533" s="6"/>
      <c r="G533" s="6" t="s">
        <v>1300</v>
      </c>
      <c r="H533" s="39" t="str">
        <f t="shared" si="8"/>
        <v>PLAN-529</v>
      </c>
    </row>
    <row r="534" spans="1:8" ht="15.75" thickBot="1" x14ac:dyDescent="0.3">
      <c r="A534" s="23" t="s">
        <v>12957</v>
      </c>
      <c r="B534" s="6" t="s">
        <v>1289</v>
      </c>
      <c r="C534" s="6" t="s">
        <v>1301</v>
      </c>
      <c r="D534" s="6"/>
      <c r="E534" s="6">
        <v>50405</v>
      </c>
      <c r="F534" s="6"/>
      <c r="G534" s="6" t="s">
        <v>740</v>
      </c>
      <c r="H534" s="39" t="str">
        <f t="shared" si="8"/>
        <v>PLAN-530</v>
      </c>
    </row>
    <row r="535" spans="1:8" ht="15.75" thickBot="1" x14ac:dyDescent="0.3">
      <c r="A535" s="23" t="s">
        <v>12958</v>
      </c>
      <c r="B535" s="6" t="s">
        <v>1302</v>
      </c>
      <c r="C535" s="6" t="s">
        <v>1303</v>
      </c>
      <c r="D535" s="6"/>
      <c r="E535" s="6">
        <v>5819</v>
      </c>
      <c r="F535" s="6"/>
      <c r="G535" s="6" t="s">
        <v>1304</v>
      </c>
      <c r="H535" s="39" t="str">
        <f t="shared" si="8"/>
        <v>PLAN-531</v>
      </c>
    </row>
    <row r="536" spans="1:8" ht="30.75" thickBot="1" x14ac:dyDescent="0.3">
      <c r="A536" s="23" t="s">
        <v>12959</v>
      </c>
      <c r="B536" s="6" t="s">
        <v>1322</v>
      </c>
      <c r="C536" s="6"/>
      <c r="D536" s="6" t="s">
        <v>14</v>
      </c>
      <c r="E536" s="6">
        <v>113</v>
      </c>
      <c r="F536" s="6"/>
      <c r="G536" s="6" t="s">
        <v>1305</v>
      </c>
      <c r="H536" s="39" t="str">
        <f t="shared" si="8"/>
        <v>PLAN-532</v>
      </c>
    </row>
    <row r="537" spans="1:8" ht="15.75" thickBot="1" x14ac:dyDescent="0.3">
      <c r="A537" s="23" t="s">
        <v>12960</v>
      </c>
      <c r="B537" s="6" t="s">
        <v>1322</v>
      </c>
      <c r="C537" s="6" t="s">
        <v>1306</v>
      </c>
      <c r="D537" s="6" t="s">
        <v>14</v>
      </c>
      <c r="E537" s="6">
        <v>22</v>
      </c>
      <c r="F537" s="6"/>
      <c r="G537" s="6" t="s">
        <v>1307</v>
      </c>
      <c r="H537" s="39" t="str">
        <f t="shared" si="8"/>
        <v>PLAN-533</v>
      </c>
    </row>
    <row r="538" spans="1:8" ht="15.75" thickBot="1" x14ac:dyDescent="0.3">
      <c r="A538" s="23" t="s">
        <v>12961</v>
      </c>
      <c r="B538" s="6" t="s">
        <v>1322</v>
      </c>
      <c r="C538" s="6" t="s">
        <v>1308</v>
      </c>
      <c r="D538" s="6" t="s">
        <v>14</v>
      </c>
      <c r="E538" s="6">
        <v>22</v>
      </c>
      <c r="F538" s="6"/>
      <c r="G538" s="6" t="s">
        <v>1307</v>
      </c>
      <c r="H538" s="39" t="str">
        <f t="shared" si="8"/>
        <v>PLAN-534</v>
      </c>
    </row>
    <row r="539" spans="1:8" ht="75.75" thickBot="1" x14ac:dyDescent="0.3">
      <c r="A539" s="23" t="s">
        <v>12962</v>
      </c>
      <c r="B539" s="6" t="s">
        <v>1322</v>
      </c>
      <c r="C539" s="6"/>
      <c r="D539" s="6" t="s">
        <v>1309</v>
      </c>
      <c r="E539" s="6" t="s">
        <v>1310</v>
      </c>
      <c r="F539" s="6"/>
      <c r="G539" s="6" t="s">
        <v>1325</v>
      </c>
      <c r="H539" s="39" t="str">
        <f t="shared" si="8"/>
        <v>PLAN-535</v>
      </c>
    </row>
    <row r="540" spans="1:8" ht="15.75" thickBot="1" x14ac:dyDescent="0.3">
      <c r="A540" s="23" t="s">
        <v>12963</v>
      </c>
      <c r="B540" s="6" t="s">
        <v>1322</v>
      </c>
      <c r="C540" s="6" t="s">
        <v>1311</v>
      </c>
      <c r="D540" s="6" t="s">
        <v>14</v>
      </c>
      <c r="E540" s="6">
        <v>207</v>
      </c>
      <c r="F540" s="6"/>
      <c r="G540" s="6" t="s">
        <v>1312</v>
      </c>
      <c r="H540" s="39" t="str">
        <f t="shared" si="8"/>
        <v>PLAN-536</v>
      </c>
    </row>
    <row r="541" spans="1:8" ht="75.75" thickBot="1" x14ac:dyDescent="0.3">
      <c r="A541" s="23" t="s">
        <v>12964</v>
      </c>
      <c r="B541" s="6" t="s">
        <v>1322</v>
      </c>
      <c r="C541" s="6" t="s">
        <v>1313</v>
      </c>
      <c r="D541" s="6" t="s">
        <v>1314</v>
      </c>
      <c r="E541" s="6" t="s">
        <v>1315</v>
      </c>
      <c r="F541" s="6"/>
      <c r="G541" s="6"/>
      <c r="H541" s="39" t="str">
        <f t="shared" si="8"/>
        <v>PLAN-537</v>
      </c>
    </row>
    <row r="542" spans="1:8" ht="15.75" thickBot="1" x14ac:dyDescent="0.3">
      <c r="A542" s="23" t="s">
        <v>12965</v>
      </c>
      <c r="B542" s="6" t="s">
        <v>1322</v>
      </c>
      <c r="C542" s="6" t="s">
        <v>1316</v>
      </c>
      <c r="D542" s="6"/>
      <c r="E542" s="6">
        <v>3932</v>
      </c>
      <c r="F542" s="6"/>
      <c r="G542" s="6" t="s">
        <v>1317</v>
      </c>
      <c r="H542" s="39" t="str">
        <f t="shared" si="8"/>
        <v>PLAN-538</v>
      </c>
    </row>
    <row r="543" spans="1:8" ht="15.75" thickBot="1" x14ac:dyDescent="0.3">
      <c r="A543" s="23" t="s">
        <v>12966</v>
      </c>
      <c r="B543" s="6" t="s">
        <v>1322</v>
      </c>
      <c r="C543" s="6" t="s">
        <v>1318</v>
      </c>
      <c r="D543" s="6"/>
      <c r="E543" s="6">
        <v>4081</v>
      </c>
      <c r="F543" s="6"/>
      <c r="G543" s="6" t="s">
        <v>1319</v>
      </c>
      <c r="H543" s="39" t="str">
        <f t="shared" si="8"/>
        <v>PLAN-539</v>
      </c>
    </row>
    <row r="544" spans="1:8" ht="15.75" thickBot="1" x14ac:dyDescent="0.3">
      <c r="A544" s="23" t="s">
        <v>12967</v>
      </c>
      <c r="B544" s="6" t="s">
        <v>1322</v>
      </c>
      <c r="C544" s="6" t="s">
        <v>1320</v>
      </c>
      <c r="D544" s="6"/>
      <c r="E544" s="6">
        <v>4677</v>
      </c>
      <c r="F544" s="6"/>
      <c r="G544" s="6" t="s">
        <v>1321</v>
      </c>
      <c r="H544" s="39" t="str">
        <f t="shared" si="8"/>
        <v>PLAN-540</v>
      </c>
    </row>
    <row r="545" spans="1:8" ht="15.75" thickBot="1" x14ac:dyDescent="0.3">
      <c r="A545" s="23" t="s">
        <v>12968</v>
      </c>
      <c r="B545" s="6" t="s">
        <v>1322</v>
      </c>
      <c r="C545" s="6" t="s">
        <v>1323</v>
      </c>
      <c r="D545" s="6"/>
      <c r="E545" s="6">
        <v>5814</v>
      </c>
      <c r="F545" s="6"/>
      <c r="G545" s="6" t="s">
        <v>1324</v>
      </c>
      <c r="H545" s="39" t="str">
        <f t="shared" si="8"/>
        <v>PLAN-541</v>
      </c>
    </row>
    <row r="546" spans="1:8" ht="45.75" thickBot="1" x14ac:dyDescent="0.3">
      <c r="A546" s="23" t="s">
        <v>12969</v>
      </c>
      <c r="B546" s="6" t="s">
        <v>1322</v>
      </c>
      <c r="C546" s="6" t="s">
        <v>1326</v>
      </c>
      <c r="D546" s="6"/>
      <c r="E546" s="6" t="s">
        <v>13061</v>
      </c>
      <c r="F546" s="6"/>
      <c r="G546" s="6" t="s">
        <v>1328</v>
      </c>
      <c r="H546" s="39" t="str">
        <f t="shared" si="8"/>
        <v>PLAN-542</v>
      </c>
    </row>
    <row r="547" spans="1:8" ht="15.75" thickBot="1" x14ac:dyDescent="0.3">
      <c r="A547" s="23" t="s">
        <v>12970</v>
      </c>
      <c r="B547" s="6" t="s">
        <v>1322</v>
      </c>
      <c r="C547" s="6" t="s">
        <v>1329</v>
      </c>
      <c r="D547" s="6"/>
      <c r="E547" s="6">
        <v>4821</v>
      </c>
      <c r="F547" s="6"/>
      <c r="G547" s="6" t="s">
        <v>1330</v>
      </c>
      <c r="H547" s="39" t="str">
        <f t="shared" si="8"/>
        <v>PLAN-543</v>
      </c>
    </row>
    <row r="548" spans="1:8" ht="15.75" thickBot="1" x14ac:dyDescent="0.3">
      <c r="A548" s="23" t="s">
        <v>12971</v>
      </c>
      <c r="B548" s="6" t="s">
        <v>1322</v>
      </c>
      <c r="C548" s="6" t="s">
        <v>1293</v>
      </c>
      <c r="D548" s="6"/>
      <c r="E548" s="6">
        <v>1537</v>
      </c>
      <c r="F548" s="6"/>
      <c r="G548" s="6" t="s">
        <v>1331</v>
      </c>
      <c r="H548" s="39" t="str">
        <f t="shared" si="8"/>
        <v>PLAN-544</v>
      </c>
    </row>
    <row r="549" spans="1:8" ht="15.75" thickBot="1" x14ac:dyDescent="0.3">
      <c r="A549" s="23" t="s">
        <v>12972</v>
      </c>
      <c r="B549" s="6" t="s">
        <v>1322</v>
      </c>
      <c r="C549" s="6" t="s">
        <v>1332</v>
      </c>
      <c r="D549" s="6"/>
      <c r="E549" s="6">
        <v>50331</v>
      </c>
      <c r="F549" s="6"/>
      <c r="G549" s="6" t="s">
        <v>740</v>
      </c>
      <c r="H549" s="39" t="str">
        <f t="shared" si="8"/>
        <v>PLAN-545</v>
      </c>
    </row>
    <row r="550" spans="1:8" ht="60.75" thickBot="1" x14ac:dyDescent="0.3">
      <c r="A550" s="23" t="s">
        <v>12973</v>
      </c>
      <c r="B550" s="6" t="s">
        <v>1333</v>
      </c>
      <c r="C550" s="6" t="s">
        <v>1334</v>
      </c>
      <c r="D550" s="6" t="s">
        <v>1335</v>
      </c>
      <c r="E550" s="6" t="s">
        <v>1336</v>
      </c>
      <c r="F550" s="6"/>
      <c r="G550" s="6" t="s">
        <v>1337</v>
      </c>
      <c r="H550" s="39" t="str">
        <f t="shared" si="8"/>
        <v>PLAN-546</v>
      </c>
    </row>
    <row r="551" spans="1:8" ht="15.75" thickBot="1" x14ac:dyDescent="0.3">
      <c r="A551" s="23" t="s">
        <v>12974</v>
      </c>
      <c r="B551" s="6" t="s">
        <v>1333</v>
      </c>
      <c r="C551" s="6"/>
      <c r="D551" s="6" t="s">
        <v>23</v>
      </c>
      <c r="E551" s="6">
        <v>13</v>
      </c>
      <c r="F551" s="6"/>
      <c r="G551" s="6" t="s">
        <v>1338</v>
      </c>
      <c r="H551" s="39" t="str">
        <f t="shared" si="8"/>
        <v>PLAN-547</v>
      </c>
    </row>
    <row r="552" spans="1:8" ht="45.75" thickBot="1" x14ac:dyDescent="0.3">
      <c r="A552" s="23" t="s">
        <v>12975</v>
      </c>
      <c r="B552" s="6" t="s">
        <v>1333</v>
      </c>
      <c r="C552" s="6"/>
      <c r="D552" s="6" t="s">
        <v>1339</v>
      </c>
      <c r="E552" s="6" t="s">
        <v>1340</v>
      </c>
      <c r="F552" s="6"/>
      <c r="G552" s="6" t="s">
        <v>1341</v>
      </c>
      <c r="H552" s="39" t="str">
        <f t="shared" si="8"/>
        <v>PLAN-548</v>
      </c>
    </row>
    <row r="553" spans="1:8" ht="45.75" thickBot="1" x14ac:dyDescent="0.3">
      <c r="A553" s="23" t="s">
        <v>12976</v>
      </c>
      <c r="B553" s="6" t="s">
        <v>1342</v>
      </c>
      <c r="C553" s="6" t="s">
        <v>1343</v>
      </c>
      <c r="D553" s="6"/>
      <c r="E553" s="6" t="s">
        <v>1344</v>
      </c>
      <c r="F553" s="6" t="s">
        <v>1345</v>
      </c>
      <c r="G553" s="6" t="s">
        <v>1346</v>
      </c>
      <c r="H553" s="39" t="str">
        <f t="shared" si="8"/>
        <v>PLAN-549</v>
      </c>
    </row>
    <row r="554" spans="1:8" ht="45.75" thickBot="1" x14ac:dyDescent="0.3">
      <c r="A554" s="23" t="s">
        <v>12977</v>
      </c>
      <c r="B554" s="6" t="s">
        <v>1342</v>
      </c>
      <c r="C554" s="6" t="s">
        <v>1347</v>
      </c>
      <c r="D554" s="6"/>
      <c r="E554" s="6" t="s">
        <v>1348</v>
      </c>
      <c r="F554" s="6" t="s">
        <v>1349</v>
      </c>
      <c r="G554" s="6" t="s">
        <v>1346</v>
      </c>
      <c r="H554" s="39" t="str">
        <f t="shared" si="8"/>
        <v>PLAN-550</v>
      </c>
    </row>
    <row r="555" spans="1:8" ht="30.75" thickBot="1" x14ac:dyDescent="0.3">
      <c r="A555" s="23" t="s">
        <v>12978</v>
      </c>
      <c r="B555" s="6" t="s">
        <v>1342</v>
      </c>
      <c r="C555" s="6" t="s">
        <v>1350</v>
      </c>
      <c r="D555" s="6" t="s">
        <v>8</v>
      </c>
      <c r="E555" s="6">
        <v>394</v>
      </c>
      <c r="F555" s="6"/>
      <c r="G555" s="6" t="s">
        <v>1069</v>
      </c>
      <c r="H555" s="39" t="str">
        <f t="shared" si="8"/>
        <v>PLAN-551</v>
      </c>
    </row>
    <row r="556" spans="1:8" ht="15.75" thickBot="1" x14ac:dyDescent="0.3">
      <c r="A556" s="23" t="s">
        <v>12979</v>
      </c>
      <c r="B556" s="6" t="s">
        <v>1342</v>
      </c>
      <c r="C556" s="6" t="s">
        <v>1351</v>
      </c>
      <c r="D556" s="6" t="s">
        <v>14</v>
      </c>
      <c r="E556" s="6">
        <v>145</v>
      </c>
      <c r="F556" s="6"/>
      <c r="G556" s="6" t="s">
        <v>1352</v>
      </c>
      <c r="H556" s="39" t="str">
        <f t="shared" si="8"/>
        <v>PLAN-552</v>
      </c>
    </row>
    <row r="557" spans="1:8" ht="15.75" thickBot="1" x14ac:dyDescent="0.3">
      <c r="A557" s="23" t="s">
        <v>12980</v>
      </c>
      <c r="B557" s="6" t="s">
        <v>1342</v>
      </c>
      <c r="C557" s="6" t="s">
        <v>1353</v>
      </c>
      <c r="D557" s="6" t="s">
        <v>253</v>
      </c>
      <c r="E557" s="6">
        <v>27</v>
      </c>
      <c r="F557" s="6"/>
      <c r="G557" s="6" t="s">
        <v>1354</v>
      </c>
      <c r="H557" s="39" t="str">
        <f t="shared" si="8"/>
        <v>PLAN-553</v>
      </c>
    </row>
    <row r="558" spans="1:8" ht="15.75" thickBot="1" x14ac:dyDescent="0.3">
      <c r="A558" s="23" t="s">
        <v>12981</v>
      </c>
      <c r="B558" s="6" t="s">
        <v>1355</v>
      </c>
      <c r="C558" s="6"/>
      <c r="D558" s="6" t="s">
        <v>8</v>
      </c>
      <c r="E558" s="6">
        <v>736</v>
      </c>
      <c r="F558" s="6" t="s">
        <v>1356</v>
      </c>
      <c r="G558" s="6" t="s">
        <v>1357</v>
      </c>
      <c r="H558" s="39" t="str">
        <f t="shared" si="8"/>
        <v>PLAN-554</v>
      </c>
    </row>
    <row r="559" spans="1:8" ht="15.75" thickBot="1" x14ac:dyDescent="0.3">
      <c r="A559" s="23" t="s">
        <v>12982</v>
      </c>
      <c r="B559" s="6" t="s">
        <v>1358</v>
      </c>
      <c r="C559" s="6" t="s">
        <v>1359</v>
      </c>
      <c r="D559" s="6"/>
      <c r="E559" s="6">
        <v>5001</v>
      </c>
      <c r="F559" s="6"/>
      <c r="G559" s="6" t="s">
        <v>1360</v>
      </c>
      <c r="H559" s="39" t="str">
        <f t="shared" si="8"/>
        <v>PLAN-555</v>
      </c>
    </row>
    <row r="560" spans="1:8" ht="15.75" thickBot="1" x14ac:dyDescent="0.3">
      <c r="A560" s="23" t="s">
        <v>12983</v>
      </c>
      <c r="B560" s="6" t="s">
        <v>1361</v>
      </c>
      <c r="C560" s="6"/>
      <c r="D560" s="6" t="s">
        <v>239</v>
      </c>
      <c r="E560" s="6">
        <v>2</v>
      </c>
      <c r="F560" s="6"/>
      <c r="G560" s="6" t="s">
        <v>1362</v>
      </c>
      <c r="H560" s="39" t="str">
        <f t="shared" si="8"/>
        <v>PLAN-556</v>
      </c>
    </row>
    <row r="561" spans="1:8" ht="30.75" thickBot="1" x14ac:dyDescent="0.3">
      <c r="A561" s="23" t="s">
        <v>12984</v>
      </c>
      <c r="B561" s="6" t="s">
        <v>1363</v>
      </c>
      <c r="C561" s="6"/>
      <c r="D561" s="6"/>
      <c r="E561" s="6">
        <v>5001</v>
      </c>
      <c r="F561" s="6"/>
      <c r="G561" s="6" t="s">
        <v>1364</v>
      </c>
      <c r="H561" s="39" t="str">
        <f t="shared" si="8"/>
        <v>PLAN-557</v>
      </c>
    </row>
    <row r="562" spans="1:8" ht="15.75" thickBot="1" x14ac:dyDescent="0.3">
      <c r="A562" s="23" t="s">
        <v>12985</v>
      </c>
      <c r="B562" s="6" t="s">
        <v>1365</v>
      </c>
      <c r="C562" s="6"/>
      <c r="D562" s="6"/>
      <c r="E562" s="6"/>
      <c r="F562" s="6"/>
      <c r="G562" s="6" t="s">
        <v>1366</v>
      </c>
      <c r="H562" s="39" t="str">
        <f t="shared" si="8"/>
        <v>PLAN-558</v>
      </c>
    </row>
    <row r="563" spans="1:8" ht="90.75" thickBot="1" x14ac:dyDescent="0.3">
      <c r="A563" s="23" t="s">
        <v>12986</v>
      </c>
      <c r="B563" s="6" t="s">
        <v>1367</v>
      </c>
      <c r="C563" s="6"/>
      <c r="D563" s="6" t="s">
        <v>1368</v>
      </c>
      <c r="E563" s="6" t="s">
        <v>1369</v>
      </c>
      <c r="F563" s="6"/>
      <c r="G563" s="6" t="s">
        <v>1379</v>
      </c>
      <c r="H563" s="39" t="str">
        <f t="shared" si="8"/>
        <v>PLAN-559</v>
      </c>
    </row>
    <row r="564" spans="1:8" ht="15.75" thickBot="1" x14ac:dyDescent="0.3">
      <c r="A564" s="23" t="s">
        <v>12987</v>
      </c>
      <c r="B564" s="6" t="s">
        <v>1367</v>
      </c>
      <c r="C564" s="6" t="s">
        <v>1370</v>
      </c>
      <c r="D564" s="6"/>
      <c r="E564" s="6"/>
      <c r="F564" s="6"/>
      <c r="G564" s="6" t="s">
        <v>1371</v>
      </c>
      <c r="H564" s="39" t="str">
        <f t="shared" si="8"/>
        <v>PLAN-560</v>
      </c>
    </row>
    <row r="565" spans="1:8" ht="75" x14ac:dyDescent="0.25">
      <c r="A565" s="23" t="s">
        <v>12988</v>
      </c>
      <c r="B565" s="2" t="s">
        <v>1367</v>
      </c>
      <c r="E565" s="2" t="s">
        <v>1378</v>
      </c>
      <c r="G565" s="2" t="s">
        <v>1380</v>
      </c>
      <c r="H565" s="39" t="str">
        <f t="shared" si="8"/>
        <v>PLAN-561</v>
      </c>
    </row>
    <row r="566" spans="1:8" ht="45" x14ac:dyDescent="0.25">
      <c r="A566" s="23" t="s">
        <v>12989</v>
      </c>
      <c r="B566" s="2" t="s">
        <v>1367</v>
      </c>
      <c r="C566" s="2" t="s">
        <v>1381</v>
      </c>
      <c r="E566" s="2">
        <v>4669</v>
      </c>
      <c r="G566" s="2" t="s">
        <v>1382</v>
      </c>
      <c r="H566" s="39" t="str">
        <f t="shared" si="8"/>
        <v>PLAN-562</v>
      </c>
    </row>
    <row r="567" spans="1:8" ht="45.75" thickBot="1" x14ac:dyDescent="0.3">
      <c r="A567" s="23" t="s">
        <v>12990</v>
      </c>
      <c r="B567" s="2" t="s">
        <v>1367</v>
      </c>
      <c r="E567" s="2">
        <v>5001</v>
      </c>
      <c r="G567" s="2" t="s">
        <v>1383</v>
      </c>
      <c r="H567" s="39" t="str">
        <f t="shared" si="8"/>
        <v>PLAN-563</v>
      </c>
    </row>
    <row r="568" spans="1:8" ht="45.75" thickBot="1" x14ac:dyDescent="0.3">
      <c r="A568" s="23" t="s">
        <v>12991</v>
      </c>
      <c r="B568" s="6" t="s">
        <v>1372</v>
      </c>
      <c r="C568" s="6"/>
      <c r="D568" s="6"/>
      <c r="E568" s="6" t="s">
        <v>1373</v>
      </c>
      <c r="F568" s="6"/>
      <c r="G568" s="6" t="s">
        <v>1374</v>
      </c>
      <c r="H568" s="39" t="str">
        <f t="shared" si="8"/>
        <v>PLAN-564</v>
      </c>
    </row>
    <row r="569" spans="1:8" ht="45.75" thickBot="1" x14ac:dyDescent="0.3">
      <c r="A569" s="23" t="s">
        <v>12992</v>
      </c>
      <c r="B569" s="6" t="s">
        <v>1372</v>
      </c>
      <c r="C569" s="6"/>
      <c r="D569" s="6"/>
      <c r="E569" s="6" t="s">
        <v>1375</v>
      </c>
      <c r="F569" s="6"/>
      <c r="G569" s="6" t="s">
        <v>1376</v>
      </c>
      <c r="H569" s="39" t="str">
        <f t="shared" si="8"/>
        <v>PLAN-565</v>
      </c>
    </row>
    <row r="570" spans="1:8" ht="30.75" thickBot="1" x14ac:dyDescent="0.3">
      <c r="A570" s="23" t="s">
        <v>12993</v>
      </c>
      <c r="B570" s="6" t="s">
        <v>1377</v>
      </c>
      <c r="C570" s="6" t="s">
        <v>1384</v>
      </c>
      <c r="D570" s="6"/>
      <c r="E570" s="6">
        <v>6001</v>
      </c>
      <c r="F570" s="6">
        <v>1916</v>
      </c>
      <c r="G570" s="6"/>
      <c r="H570" s="39" t="str">
        <f t="shared" si="8"/>
        <v>PLAN-566</v>
      </c>
    </row>
    <row r="571" spans="1:8" ht="45.75" thickBot="1" x14ac:dyDescent="0.3">
      <c r="A571" s="23" t="s">
        <v>12994</v>
      </c>
      <c r="B571" s="6" t="s">
        <v>13062</v>
      </c>
      <c r="C571" s="6"/>
      <c r="D571" s="6" t="s">
        <v>936</v>
      </c>
      <c r="E571" s="6">
        <v>138</v>
      </c>
      <c r="F571" s="6" t="s">
        <v>1386</v>
      </c>
      <c r="G571" s="6"/>
      <c r="H571" s="39" t="str">
        <f t="shared" si="8"/>
        <v>PLAN-567</v>
      </c>
    </row>
    <row r="572" spans="1:8" ht="45.75" thickBot="1" x14ac:dyDescent="0.3">
      <c r="A572" s="23" t="s">
        <v>12995</v>
      </c>
      <c r="B572" s="6" t="s">
        <v>13063</v>
      </c>
      <c r="C572" s="6"/>
      <c r="D572" s="6" t="s">
        <v>1388</v>
      </c>
      <c r="E572" s="6" t="s">
        <v>1389</v>
      </c>
      <c r="F572" s="6"/>
      <c r="G572" s="6" t="s">
        <v>1390</v>
      </c>
      <c r="H572" s="39" t="str">
        <f t="shared" si="8"/>
        <v>PLAN-568</v>
      </c>
    </row>
    <row r="573" spans="1:8" ht="75.75" thickBot="1" x14ac:dyDescent="0.3">
      <c r="A573" s="23" t="s">
        <v>12996</v>
      </c>
      <c r="B573" s="6" t="s">
        <v>1391</v>
      </c>
      <c r="C573" s="6" t="s">
        <v>1392</v>
      </c>
      <c r="D573" s="6" t="s">
        <v>1393</v>
      </c>
      <c r="E573" s="6" t="s">
        <v>1394</v>
      </c>
      <c r="F573" s="6"/>
      <c r="G573" s="6" t="s">
        <v>1395</v>
      </c>
      <c r="H573" s="39" t="str">
        <f t="shared" si="8"/>
        <v>PLAN-569</v>
      </c>
    </row>
    <row r="574" spans="1:8" ht="15.75" thickBot="1" x14ac:dyDescent="0.3">
      <c r="A574" s="23" t="s">
        <v>12997</v>
      </c>
      <c r="B574" s="6" t="s">
        <v>1391</v>
      </c>
      <c r="C574" s="6" t="s">
        <v>1396</v>
      </c>
      <c r="D574" s="6" t="s">
        <v>8</v>
      </c>
      <c r="E574" s="6">
        <v>181</v>
      </c>
      <c r="F574" s="6"/>
      <c r="G574" s="6" t="s">
        <v>1397</v>
      </c>
      <c r="H574" s="39" t="str">
        <f t="shared" si="8"/>
        <v>PLAN-570</v>
      </c>
    </row>
    <row r="575" spans="1:8" ht="45.75" thickBot="1" x14ac:dyDescent="0.3">
      <c r="A575" s="23" t="s">
        <v>12998</v>
      </c>
      <c r="B575" s="6" t="s">
        <v>1391</v>
      </c>
      <c r="C575" s="6" t="s">
        <v>1398</v>
      </c>
      <c r="D575" s="6" t="s">
        <v>527</v>
      </c>
      <c r="E575" s="6" t="s">
        <v>1399</v>
      </c>
      <c r="F575" s="6"/>
      <c r="G575" s="6" t="s">
        <v>1400</v>
      </c>
      <c r="H575" s="39" t="str">
        <f t="shared" si="8"/>
        <v>PLAN-571</v>
      </c>
    </row>
    <row r="576" spans="1:8" ht="15.75" thickBot="1" x14ac:dyDescent="0.3">
      <c r="A576" s="23" t="s">
        <v>12999</v>
      </c>
      <c r="B576" s="6" t="s">
        <v>13064</v>
      </c>
      <c r="C576" s="6"/>
      <c r="D576" s="6"/>
      <c r="E576" s="6">
        <v>4943</v>
      </c>
      <c r="F576" s="6"/>
      <c r="G576" s="6" t="s">
        <v>1402</v>
      </c>
      <c r="H576" s="39" t="str">
        <f t="shared" si="8"/>
        <v>PLAN-572</v>
      </c>
    </row>
    <row r="577" spans="1:8" ht="30.75" thickBot="1" x14ac:dyDescent="0.3">
      <c r="A577" s="23" t="s">
        <v>13000</v>
      </c>
      <c r="B577" s="6" t="s">
        <v>1403</v>
      </c>
      <c r="C577" s="6"/>
      <c r="D577" s="6"/>
      <c r="E577" s="6">
        <v>4523</v>
      </c>
      <c r="F577" s="6"/>
      <c r="G577" s="6" t="s">
        <v>1404</v>
      </c>
      <c r="H577" s="39" t="str">
        <f t="shared" si="8"/>
        <v>PLAN-573</v>
      </c>
    </row>
    <row r="578" spans="1:8" ht="15.75" thickBot="1" x14ac:dyDescent="0.3">
      <c r="A578" s="23" t="s">
        <v>13001</v>
      </c>
      <c r="B578" s="6" t="s">
        <v>1403</v>
      </c>
      <c r="C578" s="6" t="s">
        <v>8954</v>
      </c>
      <c r="D578" s="6" t="s">
        <v>14</v>
      </c>
      <c r="E578" s="6">
        <v>205</v>
      </c>
      <c r="F578" s="6"/>
      <c r="G578" s="6" t="s">
        <v>413</v>
      </c>
      <c r="H578" s="39" t="str">
        <f t="shared" si="8"/>
        <v>PLAN-574</v>
      </c>
    </row>
    <row r="579" spans="1:8" ht="15.75" thickBot="1" x14ac:dyDescent="0.3">
      <c r="A579" s="23" t="s">
        <v>13002</v>
      </c>
      <c r="B579" s="6" t="s">
        <v>1403</v>
      </c>
      <c r="C579" s="6" t="s">
        <v>1406</v>
      </c>
      <c r="D579" s="6"/>
      <c r="E579" s="6">
        <v>4647</v>
      </c>
      <c r="F579" s="6"/>
      <c r="G579" s="6" t="s">
        <v>1407</v>
      </c>
      <c r="H579" s="39" t="str">
        <f t="shared" ref="H579:H624" si="9">HYPERLINK(CONCATENATE("\\nb-cmms-11\nb_dpi\Plan Cards\ABB-BOW\",A579,".pdf"),A579)</f>
        <v>PLAN-575</v>
      </c>
    </row>
    <row r="580" spans="1:8" ht="45.75" thickBot="1" x14ac:dyDescent="0.3">
      <c r="A580" s="23" t="s">
        <v>13003</v>
      </c>
      <c r="B580" s="6" t="s">
        <v>1403</v>
      </c>
      <c r="C580" s="6" t="s">
        <v>1408</v>
      </c>
      <c r="D580" s="6"/>
      <c r="E580" s="6" t="s">
        <v>1409</v>
      </c>
      <c r="F580" s="6"/>
      <c r="G580" s="6" t="s">
        <v>1410</v>
      </c>
      <c r="H580" s="39" t="str">
        <f t="shared" si="9"/>
        <v>PLAN-576</v>
      </c>
    </row>
    <row r="581" spans="1:8" ht="15.75" thickBot="1" x14ac:dyDescent="0.3">
      <c r="A581" s="23" t="s">
        <v>13004</v>
      </c>
      <c r="B581" s="6" t="s">
        <v>1403</v>
      </c>
      <c r="C581" s="6" t="s">
        <v>1411</v>
      </c>
      <c r="D581" s="6"/>
      <c r="E581" s="6">
        <v>980</v>
      </c>
      <c r="F581" s="6"/>
      <c r="G581" s="6" t="s">
        <v>1412</v>
      </c>
      <c r="H581" s="39" t="str">
        <f t="shared" si="9"/>
        <v>PLAN-577</v>
      </c>
    </row>
    <row r="582" spans="1:8" ht="45.75" thickBot="1" x14ac:dyDescent="0.3">
      <c r="A582" s="23" t="s">
        <v>13005</v>
      </c>
      <c r="B582" s="6" t="s">
        <v>1403</v>
      </c>
      <c r="C582" s="6" t="s">
        <v>1413</v>
      </c>
      <c r="D582" s="6" t="s">
        <v>14</v>
      </c>
      <c r="E582" s="6">
        <v>4</v>
      </c>
      <c r="F582" s="6"/>
      <c r="G582" s="6" t="s">
        <v>1414</v>
      </c>
      <c r="H582" s="39" t="str">
        <f t="shared" si="9"/>
        <v>PLAN-578</v>
      </c>
    </row>
    <row r="583" spans="1:8" ht="15.75" thickBot="1" x14ac:dyDescent="0.3">
      <c r="A583" s="23" t="s">
        <v>13006</v>
      </c>
      <c r="B583" s="6" t="s">
        <v>1403</v>
      </c>
      <c r="C583" s="6" t="s">
        <v>1415</v>
      </c>
      <c r="D583" s="6"/>
      <c r="E583" s="6">
        <v>5001</v>
      </c>
      <c r="F583" s="6"/>
      <c r="G583" s="6" t="s">
        <v>1416</v>
      </c>
      <c r="H583" s="39" t="str">
        <f t="shared" si="9"/>
        <v>PLAN-579</v>
      </c>
    </row>
    <row r="584" spans="1:8" ht="15.75" thickBot="1" x14ac:dyDescent="0.3">
      <c r="A584" s="23" t="s">
        <v>13007</v>
      </c>
      <c r="B584" s="6" t="s">
        <v>1403</v>
      </c>
      <c r="C584" s="6" t="s">
        <v>1417</v>
      </c>
      <c r="D584" s="6"/>
      <c r="E584" s="6">
        <v>4582</v>
      </c>
      <c r="F584" s="6"/>
      <c r="G584" s="6" t="s">
        <v>1418</v>
      </c>
      <c r="H584" s="39" t="str">
        <f t="shared" si="9"/>
        <v>PLAN-580</v>
      </c>
    </row>
    <row r="585" spans="1:8" ht="45.75" thickBot="1" x14ac:dyDescent="0.3">
      <c r="A585" s="23" t="s">
        <v>13008</v>
      </c>
      <c r="B585" s="6" t="s">
        <v>1403</v>
      </c>
      <c r="C585" s="6" t="s">
        <v>1419</v>
      </c>
      <c r="D585" s="6" t="s">
        <v>14</v>
      </c>
      <c r="E585" s="6">
        <v>4</v>
      </c>
      <c r="F585" s="6"/>
      <c r="G585" s="6" t="s">
        <v>1420</v>
      </c>
      <c r="H585" s="39" t="str">
        <f t="shared" si="9"/>
        <v>PLAN-581</v>
      </c>
    </row>
    <row r="586" spans="1:8" ht="45.75" thickBot="1" x14ac:dyDescent="0.3">
      <c r="A586" s="23" t="s">
        <v>13009</v>
      </c>
      <c r="B586" s="6" t="s">
        <v>1403</v>
      </c>
      <c r="C586" s="6" t="s">
        <v>1421</v>
      </c>
      <c r="D586" s="6" t="s">
        <v>14</v>
      </c>
      <c r="E586" s="6">
        <v>4</v>
      </c>
      <c r="F586" s="6"/>
      <c r="G586" s="6" t="s">
        <v>1420</v>
      </c>
      <c r="H586" s="39" t="str">
        <f t="shared" si="9"/>
        <v>PLAN-582</v>
      </c>
    </row>
    <row r="587" spans="1:8" ht="45.75" thickBot="1" x14ac:dyDescent="0.3">
      <c r="A587" s="23" t="s">
        <v>13010</v>
      </c>
      <c r="B587" s="6" t="s">
        <v>1403</v>
      </c>
      <c r="C587" s="6" t="s">
        <v>1422</v>
      </c>
      <c r="D587" s="6" t="s">
        <v>14</v>
      </c>
      <c r="E587" s="6">
        <v>4</v>
      </c>
      <c r="F587" s="6"/>
      <c r="G587" s="6" t="s">
        <v>1420</v>
      </c>
      <c r="H587" s="39" t="str">
        <f t="shared" si="9"/>
        <v>PLAN-583</v>
      </c>
    </row>
    <row r="588" spans="1:8" ht="45.75" thickBot="1" x14ac:dyDescent="0.3">
      <c r="A588" s="23" t="s">
        <v>13011</v>
      </c>
      <c r="B588" s="6" t="s">
        <v>1403</v>
      </c>
      <c r="C588" s="6" t="s">
        <v>1423</v>
      </c>
      <c r="D588" s="6" t="s">
        <v>14</v>
      </c>
      <c r="E588" s="6">
        <v>4</v>
      </c>
      <c r="F588" s="6"/>
      <c r="G588" s="6" t="s">
        <v>1420</v>
      </c>
      <c r="H588" s="39" t="str">
        <f t="shared" si="9"/>
        <v>PLAN-584</v>
      </c>
    </row>
    <row r="589" spans="1:8" ht="45.75" thickBot="1" x14ac:dyDescent="0.3">
      <c r="A589" s="23" t="s">
        <v>13012</v>
      </c>
      <c r="B589" s="6" t="s">
        <v>1403</v>
      </c>
      <c r="C589" s="6" t="s">
        <v>1424</v>
      </c>
      <c r="D589" s="6" t="s">
        <v>14</v>
      </c>
      <c r="E589" s="6">
        <v>4</v>
      </c>
      <c r="F589" s="6"/>
      <c r="G589" s="6" t="s">
        <v>1420</v>
      </c>
      <c r="H589" s="39" t="str">
        <f t="shared" si="9"/>
        <v>PLAN-585</v>
      </c>
    </row>
    <row r="590" spans="1:8" ht="45.75" thickBot="1" x14ac:dyDescent="0.3">
      <c r="A590" s="23" t="s">
        <v>13013</v>
      </c>
      <c r="B590" s="6" t="s">
        <v>1403</v>
      </c>
      <c r="C590" s="6" t="s">
        <v>1425</v>
      </c>
      <c r="D590" s="6" t="s">
        <v>14</v>
      </c>
      <c r="E590" s="6">
        <v>4</v>
      </c>
      <c r="F590" s="6"/>
      <c r="G590" s="6" t="s">
        <v>1420</v>
      </c>
      <c r="H590" s="39" t="str">
        <f t="shared" si="9"/>
        <v>PLAN-586</v>
      </c>
    </row>
    <row r="591" spans="1:8" ht="45.75" thickBot="1" x14ac:dyDescent="0.3">
      <c r="A591" s="23" t="s">
        <v>13014</v>
      </c>
      <c r="B591" s="6" t="s">
        <v>1403</v>
      </c>
      <c r="C591" s="6" t="s">
        <v>1426</v>
      </c>
      <c r="D591" s="6" t="s">
        <v>14</v>
      </c>
      <c r="E591" s="6">
        <v>4</v>
      </c>
      <c r="F591" s="6"/>
      <c r="G591" s="6" t="s">
        <v>1420</v>
      </c>
      <c r="H591" s="39" t="str">
        <f t="shared" si="9"/>
        <v>PLAN-587</v>
      </c>
    </row>
    <row r="592" spans="1:8" ht="15.75" thickBot="1" x14ac:dyDescent="0.3">
      <c r="A592" s="23" t="s">
        <v>13015</v>
      </c>
      <c r="B592" s="6" t="s">
        <v>1403</v>
      </c>
      <c r="C592" s="6" t="s">
        <v>232</v>
      </c>
      <c r="D592" s="6" t="s">
        <v>8</v>
      </c>
      <c r="E592" s="6">
        <v>100</v>
      </c>
      <c r="F592" s="6"/>
      <c r="G592" s="6" t="s">
        <v>233</v>
      </c>
      <c r="H592" s="39" t="str">
        <f t="shared" si="9"/>
        <v>PLAN-588</v>
      </c>
    </row>
    <row r="593" spans="1:8" ht="45.75" thickBot="1" x14ac:dyDescent="0.3">
      <c r="A593" s="23" t="s">
        <v>13016</v>
      </c>
      <c r="B593" s="6" t="s">
        <v>1403</v>
      </c>
      <c r="C593" s="6" t="s">
        <v>1427</v>
      </c>
      <c r="D593" s="6" t="s">
        <v>14</v>
      </c>
      <c r="E593" s="6">
        <v>4</v>
      </c>
      <c r="F593" s="6"/>
      <c r="G593" s="6" t="s">
        <v>1420</v>
      </c>
      <c r="H593" s="39" t="str">
        <f t="shared" si="9"/>
        <v>PLAN-589</v>
      </c>
    </row>
    <row r="594" spans="1:8" ht="45.75" thickBot="1" x14ac:dyDescent="0.3">
      <c r="A594" s="23" t="s">
        <v>13017</v>
      </c>
      <c r="B594" s="6" t="s">
        <v>1403</v>
      </c>
      <c r="C594" s="6" t="s">
        <v>1428</v>
      </c>
      <c r="D594" s="6" t="s">
        <v>14</v>
      </c>
      <c r="E594" s="6">
        <v>4</v>
      </c>
      <c r="F594" s="6"/>
      <c r="G594" s="6" t="s">
        <v>1436</v>
      </c>
      <c r="H594" s="39" t="str">
        <f t="shared" si="9"/>
        <v>PLAN-590</v>
      </c>
    </row>
    <row r="595" spans="1:8" ht="15.75" thickBot="1" x14ac:dyDescent="0.3">
      <c r="A595" s="23" t="s">
        <v>13018</v>
      </c>
      <c r="B595" s="6" t="s">
        <v>1403</v>
      </c>
      <c r="C595" s="6" t="s">
        <v>1429</v>
      </c>
      <c r="D595" s="6" t="s">
        <v>14</v>
      </c>
      <c r="E595" s="6">
        <v>91</v>
      </c>
      <c r="F595" s="6"/>
      <c r="G595" s="6" t="s">
        <v>1430</v>
      </c>
      <c r="H595" s="39" t="str">
        <f t="shared" si="9"/>
        <v>PLAN-591</v>
      </c>
    </row>
    <row r="596" spans="1:8" ht="15.75" thickBot="1" x14ac:dyDescent="0.3">
      <c r="A596" s="23" t="s">
        <v>13019</v>
      </c>
      <c r="B596" s="6" t="s">
        <v>1403</v>
      </c>
      <c r="C596" s="6" t="s">
        <v>55</v>
      </c>
      <c r="D596" s="6" t="s">
        <v>14</v>
      </c>
      <c r="E596" s="6">
        <v>188</v>
      </c>
      <c r="F596" s="6">
        <v>1921</v>
      </c>
      <c r="G596" s="6" t="s">
        <v>1431</v>
      </c>
      <c r="H596" s="39" t="str">
        <f t="shared" si="9"/>
        <v>PLAN-592</v>
      </c>
    </row>
    <row r="597" spans="1:8" ht="15.75" thickBot="1" x14ac:dyDescent="0.3">
      <c r="A597" s="23" t="s">
        <v>13020</v>
      </c>
      <c r="B597" s="6" t="s">
        <v>1403</v>
      </c>
      <c r="C597" s="6" t="s">
        <v>55</v>
      </c>
      <c r="D597" s="6"/>
      <c r="E597" s="6">
        <v>4523</v>
      </c>
      <c r="F597" s="6"/>
      <c r="G597" s="6" t="s">
        <v>1432</v>
      </c>
      <c r="H597" s="39" t="str">
        <f t="shared" si="9"/>
        <v>PLAN-593</v>
      </c>
    </row>
    <row r="598" spans="1:8" ht="105.75" thickBot="1" x14ac:dyDescent="0.3">
      <c r="A598" s="23" t="s">
        <v>13021</v>
      </c>
      <c r="B598" s="6" t="s">
        <v>1403</v>
      </c>
      <c r="C598" s="6" t="s">
        <v>1433</v>
      </c>
      <c r="D598" s="6" t="s">
        <v>1434</v>
      </c>
      <c r="E598" s="6" t="s">
        <v>1435</v>
      </c>
      <c r="F598" s="6"/>
      <c r="G598" s="6" t="s">
        <v>1437</v>
      </c>
      <c r="H598" s="39" t="str">
        <f t="shared" si="9"/>
        <v>PLAN-594</v>
      </c>
    </row>
    <row r="599" spans="1:8" ht="15.75" thickBot="1" x14ac:dyDescent="0.3">
      <c r="A599" s="23" t="s">
        <v>13022</v>
      </c>
      <c r="B599" s="6" t="s">
        <v>1403</v>
      </c>
      <c r="C599" s="6" t="s">
        <v>1438</v>
      </c>
      <c r="D599" s="6" t="s">
        <v>14</v>
      </c>
      <c r="E599" s="6">
        <v>189</v>
      </c>
      <c r="F599" s="6"/>
      <c r="G599" s="6" t="s">
        <v>1439</v>
      </c>
      <c r="H599" s="39" t="str">
        <f t="shared" si="9"/>
        <v>PLAN-595</v>
      </c>
    </row>
    <row r="600" spans="1:8" ht="15.75" thickBot="1" x14ac:dyDescent="0.3">
      <c r="A600" s="23" t="s">
        <v>13023</v>
      </c>
      <c r="B600" s="6" t="s">
        <v>1403</v>
      </c>
      <c r="C600" s="6" t="s">
        <v>1440</v>
      </c>
      <c r="D600" s="6"/>
      <c r="E600" s="6">
        <v>5001</v>
      </c>
      <c r="F600" s="6"/>
      <c r="G600" s="6" t="s">
        <v>1441</v>
      </c>
      <c r="H600" s="39" t="str">
        <f t="shared" si="9"/>
        <v>PLAN-596</v>
      </c>
    </row>
    <row r="601" spans="1:8" ht="30.75" thickBot="1" x14ac:dyDescent="0.3">
      <c r="A601" s="23" t="s">
        <v>13024</v>
      </c>
      <c r="B601" s="6" t="s">
        <v>1403</v>
      </c>
      <c r="C601" s="6" t="s">
        <v>1442</v>
      </c>
      <c r="D601" s="6"/>
      <c r="E601" s="6">
        <v>5001</v>
      </c>
      <c r="F601" s="6"/>
      <c r="G601" s="6" t="s">
        <v>1443</v>
      </c>
      <c r="H601" s="39" t="str">
        <f t="shared" si="9"/>
        <v>PLAN-597</v>
      </c>
    </row>
    <row r="602" spans="1:8" ht="15.75" thickBot="1" x14ac:dyDescent="0.3">
      <c r="A602" s="23" t="s">
        <v>13025</v>
      </c>
      <c r="B602" s="6" t="s">
        <v>1403</v>
      </c>
      <c r="C602" s="6" t="s">
        <v>658</v>
      </c>
      <c r="D602" s="6" t="s">
        <v>14</v>
      </c>
      <c r="E602" s="6">
        <v>91</v>
      </c>
      <c r="F602" s="6" t="s">
        <v>1445</v>
      </c>
      <c r="G602" s="6" t="s">
        <v>1444</v>
      </c>
      <c r="H602" s="39" t="str">
        <f t="shared" si="9"/>
        <v>PLAN-598</v>
      </c>
    </row>
    <row r="603" spans="1:8" ht="15.75" thickBot="1" x14ac:dyDescent="0.3">
      <c r="A603" s="23" t="s">
        <v>13026</v>
      </c>
      <c r="B603" s="6" t="s">
        <v>1403</v>
      </c>
      <c r="C603" s="6" t="s">
        <v>1446</v>
      </c>
      <c r="D603" s="6"/>
      <c r="E603" s="6">
        <v>4517</v>
      </c>
      <c r="F603" s="6"/>
      <c r="G603" s="6" t="s">
        <v>1447</v>
      </c>
      <c r="H603" s="39" t="str">
        <f t="shared" si="9"/>
        <v>PLAN-599</v>
      </c>
    </row>
    <row r="604" spans="1:8" ht="15.75" thickBot="1" x14ac:dyDescent="0.3">
      <c r="A604" s="23" t="s">
        <v>13027</v>
      </c>
      <c r="B604" s="6" t="s">
        <v>1403</v>
      </c>
      <c r="C604" s="6" t="s">
        <v>1448</v>
      </c>
      <c r="D604" s="6"/>
      <c r="E604" s="6">
        <v>5001</v>
      </c>
      <c r="F604" s="6"/>
      <c r="G604" s="6" t="s">
        <v>1449</v>
      </c>
      <c r="H604" s="39" t="str">
        <f t="shared" si="9"/>
        <v>PLAN-600</v>
      </c>
    </row>
    <row r="605" spans="1:8" ht="15.75" thickBot="1" x14ac:dyDescent="0.3">
      <c r="A605" s="23" t="s">
        <v>13028</v>
      </c>
      <c r="B605" s="6" t="s">
        <v>1403</v>
      </c>
      <c r="C605" s="6" t="s">
        <v>1450</v>
      </c>
      <c r="D605" s="6"/>
      <c r="E605" s="6">
        <v>5001</v>
      </c>
      <c r="F605" s="6"/>
      <c r="G605" s="6" t="s">
        <v>1451</v>
      </c>
      <c r="H605" s="39" t="str">
        <f t="shared" si="9"/>
        <v>PLAN-601</v>
      </c>
    </row>
    <row r="606" spans="1:8" ht="45.75" thickBot="1" x14ac:dyDescent="0.3">
      <c r="A606" s="23" t="s">
        <v>13029</v>
      </c>
      <c r="B606" s="6" t="s">
        <v>1403</v>
      </c>
      <c r="C606" s="6" t="s">
        <v>1452</v>
      </c>
      <c r="D606" s="6"/>
      <c r="E606" s="6" t="s">
        <v>1453</v>
      </c>
      <c r="F606" s="6"/>
      <c r="G606" s="6" t="s">
        <v>1454</v>
      </c>
      <c r="H606" s="39" t="str">
        <f t="shared" si="9"/>
        <v>PLAN-602</v>
      </c>
    </row>
    <row r="607" spans="1:8" ht="45.75" thickBot="1" x14ac:dyDescent="0.3">
      <c r="A607" s="23" t="s">
        <v>13030</v>
      </c>
      <c r="B607" s="6" t="s">
        <v>1403</v>
      </c>
      <c r="C607" s="6" t="s">
        <v>1455</v>
      </c>
      <c r="D607" s="6"/>
      <c r="E607" s="6" t="s">
        <v>1456</v>
      </c>
      <c r="F607" s="6"/>
      <c r="G607" s="6" t="s">
        <v>1473</v>
      </c>
      <c r="H607" s="39" t="str">
        <f t="shared" si="9"/>
        <v>PLAN-603</v>
      </c>
    </row>
    <row r="608" spans="1:8" ht="15.75" thickBot="1" x14ac:dyDescent="0.3">
      <c r="A608" s="23" t="s">
        <v>13031</v>
      </c>
      <c r="B608" s="6" t="s">
        <v>1403</v>
      </c>
      <c r="C608" s="6" t="s">
        <v>1457</v>
      </c>
      <c r="D608" s="6"/>
      <c r="E608" s="6">
        <v>4439</v>
      </c>
      <c r="F608" s="6"/>
      <c r="G608" s="6" t="s">
        <v>1458</v>
      </c>
      <c r="H608" s="39" t="str">
        <f t="shared" si="9"/>
        <v>PLAN-604</v>
      </c>
    </row>
    <row r="609" spans="1:8" ht="15.75" thickBot="1" x14ac:dyDescent="0.3">
      <c r="A609" s="23" t="s">
        <v>13032</v>
      </c>
      <c r="B609" s="6" t="s">
        <v>1403</v>
      </c>
      <c r="C609" s="6" t="s">
        <v>1459</v>
      </c>
      <c r="D609" s="6"/>
      <c r="E609" s="6">
        <v>4439</v>
      </c>
      <c r="F609" s="6"/>
      <c r="G609" s="6" t="s">
        <v>1460</v>
      </c>
      <c r="H609" s="39" t="str">
        <f t="shared" si="9"/>
        <v>PLAN-605</v>
      </c>
    </row>
    <row r="610" spans="1:8" ht="15.75" thickBot="1" x14ac:dyDescent="0.3">
      <c r="A610" s="23" t="s">
        <v>13033</v>
      </c>
      <c r="B610" s="6" t="s">
        <v>1403</v>
      </c>
      <c r="C610" s="6" t="s">
        <v>1461</v>
      </c>
      <c r="D610" s="6" t="s">
        <v>23</v>
      </c>
      <c r="E610" s="6">
        <v>97</v>
      </c>
      <c r="F610" s="6"/>
      <c r="G610" s="6" t="s">
        <v>1462</v>
      </c>
      <c r="H610" s="39" t="str">
        <f t="shared" si="9"/>
        <v>PLAN-606</v>
      </c>
    </row>
    <row r="611" spans="1:8" ht="15.75" thickBot="1" x14ac:dyDescent="0.3">
      <c r="A611" s="23" t="s">
        <v>13034</v>
      </c>
      <c r="B611" s="6" t="s">
        <v>1403</v>
      </c>
      <c r="C611" s="6" t="s">
        <v>1463</v>
      </c>
      <c r="D611" s="6" t="s">
        <v>23</v>
      </c>
      <c r="E611" s="6">
        <v>97</v>
      </c>
      <c r="F611" s="6"/>
      <c r="G611" s="6" t="s">
        <v>1464</v>
      </c>
      <c r="H611" s="39" t="str">
        <f t="shared" si="9"/>
        <v>PLAN-607</v>
      </c>
    </row>
    <row r="612" spans="1:8" ht="15.75" thickBot="1" x14ac:dyDescent="0.3">
      <c r="A612" s="23" t="s">
        <v>13035</v>
      </c>
      <c r="B612" s="6" t="s">
        <v>1403</v>
      </c>
      <c r="C612" s="6" t="s">
        <v>1465</v>
      </c>
      <c r="D612" s="6" t="s">
        <v>23</v>
      </c>
      <c r="E612" s="6">
        <v>97</v>
      </c>
      <c r="F612" s="6"/>
      <c r="G612" s="6" t="s">
        <v>1464</v>
      </c>
      <c r="H612" s="39" t="str">
        <f t="shared" si="9"/>
        <v>PLAN-608</v>
      </c>
    </row>
    <row r="613" spans="1:8" ht="15.75" thickBot="1" x14ac:dyDescent="0.3">
      <c r="A613" s="23" t="s">
        <v>13036</v>
      </c>
      <c r="B613" s="6" t="s">
        <v>1403</v>
      </c>
      <c r="C613" s="6" t="s">
        <v>1466</v>
      </c>
      <c r="D613" s="6" t="s">
        <v>23</v>
      </c>
      <c r="E613" s="6">
        <v>97</v>
      </c>
      <c r="F613" s="6"/>
      <c r="G613" s="6" t="s">
        <v>1464</v>
      </c>
      <c r="H613" s="39" t="str">
        <f t="shared" si="9"/>
        <v>PLAN-609</v>
      </c>
    </row>
    <row r="614" spans="1:8" ht="15.75" thickBot="1" x14ac:dyDescent="0.3">
      <c r="A614" s="23" t="s">
        <v>13037</v>
      </c>
      <c r="B614" s="6" t="s">
        <v>1403</v>
      </c>
      <c r="C614" s="2" t="s">
        <v>1467</v>
      </c>
      <c r="D614" s="6" t="s">
        <v>23</v>
      </c>
      <c r="E614" s="6">
        <v>97</v>
      </c>
      <c r="F614" s="6"/>
      <c r="G614" s="6" t="s">
        <v>1464</v>
      </c>
      <c r="H614" s="39" t="str">
        <f t="shared" si="9"/>
        <v>PLAN-610</v>
      </c>
    </row>
    <row r="615" spans="1:8" ht="15.75" thickBot="1" x14ac:dyDescent="0.3">
      <c r="A615" s="23" t="s">
        <v>13038</v>
      </c>
      <c r="B615" s="6" t="s">
        <v>1403</v>
      </c>
      <c r="C615" s="6" t="s">
        <v>1468</v>
      </c>
      <c r="D615" s="6" t="s">
        <v>23</v>
      </c>
      <c r="E615" s="6">
        <v>97</v>
      </c>
      <c r="F615" s="6"/>
      <c r="G615" s="6" t="s">
        <v>1464</v>
      </c>
      <c r="H615" s="39" t="str">
        <f t="shared" si="9"/>
        <v>PLAN-611</v>
      </c>
    </row>
    <row r="616" spans="1:8" ht="15.75" thickBot="1" x14ac:dyDescent="0.3">
      <c r="A616" s="23" t="s">
        <v>13039</v>
      </c>
      <c r="B616" s="6" t="s">
        <v>1403</v>
      </c>
      <c r="C616" s="6" t="s">
        <v>1469</v>
      </c>
      <c r="D616" s="6" t="s">
        <v>23</v>
      </c>
      <c r="E616" s="6">
        <v>97</v>
      </c>
      <c r="F616" s="6"/>
      <c r="G616" s="6" t="s">
        <v>1464</v>
      </c>
      <c r="H616" s="39" t="str">
        <f t="shared" si="9"/>
        <v>PLAN-612</v>
      </c>
    </row>
    <row r="617" spans="1:8" ht="45.75" thickBot="1" x14ac:dyDescent="0.3">
      <c r="A617" s="23" t="s">
        <v>13040</v>
      </c>
      <c r="B617" s="6" t="s">
        <v>1403</v>
      </c>
      <c r="C617" s="6" t="s">
        <v>1470</v>
      </c>
      <c r="D617" s="6" t="s">
        <v>1471</v>
      </c>
      <c r="E617" s="6" t="s">
        <v>1472</v>
      </c>
      <c r="F617" s="6"/>
      <c r="G617" s="6" t="s">
        <v>1474</v>
      </c>
      <c r="H617" s="39" t="str">
        <f t="shared" si="9"/>
        <v>PLAN-613</v>
      </c>
    </row>
    <row r="618" spans="1:8" ht="75.75" thickBot="1" x14ac:dyDescent="0.3">
      <c r="A618" s="23" t="s">
        <v>13041</v>
      </c>
      <c r="B618" s="6" t="s">
        <v>1403</v>
      </c>
      <c r="C618" s="6" t="s">
        <v>1475</v>
      </c>
      <c r="D618" s="6" t="s">
        <v>1476</v>
      </c>
      <c r="E618" s="6" t="s">
        <v>1477</v>
      </c>
      <c r="F618" s="6"/>
      <c r="G618" s="6" t="s">
        <v>1478</v>
      </c>
      <c r="H618" s="39" t="str">
        <f t="shared" si="9"/>
        <v>PLAN-614</v>
      </c>
    </row>
    <row r="619" spans="1:8" ht="15.75" thickBot="1" x14ac:dyDescent="0.3">
      <c r="A619" s="23" t="s">
        <v>13042</v>
      </c>
      <c r="B619" s="6" t="s">
        <v>1403</v>
      </c>
      <c r="C619" s="6" t="s">
        <v>1479</v>
      </c>
      <c r="D619" s="6" t="s">
        <v>23</v>
      </c>
      <c r="E619" s="6" t="s">
        <v>1480</v>
      </c>
      <c r="F619" s="6"/>
      <c r="G619" s="6" t="s">
        <v>1481</v>
      </c>
      <c r="H619" s="39" t="str">
        <f t="shared" si="9"/>
        <v>PLAN-615</v>
      </c>
    </row>
    <row r="620" spans="1:8" ht="15.75" thickBot="1" x14ac:dyDescent="0.3">
      <c r="A620" s="23" t="s">
        <v>13043</v>
      </c>
      <c r="B620" s="6" t="s">
        <v>1482</v>
      </c>
      <c r="C620" s="6"/>
      <c r="D620" s="6" t="s">
        <v>23</v>
      </c>
      <c r="E620" s="6">
        <v>36</v>
      </c>
      <c r="F620" s="6"/>
      <c r="G620" s="6" t="s">
        <v>1483</v>
      </c>
      <c r="H620" s="39" t="str">
        <f t="shared" si="9"/>
        <v>PLAN-616</v>
      </c>
    </row>
    <row r="621" spans="1:8" ht="75.75" thickBot="1" x14ac:dyDescent="0.3">
      <c r="A621" s="23" t="s">
        <v>13044</v>
      </c>
      <c r="B621" s="6" t="s">
        <v>1484</v>
      </c>
      <c r="C621" s="6"/>
      <c r="D621" s="6" t="s">
        <v>1486</v>
      </c>
      <c r="E621" s="6" t="s">
        <v>1487</v>
      </c>
      <c r="F621" s="6"/>
      <c r="G621" s="6" t="s">
        <v>1488</v>
      </c>
      <c r="H621" s="39" t="str">
        <f t="shared" si="9"/>
        <v>PLAN-617</v>
      </c>
    </row>
    <row r="622" spans="1:8" ht="105.75" thickBot="1" x14ac:dyDescent="0.3">
      <c r="A622" s="23" t="s">
        <v>13045</v>
      </c>
      <c r="B622" s="6" t="s">
        <v>1484</v>
      </c>
      <c r="C622" s="6"/>
      <c r="D622" s="6" t="s">
        <v>1489</v>
      </c>
      <c r="E622" s="6" t="s">
        <v>1490</v>
      </c>
      <c r="F622" s="6" t="s">
        <v>1492</v>
      </c>
      <c r="G622" s="6" t="s">
        <v>1491</v>
      </c>
      <c r="H622" s="39" t="str">
        <f t="shared" si="9"/>
        <v>PLAN-618</v>
      </c>
    </row>
    <row r="623" spans="1:8" ht="135.75" thickBot="1" x14ac:dyDescent="0.3">
      <c r="A623" s="23" t="s">
        <v>13046</v>
      </c>
      <c r="B623" s="6" t="s">
        <v>1485</v>
      </c>
      <c r="C623" s="6" t="s">
        <v>1493</v>
      </c>
      <c r="D623" s="6" t="s">
        <v>1494</v>
      </c>
      <c r="E623" s="6" t="s">
        <v>1495</v>
      </c>
      <c r="F623" s="6"/>
      <c r="G623" s="6" t="s">
        <v>1496</v>
      </c>
      <c r="H623" s="39" t="str">
        <f t="shared" si="9"/>
        <v>PLAN-619</v>
      </c>
    </row>
    <row r="624" spans="1:8" ht="30.75" thickBot="1" x14ac:dyDescent="0.3">
      <c r="A624" s="23" t="s">
        <v>13047</v>
      </c>
      <c r="B624" s="6" t="s">
        <v>1485</v>
      </c>
      <c r="C624" s="6" t="s">
        <v>1497</v>
      </c>
      <c r="D624" s="6" t="s">
        <v>23</v>
      </c>
      <c r="E624" s="6" t="s">
        <v>1480</v>
      </c>
      <c r="F624" s="6"/>
      <c r="G624" s="6" t="s">
        <v>1498</v>
      </c>
      <c r="H624" s="39" t="str">
        <f t="shared" si="9"/>
        <v>PLAN-620</v>
      </c>
    </row>
    <row r="625" spans="2:7" ht="15.75" thickBot="1" x14ac:dyDescent="0.3">
      <c r="B625" s="6"/>
      <c r="C625" s="6"/>
      <c r="D625" s="6"/>
      <c r="E625" s="6"/>
      <c r="F625" s="6"/>
      <c r="G625" s="6"/>
    </row>
    <row r="626" spans="2:7" ht="15.75" thickBot="1" x14ac:dyDescent="0.3">
      <c r="B626" s="6"/>
      <c r="C626" s="6"/>
      <c r="D626" s="6"/>
      <c r="E626" s="6"/>
      <c r="F626" s="6"/>
      <c r="G626" s="6"/>
    </row>
    <row r="627" spans="2:7" ht="15.75" thickBot="1" x14ac:dyDescent="0.3">
      <c r="B627" s="6"/>
      <c r="C627" s="6"/>
      <c r="D627" s="6"/>
      <c r="E627" s="6"/>
      <c r="F627" s="6"/>
      <c r="G627" s="6"/>
    </row>
    <row r="628" spans="2:7" ht="15.75" thickBot="1" x14ac:dyDescent="0.3">
      <c r="B628" s="6"/>
      <c r="C628" s="6"/>
      <c r="D628" s="6"/>
      <c r="E628" s="6"/>
      <c r="F628" s="6"/>
      <c r="G628" s="6"/>
    </row>
    <row r="629" spans="2:7" ht="15.75" thickBot="1" x14ac:dyDescent="0.3">
      <c r="B629" s="6"/>
      <c r="C629" s="6"/>
      <c r="D629" s="6"/>
      <c r="E629" s="6"/>
      <c r="F629" s="6"/>
      <c r="G629" s="6"/>
    </row>
    <row r="630" spans="2:7" ht="15.75" thickBot="1" x14ac:dyDescent="0.3">
      <c r="B630" s="6"/>
      <c r="C630" s="6"/>
      <c r="D630" s="6"/>
      <c r="E630" s="6"/>
      <c r="F630" s="6"/>
      <c r="G630" s="6"/>
    </row>
    <row r="631" spans="2:7" ht="15.75" thickBot="1" x14ac:dyDescent="0.3">
      <c r="B631" s="6"/>
      <c r="C631" s="6"/>
      <c r="D631" s="6"/>
      <c r="E631" s="6"/>
      <c r="F631" s="6"/>
      <c r="G631" s="6"/>
    </row>
    <row r="632" spans="2:7" ht="15.75" thickBot="1" x14ac:dyDescent="0.3">
      <c r="B632" s="6"/>
      <c r="C632" s="6"/>
      <c r="D632" s="6"/>
      <c r="E632" s="6"/>
      <c r="F632" s="6"/>
      <c r="G632" s="6"/>
    </row>
    <row r="633" spans="2:7" ht="15.75" thickBot="1" x14ac:dyDescent="0.3">
      <c r="B633" s="6"/>
      <c r="C633" s="6"/>
      <c r="D633" s="6"/>
      <c r="E633" s="6"/>
      <c r="F633" s="8"/>
      <c r="G633" s="6"/>
    </row>
    <row r="634" spans="2:7" ht="15.75" thickBot="1" x14ac:dyDescent="0.3">
      <c r="B634" s="6"/>
      <c r="C634" s="6"/>
      <c r="D634" s="6"/>
      <c r="E634" s="6"/>
      <c r="F634" s="6"/>
      <c r="G634" s="6"/>
    </row>
    <row r="635" spans="2:7" ht="15.75" thickBot="1" x14ac:dyDescent="0.3">
      <c r="B635" s="6"/>
      <c r="C635" s="6"/>
      <c r="D635" s="6"/>
      <c r="E635" s="6"/>
      <c r="F635" s="6"/>
      <c r="G635" s="6"/>
    </row>
    <row r="636" spans="2:7" ht="15.75" thickBot="1" x14ac:dyDescent="0.3">
      <c r="B636" s="6"/>
      <c r="C636" s="6"/>
      <c r="D636" s="6"/>
      <c r="E636" s="6"/>
      <c r="F636" s="6"/>
      <c r="G636" s="6"/>
    </row>
    <row r="637" spans="2:7" ht="15.75" thickBot="1" x14ac:dyDescent="0.3">
      <c r="B637" s="6"/>
      <c r="C637" s="6"/>
      <c r="D637" s="6"/>
      <c r="E637" s="6"/>
      <c r="F637" s="6"/>
      <c r="G637" s="6"/>
    </row>
    <row r="638" spans="2:7" ht="15.75" thickBot="1" x14ac:dyDescent="0.3">
      <c r="B638" s="6"/>
      <c r="C638" s="6"/>
      <c r="D638" s="6"/>
      <c r="E638" s="6"/>
      <c r="F638" s="6"/>
      <c r="G638" s="6"/>
    </row>
    <row r="639" spans="2:7" ht="15.75" thickBot="1" x14ac:dyDescent="0.3">
      <c r="B639" s="6"/>
      <c r="C639" s="6"/>
      <c r="D639" s="6"/>
      <c r="E639" s="6"/>
      <c r="F639" s="6"/>
      <c r="G639" s="6"/>
    </row>
    <row r="640" spans="2:7" ht="15.75" thickBot="1" x14ac:dyDescent="0.3">
      <c r="B640" s="6"/>
      <c r="C640" s="6"/>
      <c r="D640" s="6"/>
      <c r="E640" s="6"/>
      <c r="F640" s="6"/>
      <c r="G640" s="6"/>
    </row>
    <row r="641" spans="2:7" ht="15.75" thickBot="1" x14ac:dyDescent="0.3">
      <c r="B641" s="6"/>
      <c r="C641" s="6"/>
      <c r="D641" s="6"/>
      <c r="E641" s="6"/>
      <c r="F641" s="6"/>
      <c r="G641" s="6"/>
    </row>
    <row r="642" spans="2:7" ht="15.75" thickBot="1" x14ac:dyDescent="0.3">
      <c r="B642" s="6"/>
      <c r="C642" s="6"/>
      <c r="D642" s="6"/>
      <c r="E642" s="6"/>
      <c r="F642" s="6"/>
      <c r="G642" s="6"/>
    </row>
    <row r="643" spans="2:7" ht="15.75" thickBot="1" x14ac:dyDescent="0.3">
      <c r="B643" s="6"/>
      <c r="C643" s="6"/>
      <c r="D643" s="6"/>
      <c r="E643" s="6"/>
      <c r="F643" s="6"/>
      <c r="G643" s="6"/>
    </row>
    <row r="644" spans="2:7" ht="15.75" thickBot="1" x14ac:dyDescent="0.3">
      <c r="B644" s="6"/>
      <c r="C644" s="6"/>
      <c r="D644" s="6"/>
      <c r="E644" s="6"/>
      <c r="F644" s="6"/>
      <c r="G644" s="6"/>
    </row>
    <row r="645" spans="2:7" ht="15.75" thickBot="1" x14ac:dyDescent="0.3">
      <c r="B645" s="6"/>
      <c r="C645" s="6"/>
      <c r="D645" s="6"/>
      <c r="E645" s="6"/>
      <c r="F645" s="6"/>
      <c r="G645" s="6"/>
    </row>
    <row r="646" spans="2:7" ht="15.75" thickBot="1" x14ac:dyDescent="0.3">
      <c r="B646" s="6"/>
      <c r="C646" s="6"/>
      <c r="D646" s="6"/>
      <c r="E646" s="6"/>
      <c r="F646" s="6"/>
      <c r="G646" s="6"/>
    </row>
    <row r="647" spans="2:7" ht="15.75" thickBot="1" x14ac:dyDescent="0.3">
      <c r="B647" s="6"/>
      <c r="C647" s="6"/>
      <c r="D647" s="6"/>
      <c r="E647" s="6"/>
      <c r="F647" s="6"/>
      <c r="G647" s="6"/>
    </row>
    <row r="648" spans="2:7" ht="15.75" thickBot="1" x14ac:dyDescent="0.3">
      <c r="B648" s="6"/>
      <c r="C648" s="6"/>
      <c r="D648" s="6"/>
      <c r="E648" s="6"/>
      <c r="F648" s="6"/>
      <c r="G648" s="6"/>
    </row>
    <row r="649" spans="2:7" ht="15.75" thickBot="1" x14ac:dyDescent="0.3">
      <c r="B649" s="6"/>
      <c r="C649" s="6"/>
      <c r="D649" s="6"/>
      <c r="E649" s="6"/>
      <c r="F649" s="6"/>
      <c r="G649" s="6"/>
    </row>
    <row r="650" spans="2:7" ht="15.75" thickBot="1" x14ac:dyDescent="0.3">
      <c r="B650" s="6"/>
      <c r="C650" s="6"/>
      <c r="D650" s="6"/>
      <c r="E650" s="6"/>
      <c r="F650" s="6"/>
      <c r="G650" s="6"/>
    </row>
    <row r="651" spans="2:7" ht="15.75" thickBot="1" x14ac:dyDescent="0.3">
      <c r="B651" s="6"/>
      <c r="C651" s="6"/>
      <c r="D651" s="6"/>
      <c r="E651" s="6"/>
      <c r="F651" s="6"/>
      <c r="G651" s="6"/>
    </row>
    <row r="652" spans="2:7" ht="15.75" thickBot="1" x14ac:dyDescent="0.3">
      <c r="B652" s="6"/>
      <c r="C652" s="6"/>
      <c r="D652" s="6"/>
      <c r="E652" s="6"/>
      <c r="F652" s="6"/>
      <c r="G652" s="6"/>
    </row>
    <row r="653" spans="2:7" ht="15.75" thickBot="1" x14ac:dyDescent="0.3">
      <c r="B653" s="6"/>
      <c r="C653" s="6"/>
      <c r="D653" s="6"/>
      <c r="E653" s="6"/>
      <c r="F653" s="6"/>
      <c r="G653" s="6"/>
    </row>
    <row r="654" spans="2:7" ht="15.75" thickBot="1" x14ac:dyDescent="0.3">
      <c r="B654" s="6"/>
      <c r="C654" s="6"/>
      <c r="D654" s="6"/>
      <c r="E654" s="6"/>
      <c r="F654" s="6"/>
      <c r="G654" s="6"/>
    </row>
    <row r="655" spans="2:7" ht="15.75" thickBot="1" x14ac:dyDescent="0.3">
      <c r="B655" s="6"/>
      <c r="C655" s="6"/>
      <c r="D655" s="6"/>
      <c r="E655" s="6"/>
      <c r="F655" s="6"/>
      <c r="G655" s="6"/>
    </row>
    <row r="656" spans="2:7" ht="15.75" thickBot="1" x14ac:dyDescent="0.3">
      <c r="B656" s="6"/>
      <c r="C656" s="6"/>
      <c r="D656" s="6"/>
      <c r="E656" s="6"/>
      <c r="F656" s="6"/>
      <c r="G656" s="6"/>
    </row>
    <row r="657" spans="2:7" ht="15.75" thickBot="1" x14ac:dyDescent="0.3">
      <c r="B657" s="6"/>
      <c r="C657" s="6"/>
      <c r="D657" s="6"/>
      <c r="E657" s="6"/>
      <c r="F657" s="6"/>
      <c r="G657" s="6"/>
    </row>
    <row r="658" spans="2:7" ht="15.75" thickBot="1" x14ac:dyDescent="0.3">
      <c r="B658" s="6"/>
      <c r="C658" s="6"/>
      <c r="D658" s="6"/>
      <c r="E658" s="6"/>
      <c r="F658" s="6"/>
      <c r="G658" s="6"/>
    </row>
    <row r="659" spans="2:7" ht="15.75" thickBot="1" x14ac:dyDescent="0.3">
      <c r="B659" s="6"/>
      <c r="C659" s="6"/>
      <c r="D659" s="6"/>
      <c r="E659" s="6"/>
      <c r="F659" s="6"/>
      <c r="G659" s="6"/>
    </row>
    <row r="660" spans="2:7" ht="15.75" thickBot="1" x14ac:dyDescent="0.3">
      <c r="B660" s="6"/>
      <c r="C660" s="6"/>
      <c r="D660" s="6"/>
      <c r="E660" s="6"/>
      <c r="F660" s="6"/>
      <c r="G660" s="6"/>
    </row>
    <row r="661" spans="2:7" ht="15.75" thickBot="1" x14ac:dyDescent="0.3">
      <c r="B661" s="6"/>
      <c r="C661" s="6"/>
      <c r="D661" s="6"/>
      <c r="E661" s="6"/>
      <c r="F661" s="6"/>
      <c r="G661" s="6"/>
    </row>
    <row r="662" spans="2:7" ht="15.75" thickBot="1" x14ac:dyDescent="0.3">
      <c r="B662" s="6"/>
      <c r="C662" s="6"/>
      <c r="D662" s="6"/>
      <c r="E662" s="6"/>
      <c r="F662" s="6"/>
      <c r="G662" s="6"/>
    </row>
    <row r="663" spans="2:7" ht="15.75" thickBot="1" x14ac:dyDescent="0.3">
      <c r="B663" s="6"/>
      <c r="C663" s="6"/>
      <c r="D663" s="6"/>
      <c r="E663" s="6"/>
      <c r="F663" s="6"/>
      <c r="G663" s="6"/>
    </row>
    <row r="664" spans="2:7" ht="15.75" thickBot="1" x14ac:dyDescent="0.3">
      <c r="B664" s="6"/>
      <c r="C664" s="6"/>
      <c r="D664" s="6"/>
      <c r="E664" s="6"/>
      <c r="F664" s="6"/>
      <c r="G664" s="6"/>
    </row>
    <row r="665" spans="2:7" ht="15.75" thickBot="1" x14ac:dyDescent="0.3">
      <c r="B665" s="6"/>
      <c r="C665" s="6"/>
      <c r="D665" s="6"/>
      <c r="E665" s="6"/>
      <c r="F665" s="6"/>
      <c r="G665" s="6"/>
    </row>
    <row r="666" spans="2:7" ht="15.75" thickBot="1" x14ac:dyDescent="0.3">
      <c r="B666" s="6"/>
      <c r="C666" s="6"/>
      <c r="D666" s="6"/>
      <c r="E666" s="6"/>
      <c r="F666" s="6"/>
      <c r="G666" s="6"/>
    </row>
    <row r="667" spans="2:7" ht="15.75" thickBot="1" x14ac:dyDescent="0.3">
      <c r="B667" s="6"/>
      <c r="C667" s="6"/>
      <c r="D667" s="6"/>
      <c r="E667" s="6"/>
      <c r="F667" s="6"/>
      <c r="G667" s="6"/>
    </row>
    <row r="668" spans="2:7" ht="15.75" thickBot="1" x14ac:dyDescent="0.3">
      <c r="B668" s="6"/>
      <c r="C668" s="6"/>
      <c r="D668" s="6"/>
      <c r="E668" s="6"/>
      <c r="F668" s="6"/>
      <c r="G668" s="6"/>
    </row>
    <row r="669" spans="2:7" ht="15.75" thickBot="1" x14ac:dyDescent="0.3">
      <c r="B669" s="6"/>
      <c r="C669" s="6"/>
      <c r="D669" s="6"/>
      <c r="E669" s="6"/>
      <c r="F669" s="6"/>
      <c r="G669" s="6"/>
    </row>
    <row r="670" spans="2:7" ht="15.75" thickBot="1" x14ac:dyDescent="0.3">
      <c r="B670" s="6"/>
      <c r="C670" s="6"/>
      <c r="D670" s="6"/>
      <c r="E670" s="6"/>
      <c r="F670" s="6"/>
      <c r="G670" s="6"/>
    </row>
    <row r="671" spans="2:7" ht="15.75" thickBot="1" x14ac:dyDescent="0.3">
      <c r="B671" s="6"/>
      <c r="C671" s="6"/>
      <c r="D671" s="6"/>
      <c r="E671" s="6"/>
      <c r="F671" s="6"/>
      <c r="G671" s="6"/>
    </row>
    <row r="672" spans="2:7" ht="15.75" thickBot="1" x14ac:dyDescent="0.3">
      <c r="B672" s="6"/>
      <c r="C672" s="6"/>
      <c r="D672" s="6"/>
      <c r="E672" s="6"/>
      <c r="F672" s="6"/>
      <c r="G672" s="6"/>
    </row>
    <row r="673" spans="2:7" ht="15.75" thickBot="1" x14ac:dyDescent="0.3">
      <c r="B673" s="6"/>
      <c r="C673" s="6"/>
      <c r="D673" s="6"/>
      <c r="E673" s="6"/>
      <c r="F673" s="6"/>
      <c r="G673" s="6"/>
    </row>
    <row r="674" spans="2:7" ht="15.75" thickBot="1" x14ac:dyDescent="0.3">
      <c r="B674" s="6"/>
      <c r="C674" s="6"/>
      <c r="D674" s="6"/>
      <c r="E674" s="6"/>
      <c r="F674" s="6"/>
      <c r="G674" s="6"/>
    </row>
    <row r="675" spans="2:7" ht="15.75" thickBot="1" x14ac:dyDescent="0.3">
      <c r="B675" s="6"/>
      <c r="C675" s="6"/>
      <c r="D675" s="6"/>
      <c r="E675" s="6"/>
      <c r="F675" s="6"/>
      <c r="G675" s="6"/>
    </row>
    <row r="676" spans="2:7" ht="15.75" thickBot="1" x14ac:dyDescent="0.3">
      <c r="B676" s="6"/>
      <c r="C676" s="6"/>
      <c r="D676" s="6"/>
      <c r="E676" s="6"/>
      <c r="F676" s="6"/>
      <c r="G676" s="6"/>
    </row>
    <row r="677" spans="2:7" ht="15.75" thickBot="1" x14ac:dyDescent="0.3">
      <c r="B677" s="6"/>
      <c r="C677" s="6"/>
      <c r="D677" s="6"/>
      <c r="E677" s="6"/>
      <c r="F677" s="6"/>
      <c r="G677" s="6"/>
    </row>
    <row r="678" spans="2:7" ht="15.75" thickBot="1" x14ac:dyDescent="0.3">
      <c r="B678" s="6"/>
      <c r="C678" s="6"/>
      <c r="D678" s="6"/>
      <c r="E678" s="6"/>
      <c r="F678" s="6"/>
      <c r="G678" s="6"/>
    </row>
    <row r="679" spans="2:7" ht="15.75" thickBot="1" x14ac:dyDescent="0.3">
      <c r="B679" s="6"/>
      <c r="C679" s="6"/>
      <c r="D679" s="6"/>
      <c r="E679" s="6"/>
      <c r="F679" s="6"/>
      <c r="G679" s="6"/>
    </row>
    <row r="680" spans="2:7" ht="15.75" thickBot="1" x14ac:dyDescent="0.3">
      <c r="B680" s="6"/>
      <c r="C680" s="6"/>
      <c r="D680" s="6"/>
      <c r="E680" s="6"/>
      <c r="F680" s="6"/>
      <c r="G680" s="6"/>
    </row>
    <row r="681" spans="2:7" ht="15.75" thickBot="1" x14ac:dyDescent="0.3">
      <c r="B681" s="6"/>
      <c r="C681" s="6"/>
      <c r="D681" s="6"/>
      <c r="E681" s="6"/>
      <c r="F681" s="6"/>
      <c r="G681" s="6"/>
    </row>
    <row r="682" spans="2:7" ht="15.75" thickBot="1" x14ac:dyDescent="0.3">
      <c r="B682" s="6"/>
      <c r="C682" s="6"/>
      <c r="D682" s="6"/>
      <c r="E682" s="6"/>
      <c r="F682" s="6"/>
      <c r="G682" s="6"/>
    </row>
    <row r="683" spans="2:7" ht="15.75" thickBot="1" x14ac:dyDescent="0.3">
      <c r="B683" s="6"/>
      <c r="C683" s="6"/>
      <c r="D683" s="6"/>
      <c r="E683" s="6"/>
      <c r="F683" s="6"/>
      <c r="G683" s="6"/>
    </row>
    <row r="684" spans="2:7" ht="15.75" thickBot="1" x14ac:dyDescent="0.3">
      <c r="B684" s="6"/>
      <c r="C684" s="6"/>
      <c r="D684" s="6"/>
      <c r="E684" s="6"/>
      <c r="F684" s="6"/>
      <c r="G684" s="6"/>
    </row>
    <row r="685" spans="2:7" ht="15.75" thickBot="1" x14ac:dyDescent="0.3">
      <c r="B685" s="6"/>
      <c r="C685" s="6"/>
      <c r="D685" s="6"/>
      <c r="E685" s="6"/>
      <c r="F685" s="6"/>
      <c r="G685" s="6"/>
    </row>
    <row r="686" spans="2:7" ht="15.75" thickBot="1" x14ac:dyDescent="0.3">
      <c r="B686" s="6"/>
      <c r="C686" s="6"/>
      <c r="D686" s="6"/>
      <c r="E686" s="6"/>
      <c r="F686" s="6"/>
      <c r="G686" s="6"/>
    </row>
    <row r="687" spans="2:7" ht="15.75" thickBot="1" x14ac:dyDescent="0.3">
      <c r="B687" s="6"/>
      <c r="C687" s="6"/>
      <c r="D687" s="6"/>
      <c r="E687" s="6"/>
      <c r="F687" s="6"/>
      <c r="G687" s="6"/>
    </row>
    <row r="688" spans="2:7" ht="15.75" thickBot="1" x14ac:dyDescent="0.3">
      <c r="B688" s="6"/>
      <c r="C688" s="6"/>
      <c r="D688" s="6"/>
      <c r="E688" s="6"/>
      <c r="F688" s="6"/>
      <c r="G688" s="6"/>
    </row>
    <row r="689" spans="2:7" ht="15.75" thickBot="1" x14ac:dyDescent="0.3">
      <c r="B689" s="6"/>
      <c r="C689" s="6"/>
      <c r="D689" s="6"/>
      <c r="E689" s="6"/>
      <c r="F689" s="6"/>
      <c r="G689" s="6"/>
    </row>
    <row r="690" spans="2:7" ht="15.75" thickBot="1" x14ac:dyDescent="0.3">
      <c r="B690" s="6"/>
      <c r="C690" s="6"/>
      <c r="D690" s="6"/>
      <c r="E690" s="6"/>
      <c r="F690" s="6"/>
      <c r="G690" s="6"/>
    </row>
    <row r="691" spans="2:7" ht="15.75" thickBot="1" x14ac:dyDescent="0.3">
      <c r="B691" s="6"/>
      <c r="C691" s="6"/>
      <c r="D691" s="6"/>
      <c r="E691" s="6"/>
      <c r="F691" s="6"/>
      <c r="G691" s="6"/>
    </row>
    <row r="692" spans="2:7" ht="15.75" thickBot="1" x14ac:dyDescent="0.3">
      <c r="B692" s="6"/>
      <c r="C692" s="6"/>
      <c r="D692" s="6"/>
      <c r="E692" s="6"/>
      <c r="F692" s="6"/>
      <c r="G692" s="6"/>
    </row>
    <row r="693" spans="2:7" ht="15.75" thickBot="1" x14ac:dyDescent="0.3">
      <c r="B693" s="6"/>
      <c r="C693" s="6"/>
      <c r="D693" s="6"/>
      <c r="E693" s="6"/>
      <c r="F693" s="6"/>
      <c r="G693" s="6"/>
    </row>
    <row r="694" spans="2:7" ht="15.75" thickBot="1" x14ac:dyDescent="0.3">
      <c r="B694" s="6"/>
      <c r="C694" s="6"/>
      <c r="D694" s="6"/>
      <c r="E694" s="6"/>
      <c r="F694" s="6"/>
      <c r="G694" s="6"/>
    </row>
    <row r="695" spans="2:7" ht="15.75" thickBot="1" x14ac:dyDescent="0.3">
      <c r="B695" s="6"/>
      <c r="C695" s="6"/>
      <c r="D695" s="6"/>
      <c r="E695" s="6"/>
      <c r="F695" s="6"/>
      <c r="G695" s="6"/>
    </row>
    <row r="696" spans="2:7" ht="15.75" thickBot="1" x14ac:dyDescent="0.3">
      <c r="B696" s="6"/>
      <c r="C696" s="6"/>
      <c r="D696" s="6"/>
      <c r="E696" s="6"/>
      <c r="F696" s="6"/>
      <c r="G696" s="6"/>
    </row>
    <row r="697" spans="2:7" ht="15.75" thickBot="1" x14ac:dyDescent="0.3">
      <c r="B697" s="6"/>
      <c r="C697" s="6"/>
      <c r="D697" s="6"/>
      <c r="E697" s="6"/>
      <c r="F697" s="6"/>
      <c r="G697" s="6"/>
    </row>
    <row r="698" spans="2:7" ht="15.75" thickBot="1" x14ac:dyDescent="0.3">
      <c r="B698" s="6"/>
      <c r="C698" s="6"/>
      <c r="D698" s="6"/>
      <c r="E698" s="6"/>
      <c r="F698" s="6"/>
      <c r="G698" s="6"/>
    </row>
    <row r="699" spans="2:7" ht="15.75" thickBot="1" x14ac:dyDescent="0.3">
      <c r="B699" s="6"/>
      <c r="C699" s="6"/>
      <c r="D699" s="6"/>
      <c r="E699" s="6"/>
      <c r="F699" s="6"/>
      <c r="G699" s="6"/>
    </row>
    <row r="700" spans="2:7" ht="15.75" thickBot="1" x14ac:dyDescent="0.3">
      <c r="B700" s="6"/>
      <c r="C700" s="6"/>
      <c r="D700" s="6"/>
      <c r="E700" s="6"/>
      <c r="F700" s="6"/>
      <c r="G700" s="6"/>
    </row>
    <row r="701" spans="2:7" ht="15.75" thickBot="1" x14ac:dyDescent="0.3">
      <c r="B701" s="6"/>
      <c r="C701" s="6"/>
      <c r="D701" s="6"/>
      <c r="E701" s="6"/>
      <c r="F701" s="6"/>
      <c r="G701" s="6"/>
    </row>
    <row r="702" spans="2:7" ht="15.75" thickBot="1" x14ac:dyDescent="0.3">
      <c r="B702" s="6"/>
      <c r="C702" s="6"/>
      <c r="D702" s="6"/>
      <c r="E702" s="6"/>
      <c r="F702" s="6"/>
      <c r="G702" s="6"/>
    </row>
    <row r="703" spans="2:7" ht="15.75" thickBot="1" x14ac:dyDescent="0.3">
      <c r="B703" s="6"/>
      <c r="C703" s="6"/>
      <c r="D703" s="6"/>
      <c r="E703" s="6"/>
      <c r="F703" s="6"/>
      <c r="G703" s="6"/>
    </row>
    <row r="704" spans="2:7" ht="15.75" thickBot="1" x14ac:dyDescent="0.3">
      <c r="B704" s="6"/>
      <c r="C704" s="6"/>
      <c r="D704" s="6"/>
      <c r="E704" s="6"/>
      <c r="F704" s="6"/>
      <c r="G704" s="6"/>
    </row>
    <row r="705" spans="2:7" ht="15.75" thickBot="1" x14ac:dyDescent="0.3">
      <c r="B705" s="6"/>
      <c r="C705" s="6"/>
      <c r="D705" s="6"/>
      <c r="E705" s="6"/>
      <c r="F705" s="6"/>
      <c r="G705" s="6"/>
    </row>
    <row r="706" spans="2:7" ht="15.75" thickBot="1" x14ac:dyDescent="0.3">
      <c r="B706" s="6"/>
      <c r="C706" s="6"/>
      <c r="D706" s="6"/>
      <c r="E706" s="6"/>
      <c r="F706" s="6"/>
      <c r="G706" s="6"/>
    </row>
    <row r="707" spans="2:7" ht="15.75" thickBot="1" x14ac:dyDescent="0.3">
      <c r="B707" s="6"/>
      <c r="C707" s="6"/>
      <c r="D707" s="6"/>
      <c r="E707" s="6"/>
      <c r="F707" s="6"/>
      <c r="G707" s="6"/>
    </row>
    <row r="708" spans="2:7" ht="15.75" thickBot="1" x14ac:dyDescent="0.3">
      <c r="B708" s="6"/>
      <c r="C708" s="6"/>
      <c r="D708" s="6"/>
      <c r="E708" s="6"/>
      <c r="F708" s="6"/>
      <c r="G708" s="6"/>
    </row>
    <row r="709" spans="2:7" ht="15.75" thickBot="1" x14ac:dyDescent="0.3">
      <c r="B709" s="6"/>
      <c r="C709" s="6"/>
      <c r="D709" s="6"/>
      <c r="E709" s="6"/>
      <c r="F709" s="6"/>
      <c r="G709" s="6"/>
    </row>
    <row r="710" spans="2:7" ht="15.75" thickBot="1" x14ac:dyDescent="0.3">
      <c r="B710" s="6"/>
      <c r="C710" s="6"/>
      <c r="D710" s="6"/>
      <c r="E710" s="6"/>
      <c r="F710" s="6"/>
      <c r="G710" s="6"/>
    </row>
    <row r="711" spans="2:7" ht="15.75" thickBot="1" x14ac:dyDescent="0.3">
      <c r="B711" s="6"/>
      <c r="C711" s="6"/>
      <c r="D711" s="6"/>
      <c r="E711" s="6"/>
      <c r="F711" s="6"/>
      <c r="G711" s="6"/>
    </row>
    <row r="712" spans="2:7" ht="15.75" thickBot="1" x14ac:dyDescent="0.3">
      <c r="B712" s="6"/>
      <c r="C712" s="6"/>
      <c r="D712" s="6"/>
      <c r="E712" s="6"/>
      <c r="F712" s="6"/>
      <c r="G712" s="6"/>
    </row>
    <row r="713" spans="2:7" ht="15.75" thickBot="1" x14ac:dyDescent="0.3">
      <c r="B713" s="6"/>
      <c r="C713" s="6"/>
      <c r="D713" s="6"/>
      <c r="E713" s="6"/>
      <c r="F713" s="6"/>
      <c r="G713" s="6"/>
    </row>
    <row r="714" spans="2:7" ht="15.75" thickBot="1" x14ac:dyDescent="0.3">
      <c r="B714" s="6"/>
      <c r="C714" s="6"/>
      <c r="D714" s="6"/>
      <c r="E714" s="6"/>
      <c r="F714" s="6"/>
      <c r="G714" s="6"/>
    </row>
    <row r="715" spans="2:7" ht="15.75" thickBot="1" x14ac:dyDescent="0.3">
      <c r="B715" s="6"/>
      <c r="C715" s="6"/>
      <c r="D715" s="6"/>
      <c r="E715" s="6"/>
      <c r="F715" s="6"/>
      <c r="G715" s="6"/>
    </row>
    <row r="716" spans="2:7" ht="15.75" thickBot="1" x14ac:dyDescent="0.3">
      <c r="B716" s="6"/>
      <c r="C716" s="6"/>
      <c r="D716" s="6"/>
      <c r="E716" s="6"/>
      <c r="F716" s="6"/>
      <c r="G716" s="6"/>
    </row>
    <row r="717" spans="2:7" ht="15.75" thickBot="1" x14ac:dyDescent="0.3">
      <c r="B717" s="6"/>
      <c r="C717" s="6"/>
      <c r="D717" s="6"/>
      <c r="E717" s="6"/>
      <c r="F717" s="6"/>
      <c r="G717" s="6"/>
    </row>
    <row r="718" spans="2:7" ht="15.75" thickBot="1" x14ac:dyDescent="0.3">
      <c r="B718" s="6"/>
      <c r="C718" s="6"/>
      <c r="D718" s="6"/>
      <c r="E718" s="6"/>
      <c r="F718" s="6"/>
      <c r="G718" s="6"/>
    </row>
    <row r="719" spans="2:7" ht="15.75" thickBot="1" x14ac:dyDescent="0.3">
      <c r="B719" s="6"/>
      <c r="C719" s="6"/>
      <c r="D719" s="6"/>
      <c r="E719" s="6"/>
      <c r="F719" s="6"/>
      <c r="G719" s="6"/>
    </row>
    <row r="720" spans="2:7" ht="15.75" thickBot="1" x14ac:dyDescent="0.3">
      <c r="B720" s="6"/>
      <c r="C720" s="6"/>
      <c r="D720" s="6"/>
      <c r="E720" s="6"/>
      <c r="F720" s="6"/>
      <c r="G720" s="6"/>
    </row>
    <row r="721" spans="2:7" ht="15.75" thickBot="1" x14ac:dyDescent="0.3">
      <c r="B721" s="6"/>
      <c r="C721" s="6"/>
      <c r="D721" s="6"/>
      <c r="E721" s="6"/>
      <c r="F721" s="6"/>
      <c r="G721" s="6"/>
    </row>
    <row r="722" spans="2:7" ht="15.75" thickBot="1" x14ac:dyDescent="0.3">
      <c r="B722" s="6"/>
      <c r="C722" s="6"/>
      <c r="D722" s="6"/>
      <c r="E722" s="6"/>
      <c r="F722" s="6"/>
      <c r="G722" s="6"/>
    </row>
    <row r="723" spans="2:7" ht="15.75" thickBot="1" x14ac:dyDescent="0.3">
      <c r="B723" s="6"/>
      <c r="C723" s="6"/>
      <c r="D723" s="6"/>
      <c r="E723" s="6"/>
      <c r="F723" s="6"/>
      <c r="G723" s="6"/>
    </row>
    <row r="724" spans="2:7" ht="15.75" thickBot="1" x14ac:dyDescent="0.3">
      <c r="B724" s="6"/>
      <c r="C724" s="6"/>
      <c r="D724" s="6"/>
      <c r="E724" s="6"/>
      <c r="F724" s="6"/>
      <c r="G724" s="6"/>
    </row>
    <row r="725" spans="2:7" ht="15.75" thickBot="1" x14ac:dyDescent="0.3">
      <c r="B725" s="6"/>
      <c r="C725" s="6"/>
      <c r="D725" s="6"/>
      <c r="E725" s="6"/>
      <c r="F725" s="6"/>
      <c r="G725" s="6"/>
    </row>
    <row r="726" spans="2:7" ht="15.75" thickBot="1" x14ac:dyDescent="0.3">
      <c r="B726" s="6"/>
      <c r="C726" s="6"/>
      <c r="D726" s="6"/>
      <c r="E726" s="6"/>
      <c r="F726" s="6"/>
      <c r="G726" s="6"/>
    </row>
    <row r="727" spans="2:7" ht="15.75" thickBot="1" x14ac:dyDescent="0.3">
      <c r="B727" s="6"/>
      <c r="C727" s="6"/>
      <c r="D727" s="6"/>
      <c r="E727" s="6"/>
      <c r="F727" s="6"/>
      <c r="G727" s="6"/>
    </row>
    <row r="728" spans="2:7" ht="15.75" thickBot="1" x14ac:dyDescent="0.3">
      <c r="B728" s="6"/>
      <c r="C728" s="6"/>
      <c r="D728" s="6"/>
      <c r="E728" s="6"/>
      <c r="F728" s="6"/>
      <c r="G728" s="6"/>
    </row>
    <row r="729" spans="2:7" ht="15.75" thickBot="1" x14ac:dyDescent="0.3">
      <c r="B729" s="6"/>
      <c r="C729" s="6"/>
      <c r="D729" s="6"/>
      <c r="E729" s="6"/>
      <c r="F729" s="6"/>
      <c r="G729" s="6"/>
    </row>
    <row r="730" spans="2:7" ht="15.75" thickBot="1" x14ac:dyDescent="0.3">
      <c r="B730" s="6"/>
      <c r="C730" s="6"/>
      <c r="D730" s="6"/>
      <c r="E730" s="6"/>
      <c r="F730" s="6"/>
      <c r="G730" s="6"/>
    </row>
    <row r="731" spans="2:7" ht="15.75" thickBot="1" x14ac:dyDescent="0.3">
      <c r="B731" s="6"/>
      <c r="C731" s="6"/>
      <c r="D731" s="6"/>
      <c r="E731" s="6"/>
      <c r="F731" s="6"/>
      <c r="G731" s="6"/>
    </row>
    <row r="732" spans="2:7" ht="15.75" thickBot="1" x14ac:dyDescent="0.3">
      <c r="B732" s="6"/>
      <c r="C732" s="6"/>
      <c r="D732" s="6"/>
      <c r="E732" s="6"/>
      <c r="F732" s="6"/>
      <c r="G732" s="6"/>
    </row>
    <row r="733" spans="2:7" ht="15.75" thickBot="1" x14ac:dyDescent="0.3">
      <c r="B733" s="6"/>
      <c r="C733" s="6"/>
      <c r="D733" s="6"/>
      <c r="E733" s="6"/>
      <c r="F733" s="6"/>
      <c r="G733" s="6"/>
    </row>
    <row r="734" spans="2:7" ht="15.75" thickBot="1" x14ac:dyDescent="0.3">
      <c r="B734" s="6"/>
      <c r="C734" s="6"/>
      <c r="D734" s="6"/>
      <c r="E734" s="6"/>
      <c r="F734" s="6"/>
      <c r="G734" s="6"/>
    </row>
    <row r="735" spans="2:7" ht="15.75" thickBot="1" x14ac:dyDescent="0.3">
      <c r="B735" s="6"/>
      <c r="C735" s="6"/>
      <c r="D735" s="6"/>
      <c r="E735" s="6"/>
      <c r="F735" s="6"/>
      <c r="G735" s="6"/>
    </row>
    <row r="736" spans="2:7" ht="15.75" thickBot="1" x14ac:dyDescent="0.3">
      <c r="B736" s="6"/>
      <c r="C736" s="6"/>
      <c r="D736" s="6"/>
      <c r="E736" s="6"/>
      <c r="F736" s="6"/>
      <c r="G736" s="6"/>
    </row>
    <row r="737" spans="2:7" ht="15.75" thickBot="1" x14ac:dyDescent="0.3">
      <c r="B737" s="6"/>
      <c r="C737" s="6"/>
      <c r="D737" s="6"/>
      <c r="E737" s="6"/>
      <c r="F737" s="6"/>
      <c r="G737" s="6"/>
    </row>
    <row r="738" spans="2:7" ht="15.75" thickBot="1" x14ac:dyDescent="0.3">
      <c r="B738" s="6"/>
      <c r="C738" s="6"/>
      <c r="D738" s="6"/>
      <c r="E738" s="6"/>
      <c r="F738" s="6"/>
      <c r="G738" s="6"/>
    </row>
    <row r="739" spans="2:7" ht="15.75" thickBot="1" x14ac:dyDescent="0.3">
      <c r="B739" s="6"/>
      <c r="C739" s="6"/>
      <c r="D739" s="6"/>
      <c r="E739" s="6"/>
      <c r="F739" s="6"/>
      <c r="G739" s="6"/>
    </row>
    <row r="740" spans="2:7" ht="15.75" thickBot="1" x14ac:dyDescent="0.3">
      <c r="B740" s="6"/>
      <c r="C740" s="6"/>
      <c r="D740" s="6"/>
      <c r="E740" s="6"/>
      <c r="F740" s="6"/>
      <c r="G740" s="6"/>
    </row>
    <row r="741" spans="2:7" ht="15.75" thickBot="1" x14ac:dyDescent="0.3">
      <c r="B741" s="6"/>
      <c r="C741" s="6"/>
      <c r="D741" s="6"/>
      <c r="E741" s="6"/>
      <c r="F741" s="6"/>
      <c r="G741" s="6"/>
    </row>
    <row r="742" spans="2:7" ht="15.75" thickBot="1" x14ac:dyDescent="0.3">
      <c r="B742" s="6"/>
      <c r="C742" s="6"/>
      <c r="D742" s="6"/>
      <c r="E742" s="6"/>
      <c r="F742" s="6"/>
      <c r="G742" s="6"/>
    </row>
    <row r="743" spans="2:7" ht="15.75" thickBot="1" x14ac:dyDescent="0.3">
      <c r="B743" s="6"/>
      <c r="C743" s="6"/>
      <c r="D743" s="6"/>
      <c r="E743" s="6"/>
      <c r="F743" s="6"/>
      <c r="G743" s="6"/>
    </row>
    <row r="744" spans="2:7" ht="15.75" thickBot="1" x14ac:dyDescent="0.3">
      <c r="B744" s="6"/>
      <c r="C744" s="6"/>
      <c r="D744" s="6"/>
      <c r="E744" s="6"/>
      <c r="F744" s="6"/>
      <c r="G744" s="6"/>
    </row>
    <row r="745" spans="2:7" ht="15.75" thickBot="1" x14ac:dyDescent="0.3">
      <c r="B745" s="6"/>
      <c r="C745" s="6"/>
      <c r="D745" s="6"/>
      <c r="E745" s="6"/>
      <c r="F745" s="6"/>
      <c r="G745" s="6"/>
    </row>
    <row r="746" spans="2:7" ht="15.75" thickBot="1" x14ac:dyDescent="0.3">
      <c r="B746" s="6"/>
      <c r="C746" s="6"/>
      <c r="D746" s="6"/>
      <c r="E746" s="6"/>
      <c r="F746" s="6"/>
      <c r="G746" s="6"/>
    </row>
    <row r="747" spans="2:7" ht="15.75" thickBot="1" x14ac:dyDescent="0.3">
      <c r="B747" s="6"/>
      <c r="C747" s="6"/>
      <c r="D747" s="6"/>
      <c r="E747" s="6"/>
      <c r="F747" s="6"/>
      <c r="G747" s="6"/>
    </row>
    <row r="748" spans="2:7" ht="15.75" thickBot="1" x14ac:dyDescent="0.3">
      <c r="B748" s="6"/>
      <c r="C748" s="6"/>
      <c r="D748" s="6"/>
      <c r="E748" s="6"/>
      <c r="F748" s="6"/>
      <c r="G748" s="6"/>
    </row>
    <row r="749" spans="2:7" ht="15.75" thickBot="1" x14ac:dyDescent="0.3">
      <c r="B749" s="6"/>
      <c r="C749" s="6"/>
      <c r="D749" s="6"/>
      <c r="E749" s="6"/>
      <c r="F749" s="6"/>
      <c r="G749" s="6"/>
    </row>
    <row r="750" spans="2:7" ht="15.75" thickBot="1" x14ac:dyDescent="0.3">
      <c r="B750" s="6"/>
      <c r="C750" s="6"/>
      <c r="D750" s="6"/>
      <c r="E750" s="6"/>
      <c r="F750" s="6"/>
      <c r="G750" s="6"/>
    </row>
    <row r="751" spans="2:7" ht="15.75" thickBot="1" x14ac:dyDescent="0.3">
      <c r="B751" s="6"/>
      <c r="C751" s="6"/>
      <c r="D751" s="6"/>
      <c r="E751" s="6"/>
      <c r="F751" s="6"/>
      <c r="G751" s="6"/>
    </row>
    <row r="752" spans="2:7" ht="15.75" thickBot="1" x14ac:dyDescent="0.3">
      <c r="B752" s="6"/>
      <c r="C752" s="6"/>
      <c r="D752" s="6"/>
      <c r="E752" s="6"/>
      <c r="F752" s="6"/>
      <c r="G752" s="6"/>
    </row>
    <row r="753" spans="2:7" ht="15.75" thickBot="1" x14ac:dyDescent="0.3">
      <c r="B753" s="6"/>
      <c r="C753" s="6"/>
      <c r="D753" s="6"/>
      <c r="E753" s="6"/>
      <c r="F753" s="6"/>
      <c r="G753" s="6"/>
    </row>
    <row r="754" spans="2:7" ht="15.75" thickBot="1" x14ac:dyDescent="0.3">
      <c r="B754" s="6"/>
      <c r="C754" s="6"/>
      <c r="D754" s="6"/>
      <c r="E754" s="6"/>
      <c r="F754" s="6"/>
      <c r="G754" s="6"/>
    </row>
    <row r="755" spans="2:7" ht="15.75" thickBot="1" x14ac:dyDescent="0.3">
      <c r="B755" s="6"/>
      <c r="C755" s="6"/>
      <c r="D755" s="6"/>
      <c r="E755" s="6"/>
      <c r="F755" s="6"/>
      <c r="G755" s="6"/>
    </row>
    <row r="756" spans="2:7" ht="15.75" thickBot="1" x14ac:dyDescent="0.3">
      <c r="B756" s="6"/>
      <c r="C756" s="6"/>
      <c r="D756" s="6"/>
      <c r="E756" s="6"/>
      <c r="F756" s="6"/>
      <c r="G756" s="6"/>
    </row>
    <row r="757" spans="2:7" ht="15.75" thickBot="1" x14ac:dyDescent="0.3">
      <c r="B757" s="6"/>
      <c r="C757" s="6"/>
      <c r="D757" s="6"/>
      <c r="E757" s="6"/>
      <c r="F757" s="6"/>
      <c r="G757" s="6"/>
    </row>
    <row r="758" spans="2:7" ht="15.75" thickBot="1" x14ac:dyDescent="0.3">
      <c r="B758" s="6"/>
      <c r="C758" s="6"/>
      <c r="D758" s="6"/>
      <c r="E758" s="6"/>
      <c r="F758" s="6"/>
      <c r="G758" s="6"/>
    </row>
    <row r="759" spans="2:7" ht="15.75" thickBot="1" x14ac:dyDescent="0.3">
      <c r="B759" s="6"/>
      <c r="C759" s="6"/>
      <c r="D759" s="6"/>
      <c r="E759" s="6"/>
      <c r="F759" s="6"/>
      <c r="G759" s="6"/>
    </row>
    <row r="760" spans="2:7" ht="15.75" thickBot="1" x14ac:dyDescent="0.3">
      <c r="B760" s="6"/>
      <c r="C760" s="6"/>
      <c r="D760" s="6"/>
      <c r="E760" s="6"/>
      <c r="F760" s="6"/>
      <c r="G760" s="6"/>
    </row>
    <row r="761" spans="2:7" ht="15.75" thickBot="1" x14ac:dyDescent="0.3">
      <c r="B761" s="6"/>
      <c r="C761" s="6"/>
      <c r="D761" s="6"/>
      <c r="E761" s="6"/>
      <c r="F761" s="6"/>
      <c r="G761" s="6"/>
    </row>
    <row r="762" spans="2:7" ht="15.75" thickBot="1" x14ac:dyDescent="0.3">
      <c r="B762" s="6"/>
      <c r="C762" s="6"/>
      <c r="D762" s="6"/>
      <c r="E762" s="6"/>
      <c r="F762" s="6"/>
      <c r="G762" s="6"/>
    </row>
    <row r="763" spans="2:7" ht="15.75" thickBot="1" x14ac:dyDescent="0.3">
      <c r="B763" s="6"/>
      <c r="C763" s="6"/>
      <c r="D763" s="6"/>
      <c r="E763" s="6"/>
      <c r="F763" s="6"/>
      <c r="G763" s="6"/>
    </row>
    <row r="764" spans="2:7" ht="15.75" thickBot="1" x14ac:dyDescent="0.3">
      <c r="B764" s="6"/>
      <c r="C764" s="6"/>
      <c r="D764" s="6"/>
      <c r="E764" s="6"/>
      <c r="F764" s="6"/>
      <c r="G764" s="6"/>
    </row>
    <row r="765" spans="2:7" ht="15.75" thickBot="1" x14ac:dyDescent="0.3">
      <c r="B765" s="6"/>
      <c r="C765" s="6"/>
      <c r="D765" s="6"/>
      <c r="E765" s="6"/>
      <c r="F765" s="6"/>
      <c r="G765" s="6"/>
    </row>
    <row r="766" spans="2:7" ht="15.75" thickBot="1" x14ac:dyDescent="0.3">
      <c r="B766" s="6"/>
      <c r="C766" s="6"/>
      <c r="D766" s="6"/>
      <c r="E766" s="6"/>
      <c r="F766" s="6"/>
      <c r="G766" s="6"/>
    </row>
    <row r="767" spans="2:7" ht="15.75" thickBot="1" x14ac:dyDescent="0.3">
      <c r="B767" s="6"/>
      <c r="C767" s="6"/>
      <c r="D767" s="6"/>
      <c r="E767" s="6"/>
      <c r="F767" s="6"/>
      <c r="G767" s="6"/>
    </row>
    <row r="768" spans="2:7" ht="15.75" thickBot="1" x14ac:dyDescent="0.3">
      <c r="B768" s="6"/>
      <c r="C768" s="6"/>
      <c r="D768" s="6"/>
      <c r="E768" s="6"/>
      <c r="F768" s="6"/>
      <c r="G768" s="6"/>
    </row>
    <row r="769" spans="2:7" ht="15.75" thickBot="1" x14ac:dyDescent="0.3">
      <c r="B769" s="6"/>
      <c r="C769" s="6"/>
      <c r="D769" s="6"/>
      <c r="E769" s="6"/>
      <c r="F769" s="6"/>
      <c r="G769" s="6"/>
    </row>
    <row r="770" spans="2:7" ht="15.75" thickBot="1" x14ac:dyDescent="0.3">
      <c r="B770" s="6"/>
      <c r="C770" s="6"/>
      <c r="D770" s="6"/>
      <c r="E770" s="6"/>
      <c r="F770" s="6"/>
      <c r="G770" s="6"/>
    </row>
    <row r="771" spans="2:7" ht="15.75" thickBot="1" x14ac:dyDescent="0.3">
      <c r="B771" s="6"/>
      <c r="C771" s="6"/>
      <c r="D771" s="6"/>
      <c r="E771" s="6"/>
      <c r="F771" s="6"/>
      <c r="G771" s="6"/>
    </row>
    <row r="772" spans="2:7" ht="15.75" thickBot="1" x14ac:dyDescent="0.3">
      <c r="B772" s="6"/>
      <c r="C772" s="6"/>
      <c r="D772" s="6"/>
      <c r="E772" s="6"/>
      <c r="F772" s="6"/>
      <c r="G772" s="6"/>
    </row>
    <row r="773" spans="2:7" ht="15.75" thickBot="1" x14ac:dyDescent="0.3">
      <c r="B773" s="6"/>
      <c r="C773" s="6"/>
      <c r="D773" s="6"/>
      <c r="E773" s="6"/>
      <c r="F773" s="6"/>
      <c r="G773" s="6"/>
    </row>
    <row r="774" spans="2:7" ht="15.75" thickBot="1" x14ac:dyDescent="0.3">
      <c r="B774" s="6"/>
      <c r="C774" s="6"/>
      <c r="D774" s="6"/>
      <c r="E774" s="6"/>
      <c r="F774" s="6"/>
      <c r="G774" s="6"/>
    </row>
    <row r="775" spans="2:7" ht="15.75" thickBot="1" x14ac:dyDescent="0.3">
      <c r="B775" s="6"/>
      <c r="C775" s="6"/>
      <c r="D775" s="6"/>
      <c r="E775" s="6"/>
      <c r="F775" s="6"/>
      <c r="G775" s="6"/>
    </row>
    <row r="776" spans="2:7" ht="15.75" thickBot="1" x14ac:dyDescent="0.3">
      <c r="B776" s="6"/>
      <c r="C776" s="6"/>
      <c r="D776" s="6"/>
      <c r="E776" s="6"/>
      <c r="F776" s="6"/>
      <c r="G776" s="6"/>
    </row>
    <row r="777" spans="2:7" ht="15.75" thickBot="1" x14ac:dyDescent="0.3">
      <c r="B777" s="6"/>
      <c r="C777" s="6"/>
      <c r="D777" s="6"/>
      <c r="E777" s="6"/>
      <c r="F777" s="6"/>
      <c r="G777" s="6"/>
    </row>
    <row r="778" spans="2:7" ht="15.75" thickBot="1" x14ac:dyDescent="0.3">
      <c r="B778" s="6"/>
      <c r="C778" s="6"/>
      <c r="D778" s="6"/>
      <c r="E778" s="6"/>
      <c r="F778" s="6"/>
      <c r="G778" s="6"/>
    </row>
    <row r="779" spans="2:7" ht="15.75" thickBot="1" x14ac:dyDescent="0.3">
      <c r="B779" s="6"/>
      <c r="C779" s="6"/>
      <c r="D779" s="6"/>
      <c r="E779" s="6"/>
      <c r="F779" s="6"/>
      <c r="G779" s="6"/>
    </row>
    <row r="780" spans="2:7" ht="15.75" thickBot="1" x14ac:dyDescent="0.3">
      <c r="B780" s="6"/>
      <c r="C780" s="6"/>
      <c r="D780" s="6"/>
      <c r="E780" s="6"/>
      <c r="F780" s="6"/>
      <c r="G780" s="6"/>
    </row>
    <row r="781" spans="2:7" ht="15.75" thickBot="1" x14ac:dyDescent="0.3">
      <c r="B781" s="6"/>
      <c r="C781" s="6"/>
      <c r="D781" s="6"/>
      <c r="E781" s="6"/>
      <c r="F781" s="6"/>
      <c r="G781" s="6"/>
    </row>
    <row r="782" spans="2:7" ht="15.75" thickBot="1" x14ac:dyDescent="0.3">
      <c r="B782" s="6"/>
      <c r="C782" s="6"/>
      <c r="D782" s="6"/>
      <c r="E782" s="6"/>
      <c r="F782" s="6"/>
      <c r="G782" s="6"/>
    </row>
    <row r="783" spans="2:7" ht="15.75" thickBot="1" x14ac:dyDescent="0.3">
      <c r="B783" s="6"/>
      <c r="C783" s="6"/>
      <c r="D783" s="6"/>
      <c r="E783" s="6"/>
      <c r="F783" s="6"/>
      <c r="G783" s="6"/>
    </row>
    <row r="784" spans="2:7" ht="15.75" thickBot="1" x14ac:dyDescent="0.3">
      <c r="B784" s="6"/>
      <c r="C784" s="6"/>
      <c r="D784" s="6"/>
      <c r="E784" s="6"/>
      <c r="F784" s="6"/>
      <c r="G784" s="6"/>
    </row>
    <row r="785" spans="2:7" ht="15.75" thickBot="1" x14ac:dyDescent="0.3">
      <c r="B785" s="6"/>
      <c r="C785" s="6"/>
      <c r="D785" s="6"/>
      <c r="E785" s="6"/>
      <c r="F785" s="6"/>
      <c r="G785" s="6"/>
    </row>
    <row r="786" spans="2:7" ht="15.75" thickBot="1" x14ac:dyDescent="0.3">
      <c r="B786" s="6"/>
      <c r="C786" s="6"/>
      <c r="D786" s="6"/>
      <c r="E786" s="6"/>
      <c r="F786" s="6"/>
      <c r="G786" s="6"/>
    </row>
    <row r="787" spans="2:7" ht="15.75" thickBot="1" x14ac:dyDescent="0.3">
      <c r="B787" s="6"/>
      <c r="C787" s="6"/>
      <c r="D787" s="6"/>
      <c r="E787" s="6"/>
      <c r="F787" s="6"/>
      <c r="G787" s="6"/>
    </row>
    <row r="788" spans="2:7" ht="15.75" thickBot="1" x14ac:dyDescent="0.3">
      <c r="B788" s="6"/>
      <c r="C788" s="6"/>
      <c r="D788" s="6"/>
      <c r="E788" s="6"/>
      <c r="F788" s="6"/>
      <c r="G788" s="6"/>
    </row>
    <row r="789" spans="2:7" ht="15.75" thickBot="1" x14ac:dyDescent="0.3">
      <c r="B789" s="6"/>
      <c r="C789" s="6"/>
      <c r="D789" s="6"/>
      <c r="E789" s="6"/>
      <c r="F789" s="6"/>
      <c r="G789" s="6"/>
    </row>
    <row r="790" spans="2:7" ht="15.75" thickBot="1" x14ac:dyDescent="0.3">
      <c r="B790" s="6"/>
      <c r="C790" s="6"/>
      <c r="D790" s="6"/>
      <c r="E790" s="6"/>
      <c r="F790" s="6"/>
      <c r="G790" s="6"/>
    </row>
    <row r="791" spans="2:7" ht="15.75" thickBot="1" x14ac:dyDescent="0.3">
      <c r="B791" s="6"/>
      <c r="C791" s="6"/>
      <c r="D791" s="6"/>
      <c r="E791" s="6"/>
      <c r="F791" s="6"/>
      <c r="G791" s="6"/>
    </row>
    <row r="792" spans="2:7" ht="15.75" thickBot="1" x14ac:dyDescent="0.3">
      <c r="B792" s="6"/>
      <c r="C792" s="6"/>
      <c r="D792" s="6"/>
      <c r="E792" s="6"/>
      <c r="F792" s="6"/>
      <c r="G792" s="6"/>
    </row>
    <row r="793" spans="2:7" ht="15.75" thickBot="1" x14ac:dyDescent="0.3">
      <c r="B793" s="6"/>
      <c r="C793" s="6"/>
      <c r="D793" s="6"/>
      <c r="E793" s="6"/>
      <c r="F793" s="6"/>
      <c r="G793" s="6"/>
    </row>
    <row r="794" spans="2:7" ht="15.75" thickBot="1" x14ac:dyDescent="0.3">
      <c r="B794" s="6"/>
      <c r="C794" s="6"/>
      <c r="D794" s="6"/>
      <c r="E794" s="6"/>
      <c r="F794" s="6"/>
      <c r="G794" s="6"/>
    </row>
    <row r="795" spans="2:7" ht="15.75" thickBot="1" x14ac:dyDescent="0.3">
      <c r="B795" s="6"/>
      <c r="C795" s="6"/>
      <c r="D795" s="6"/>
      <c r="E795" s="6"/>
      <c r="F795" s="6"/>
      <c r="G795" s="6"/>
    </row>
    <row r="796" spans="2:7" ht="15.75" thickBot="1" x14ac:dyDescent="0.3">
      <c r="B796" s="6"/>
      <c r="C796" s="6"/>
      <c r="D796" s="6"/>
      <c r="E796" s="6"/>
      <c r="F796" s="6"/>
      <c r="G796" s="6"/>
    </row>
    <row r="797" spans="2:7" ht="15.75" thickBot="1" x14ac:dyDescent="0.3">
      <c r="B797" s="6"/>
      <c r="C797" s="6"/>
      <c r="D797" s="6"/>
      <c r="E797" s="6"/>
      <c r="F797" s="6"/>
      <c r="G797" s="6"/>
    </row>
    <row r="798" spans="2:7" ht="15.75" thickBot="1" x14ac:dyDescent="0.3">
      <c r="B798" s="6"/>
      <c r="C798" s="6"/>
      <c r="D798" s="6"/>
      <c r="E798" s="6"/>
      <c r="F798" s="6"/>
      <c r="G798" s="6"/>
    </row>
    <row r="799" spans="2:7" ht="15.75" thickBot="1" x14ac:dyDescent="0.3">
      <c r="B799" s="6"/>
      <c r="C799" s="6"/>
      <c r="D799" s="6"/>
      <c r="E799" s="6"/>
      <c r="F799" s="6"/>
      <c r="G799" s="6"/>
    </row>
    <row r="800" spans="2:7" ht="15.75" thickBot="1" x14ac:dyDescent="0.3">
      <c r="B800" s="6"/>
      <c r="C800" s="6"/>
      <c r="D800" s="6"/>
      <c r="E800" s="6"/>
      <c r="F800" s="6"/>
      <c r="G800" s="6"/>
    </row>
    <row r="801" spans="2:7" ht="15.75" thickBot="1" x14ac:dyDescent="0.3">
      <c r="B801" s="6"/>
      <c r="C801" s="6"/>
      <c r="D801" s="6"/>
      <c r="E801" s="6"/>
      <c r="F801" s="6"/>
      <c r="G801" s="6"/>
    </row>
    <row r="802" spans="2:7" ht="15.75" thickBot="1" x14ac:dyDescent="0.3">
      <c r="B802" s="6"/>
      <c r="C802" s="6"/>
      <c r="D802" s="6"/>
      <c r="E802" s="6"/>
      <c r="F802" s="6"/>
      <c r="G802" s="6"/>
    </row>
    <row r="803" spans="2:7" ht="15.75" thickBot="1" x14ac:dyDescent="0.3">
      <c r="B803" s="6"/>
      <c r="C803" s="6"/>
      <c r="D803" s="6"/>
      <c r="E803" s="6"/>
      <c r="F803" s="6"/>
      <c r="G803" s="6"/>
    </row>
    <row r="804" spans="2:7" ht="15.75" thickBot="1" x14ac:dyDescent="0.3">
      <c r="B804" s="6"/>
      <c r="C804" s="6"/>
      <c r="D804" s="6"/>
      <c r="E804" s="6"/>
      <c r="F804" s="6"/>
      <c r="G804" s="6"/>
    </row>
    <row r="805" spans="2:7" ht="15.75" thickBot="1" x14ac:dyDescent="0.3">
      <c r="B805" s="6"/>
      <c r="C805" s="6"/>
      <c r="D805" s="6"/>
      <c r="E805" s="6"/>
      <c r="F805" s="6"/>
      <c r="G805" s="6"/>
    </row>
    <row r="806" spans="2:7" ht="15.75" thickBot="1" x14ac:dyDescent="0.3">
      <c r="B806" s="6"/>
      <c r="C806" s="6"/>
      <c r="D806" s="6"/>
      <c r="E806" s="6"/>
      <c r="F806" s="6"/>
      <c r="G806" s="6"/>
    </row>
    <row r="807" spans="2:7" ht="15.75" thickBot="1" x14ac:dyDescent="0.3">
      <c r="B807" s="6"/>
      <c r="C807" s="6"/>
      <c r="D807" s="6"/>
      <c r="E807" s="6"/>
      <c r="F807" s="6"/>
      <c r="G807" s="6"/>
    </row>
    <row r="808" spans="2:7" ht="15.75" thickBot="1" x14ac:dyDescent="0.3">
      <c r="B808" s="6"/>
      <c r="C808" s="6"/>
      <c r="D808" s="6"/>
      <c r="E808" s="6"/>
      <c r="F808" s="6"/>
      <c r="G808" s="6"/>
    </row>
    <row r="809" spans="2:7" ht="15.75" thickBot="1" x14ac:dyDescent="0.3">
      <c r="B809" s="6"/>
      <c r="C809" s="6"/>
      <c r="D809" s="6"/>
      <c r="E809" s="6"/>
      <c r="F809" s="6"/>
      <c r="G809" s="6"/>
    </row>
    <row r="810" spans="2:7" ht="15.75" thickBot="1" x14ac:dyDescent="0.3">
      <c r="B810" s="6"/>
      <c r="C810" s="6"/>
      <c r="D810" s="6"/>
      <c r="E810" s="6"/>
      <c r="F810" s="6"/>
      <c r="G810" s="6"/>
    </row>
    <row r="811" spans="2:7" ht="15.75" thickBot="1" x14ac:dyDescent="0.3">
      <c r="B811" s="6"/>
      <c r="C811" s="6"/>
      <c r="D811" s="6"/>
      <c r="E811" s="6"/>
      <c r="F811" s="6"/>
      <c r="G811" s="6"/>
    </row>
    <row r="812" spans="2:7" ht="15.75" thickBot="1" x14ac:dyDescent="0.3">
      <c r="B812" s="6"/>
      <c r="C812" s="6"/>
      <c r="D812" s="6"/>
      <c r="E812" s="6"/>
      <c r="F812" s="6"/>
      <c r="G812" s="6"/>
    </row>
    <row r="813" spans="2:7" ht="15.75" thickBot="1" x14ac:dyDescent="0.3">
      <c r="B813" s="6"/>
      <c r="C813" s="6"/>
      <c r="D813" s="6"/>
      <c r="E813" s="6"/>
      <c r="F813" s="6"/>
      <c r="G813" s="6"/>
    </row>
    <row r="814" spans="2:7" ht="15.75" thickBot="1" x14ac:dyDescent="0.3">
      <c r="B814" s="6"/>
      <c r="C814" s="6"/>
      <c r="D814" s="6"/>
      <c r="E814" s="6"/>
      <c r="F814" s="6"/>
      <c r="G814" s="6"/>
    </row>
    <row r="815" spans="2:7" ht="15.75" thickBot="1" x14ac:dyDescent="0.3">
      <c r="B815" s="6"/>
      <c r="C815" s="6"/>
      <c r="D815" s="6"/>
      <c r="E815" s="6"/>
      <c r="F815" s="6"/>
      <c r="G815" s="6"/>
    </row>
    <row r="816" spans="2:7" ht="15.75" thickBot="1" x14ac:dyDescent="0.3">
      <c r="B816" s="6"/>
      <c r="C816" s="6"/>
      <c r="D816" s="6"/>
      <c r="E816" s="6"/>
      <c r="F816" s="6"/>
      <c r="G816" s="6"/>
    </row>
    <row r="817" spans="2:7" ht="15.75" thickBot="1" x14ac:dyDescent="0.3">
      <c r="B817" s="6"/>
      <c r="C817" s="6"/>
      <c r="D817" s="6"/>
      <c r="E817" s="6"/>
      <c r="F817" s="6"/>
      <c r="G817" s="6"/>
    </row>
    <row r="818" spans="2:7" ht="15.75" thickBot="1" x14ac:dyDescent="0.3">
      <c r="B818" s="6"/>
      <c r="C818" s="6"/>
      <c r="D818" s="6"/>
      <c r="E818" s="6"/>
      <c r="F818" s="6"/>
      <c r="G818" s="6"/>
    </row>
    <row r="819" spans="2:7" ht="15.75" thickBot="1" x14ac:dyDescent="0.3">
      <c r="B819" s="6"/>
      <c r="C819" s="6"/>
      <c r="D819" s="6"/>
      <c r="E819" s="6"/>
      <c r="F819" s="6"/>
      <c r="G819" s="6"/>
    </row>
    <row r="820" spans="2:7" ht="15.75" thickBot="1" x14ac:dyDescent="0.3">
      <c r="B820" s="6"/>
      <c r="C820" s="6"/>
      <c r="D820" s="6"/>
      <c r="E820" s="6"/>
      <c r="F820" s="6"/>
      <c r="G820" s="6"/>
    </row>
    <row r="821" spans="2:7" ht="15.75" thickBot="1" x14ac:dyDescent="0.3">
      <c r="B821" s="6"/>
      <c r="C821" s="6"/>
      <c r="D821" s="6"/>
      <c r="E821" s="6"/>
      <c r="F821" s="6"/>
      <c r="G821" s="6"/>
    </row>
    <row r="822" spans="2:7" ht="15.75" thickBot="1" x14ac:dyDescent="0.3">
      <c r="B822" s="6"/>
      <c r="C822" s="6"/>
      <c r="D822" s="6"/>
      <c r="E822" s="6"/>
      <c r="F822" s="6"/>
      <c r="G822" s="6"/>
    </row>
    <row r="823" spans="2:7" ht="15.75" thickBot="1" x14ac:dyDescent="0.3">
      <c r="B823" s="6"/>
      <c r="C823" s="6"/>
      <c r="D823" s="6"/>
      <c r="E823" s="6"/>
      <c r="F823" s="6"/>
      <c r="G823" s="6"/>
    </row>
    <row r="824" spans="2:7" ht="15.75" thickBot="1" x14ac:dyDescent="0.3">
      <c r="B824" s="6"/>
      <c r="C824" s="6"/>
      <c r="D824" s="6"/>
      <c r="E824" s="6"/>
      <c r="F824" s="6"/>
      <c r="G824" s="6"/>
    </row>
    <row r="825" spans="2:7" ht="15.75" thickBot="1" x14ac:dyDescent="0.3">
      <c r="B825" s="6"/>
      <c r="C825" s="6"/>
      <c r="D825" s="6"/>
      <c r="E825" s="6"/>
      <c r="F825" s="6"/>
      <c r="G825" s="6"/>
    </row>
    <row r="826" spans="2:7" ht="15.75" thickBot="1" x14ac:dyDescent="0.3">
      <c r="B826" s="6"/>
      <c r="C826" s="6"/>
      <c r="D826" s="6"/>
      <c r="E826" s="6"/>
      <c r="F826" s="6"/>
      <c r="G826" s="6"/>
    </row>
    <row r="827" spans="2:7" ht="15.75" thickBot="1" x14ac:dyDescent="0.3">
      <c r="B827" s="6"/>
      <c r="C827" s="6"/>
      <c r="D827" s="6"/>
      <c r="E827" s="6"/>
      <c r="F827" s="6"/>
      <c r="G827" s="6"/>
    </row>
    <row r="828" spans="2:7" ht="15.75" thickBot="1" x14ac:dyDescent="0.3">
      <c r="B828" s="6"/>
      <c r="C828" s="6"/>
      <c r="D828" s="6"/>
      <c r="E828" s="6"/>
      <c r="F828" s="6"/>
      <c r="G828" s="6"/>
    </row>
    <row r="829" spans="2:7" ht="15.75" thickBot="1" x14ac:dyDescent="0.3">
      <c r="B829" s="6"/>
      <c r="C829" s="6"/>
      <c r="D829" s="6"/>
      <c r="E829" s="6"/>
      <c r="F829" s="6"/>
      <c r="G829" s="6"/>
    </row>
    <row r="830" spans="2:7" ht="15.75" thickBot="1" x14ac:dyDescent="0.3">
      <c r="B830" s="6"/>
      <c r="C830" s="6"/>
      <c r="D830" s="6"/>
      <c r="E830" s="6"/>
      <c r="F830" s="6"/>
      <c r="G830" s="6"/>
    </row>
    <row r="831" spans="2:7" ht="15.75" thickBot="1" x14ac:dyDescent="0.3">
      <c r="B831" s="6"/>
      <c r="C831" s="6"/>
      <c r="D831" s="6"/>
      <c r="E831" s="6"/>
      <c r="F831" s="6"/>
      <c r="G831" s="6"/>
    </row>
    <row r="832" spans="2:7" ht="15.75" thickBot="1" x14ac:dyDescent="0.3">
      <c r="B832" s="6"/>
      <c r="C832" s="6"/>
      <c r="D832" s="6"/>
      <c r="E832" s="6"/>
      <c r="F832" s="6"/>
      <c r="G832" s="6"/>
    </row>
    <row r="833" spans="2:7" ht="15.75" thickBot="1" x14ac:dyDescent="0.3">
      <c r="B833" s="6"/>
      <c r="C833" s="6"/>
      <c r="D833" s="6"/>
      <c r="E833" s="6"/>
      <c r="F833" s="6"/>
      <c r="G833" s="6"/>
    </row>
    <row r="834" spans="2:7" ht="15.75" thickBot="1" x14ac:dyDescent="0.3">
      <c r="B834" s="6"/>
      <c r="C834" s="6"/>
      <c r="D834" s="6"/>
      <c r="E834" s="6"/>
      <c r="F834" s="6"/>
      <c r="G834" s="6"/>
    </row>
    <row r="835" spans="2:7" ht="15.75" thickBot="1" x14ac:dyDescent="0.3">
      <c r="B835" s="6"/>
      <c r="C835" s="6"/>
      <c r="D835" s="6"/>
      <c r="E835" s="6"/>
      <c r="F835" s="6"/>
      <c r="G835" s="6"/>
    </row>
    <row r="836" spans="2:7" ht="15.75" thickBot="1" x14ac:dyDescent="0.3">
      <c r="B836" s="6"/>
      <c r="C836" s="6"/>
      <c r="D836" s="6"/>
      <c r="E836" s="6"/>
      <c r="F836" s="6"/>
      <c r="G836" s="6"/>
    </row>
    <row r="837" spans="2:7" ht="15.75" thickBot="1" x14ac:dyDescent="0.3">
      <c r="B837" s="6"/>
      <c r="C837" s="6"/>
      <c r="D837" s="6"/>
      <c r="E837" s="6"/>
      <c r="F837" s="6"/>
      <c r="G837" s="6"/>
    </row>
    <row r="838" spans="2:7" ht="15.75" thickBot="1" x14ac:dyDescent="0.3">
      <c r="B838" s="6"/>
      <c r="C838" s="6"/>
      <c r="D838" s="6"/>
      <c r="E838" s="6"/>
      <c r="F838" s="6"/>
      <c r="G838" s="6"/>
    </row>
    <row r="839" spans="2:7" ht="15.75" thickBot="1" x14ac:dyDescent="0.3">
      <c r="B839" s="6"/>
      <c r="C839" s="6"/>
      <c r="D839" s="6"/>
      <c r="E839" s="6"/>
      <c r="F839" s="6"/>
      <c r="G839" s="6"/>
    </row>
    <row r="840" spans="2:7" ht="15.75" thickBot="1" x14ac:dyDescent="0.3">
      <c r="B840" s="6"/>
      <c r="C840" s="6"/>
      <c r="D840" s="6"/>
      <c r="E840" s="6"/>
      <c r="F840" s="6"/>
      <c r="G840" s="6"/>
    </row>
    <row r="841" spans="2:7" ht="15.75" thickBot="1" x14ac:dyDescent="0.3">
      <c r="B841" s="6"/>
      <c r="C841" s="6"/>
      <c r="D841" s="6"/>
      <c r="E841" s="6"/>
      <c r="F841" s="6"/>
      <c r="G841" s="6"/>
    </row>
    <row r="842" spans="2:7" ht="15.75" thickBot="1" x14ac:dyDescent="0.3">
      <c r="B842" s="6"/>
      <c r="C842" s="6"/>
      <c r="D842" s="6"/>
      <c r="E842" s="6"/>
      <c r="F842" s="6"/>
      <c r="G842" s="6"/>
    </row>
    <row r="843" spans="2:7" ht="15.75" thickBot="1" x14ac:dyDescent="0.3">
      <c r="B843" s="6"/>
      <c r="C843" s="6"/>
      <c r="D843" s="6"/>
      <c r="E843" s="6"/>
      <c r="F843" s="6"/>
      <c r="G843" s="6"/>
    </row>
    <row r="844" spans="2:7" ht="15.75" thickBot="1" x14ac:dyDescent="0.3">
      <c r="B844" s="6"/>
      <c r="C844" s="6"/>
      <c r="D844" s="6"/>
      <c r="E844" s="6"/>
      <c r="F844" s="6"/>
      <c r="G844" s="6"/>
    </row>
    <row r="845" spans="2:7" ht="15.75" thickBot="1" x14ac:dyDescent="0.3">
      <c r="B845" s="6"/>
      <c r="C845" s="6"/>
      <c r="D845" s="6"/>
      <c r="E845" s="6"/>
      <c r="F845" s="6"/>
      <c r="G845" s="6"/>
    </row>
    <row r="846" spans="2:7" ht="15.75" thickBot="1" x14ac:dyDescent="0.3">
      <c r="B846" s="6"/>
      <c r="C846" s="6"/>
      <c r="D846" s="6"/>
      <c r="E846" s="6"/>
      <c r="F846" s="6"/>
      <c r="G846" s="6"/>
    </row>
    <row r="847" spans="2:7" ht="15.75" thickBot="1" x14ac:dyDescent="0.3">
      <c r="B847" s="6"/>
      <c r="C847" s="6"/>
      <c r="D847" s="6"/>
      <c r="E847" s="6"/>
      <c r="F847" s="6"/>
      <c r="G847" s="6"/>
    </row>
    <row r="848" spans="2:7" ht="15.75" thickBot="1" x14ac:dyDescent="0.3">
      <c r="B848" s="6"/>
      <c r="C848" s="6"/>
      <c r="D848" s="6"/>
      <c r="E848" s="6"/>
      <c r="F848" s="6"/>
      <c r="G848" s="6"/>
    </row>
    <row r="849" spans="2:7" ht="15.75" thickBot="1" x14ac:dyDescent="0.3">
      <c r="B849" s="6"/>
      <c r="C849" s="6"/>
      <c r="D849" s="6"/>
      <c r="E849" s="6"/>
      <c r="F849" s="6"/>
      <c r="G849" s="6"/>
    </row>
    <row r="850" spans="2:7" ht="15.75" thickBot="1" x14ac:dyDescent="0.3">
      <c r="B850" s="6"/>
      <c r="C850" s="6"/>
      <c r="D850" s="6"/>
      <c r="E850" s="6"/>
      <c r="F850" s="6"/>
      <c r="G850" s="6"/>
    </row>
    <row r="851" spans="2:7" ht="15.75" thickBot="1" x14ac:dyDescent="0.3">
      <c r="B851" s="6"/>
      <c r="C851" s="6"/>
      <c r="D851" s="6"/>
      <c r="E851" s="6"/>
      <c r="F851" s="6"/>
      <c r="G851" s="6"/>
    </row>
    <row r="852" spans="2:7" ht="15.75" thickBot="1" x14ac:dyDescent="0.3">
      <c r="B852" s="6"/>
      <c r="C852" s="6"/>
      <c r="D852" s="6"/>
      <c r="E852" s="6"/>
      <c r="F852" s="6"/>
      <c r="G852" s="6"/>
    </row>
    <row r="853" spans="2:7" ht="15.75" thickBot="1" x14ac:dyDescent="0.3">
      <c r="B853" s="6"/>
      <c r="C853" s="6"/>
      <c r="D853" s="6"/>
      <c r="E853" s="6"/>
      <c r="F853" s="6"/>
      <c r="G853" s="6"/>
    </row>
    <row r="854" spans="2:7" ht="15.75" thickBot="1" x14ac:dyDescent="0.3">
      <c r="B854" s="6"/>
      <c r="C854" s="6"/>
      <c r="D854" s="6"/>
      <c r="E854" s="6"/>
      <c r="F854" s="6"/>
      <c r="G854" s="6"/>
    </row>
    <row r="855" spans="2:7" ht="15.75" thickBot="1" x14ac:dyDescent="0.3">
      <c r="B855" s="6"/>
      <c r="C855" s="6"/>
      <c r="D855" s="6"/>
      <c r="E855" s="6"/>
      <c r="F855" s="6"/>
      <c r="G855" s="6"/>
    </row>
    <row r="856" spans="2:7" ht="15.75" thickBot="1" x14ac:dyDescent="0.3">
      <c r="B856" s="6"/>
      <c r="C856" s="6"/>
      <c r="D856" s="6"/>
      <c r="E856" s="6"/>
      <c r="F856" s="6"/>
      <c r="G856" s="6"/>
    </row>
    <row r="857" spans="2:7" ht="15.75" thickBot="1" x14ac:dyDescent="0.3">
      <c r="B857" s="6"/>
      <c r="C857" s="6"/>
      <c r="D857" s="6"/>
      <c r="E857" s="6"/>
      <c r="F857" s="6"/>
      <c r="G857" s="6"/>
    </row>
    <row r="858" spans="2:7" ht="15.75" thickBot="1" x14ac:dyDescent="0.3">
      <c r="B858" s="6"/>
      <c r="C858" s="6"/>
      <c r="D858" s="6"/>
      <c r="E858" s="6"/>
      <c r="F858" s="6"/>
      <c r="G858" s="6"/>
    </row>
    <row r="859" spans="2:7" ht="15.75" thickBot="1" x14ac:dyDescent="0.3">
      <c r="B859" s="6"/>
      <c r="C859" s="6"/>
      <c r="D859" s="6"/>
      <c r="E859" s="6"/>
      <c r="F859" s="6"/>
      <c r="G859" s="6"/>
    </row>
    <row r="860" spans="2:7" ht="15.75" thickBot="1" x14ac:dyDescent="0.3">
      <c r="B860" s="6"/>
      <c r="C860" s="6"/>
      <c r="D860" s="6"/>
      <c r="E860" s="6"/>
      <c r="F860" s="6"/>
      <c r="G860" s="6"/>
    </row>
    <row r="861" spans="2:7" ht="15.75" thickBot="1" x14ac:dyDescent="0.3">
      <c r="B861" s="6"/>
      <c r="C861" s="6"/>
      <c r="D861" s="6"/>
      <c r="E861" s="6"/>
      <c r="F861" s="6"/>
      <c r="G861" s="6"/>
    </row>
    <row r="862" spans="2:7" ht="15.75" thickBot="1" x14ac:dyDescent="0.3">
      <c r="B862" s="6"/>
      <c r="C862" s="6"/>
      <c r="D862" s="6"/>
      <c r="E862" s="6"/>
      <c r="F862" s="6"/>
      <c r="G862" s="6"/>
    </row>
    <row r="863" spans="2:7" ht="15.75" thickBot="1" x14ac:dyDescent="0.3">
      <c r="B863" s="6"/>
      <c r="C863" s="6"/>
      <c r="D863" s="6"/>
      <c r="E863" s="6"/>
      <c r="F863" s="6"/>
      <c r="G863" s="6"/>
    </row>
    <row r="864" spans="2:7" ht="15.75" thickBot="1" x14ac:dyDescent="0.3">
      <c r="B864" s="6"/>
      <c r="C864" s="6"/>
      <c r="D864" s="6"/>
      <c r="E864" s="6"/>
      <c r="F864" s="6"/>
      <c r="G864" s="6"/>
    </row>
    <row r="865" spans="2:7" ht="15.75" thickBot="1" x14ac:dyDescent="0.3">
      <c r="B865" s="6"/>
      <c r="C865" s="6"/>
      <c r="D865" s="6"/>
      <c r="E865" s="6"/>
      <c r="F865" s="6"/>
      <c r="G865" s="6"/>
    </row>
    <row r="866" spans="2:7" ht="15.75" thickBot="1" x14ac:dyDescent="0.3">
      <c r="B866" s="6"/>
      <c r="C866" s="6"/>
      <c r="D866" s="6"/>
      <c r="E866" s="6"/>
      <c r="F866" s="6"/>
      <c r="G866" s="6"/>
    </row>
    <row r="867" spans="2:7" ht="15.75" thickBot="1" x14ac:dyDescent="0.3">
      <c r="B867" s="6"/>
      <c r="C867" s="6"/>
      <c r="D867" s="6"/>
      <c r="E867" s="6"/>
      <c r="F867" s="6"/>
      <c r="G867" s="6"/>
    </row>
    <row r="868" spans="2:7" ht="15.75" thickBot="1" x14ac:dyDescent="0.3">
      <c r="B868" s="6"/>
      <c r="C868" s="6"/>
      <c r="D868" s="6"/>
      <c r="E868" s="6"/>
      <c r="F868" s="6"/>
      <c r="G868" s="6"/>
    </row>
    <row r="869" spans="2:7" ht="15.75" thickBot="1" x14ac:dyDescent="0.3">
      <c r="B869" s="6"/>
      <c r="C869" s="6"/>
      <c r="D869" s="6"/>
      <c r="E869" s="6"/>
      <c r="F869" s="6"/>
      <c r="G869" s="6"/>
    </row>
    <row r="870" spans="2:7" ht="15.75" thickBot="1" x14ac:dyDescent="0.3">
      <c r="B870" s="6"/>
      <c r="C870" s="6"/>
      <c r="D870" s="6"/>
      <c r="E870" s="6"/>
      <c r="F870" s="6"/>
      <c r="G870" s="6"/>
    </row>
    <row r="871" spans="2:7" ht="15.75" thickBot="1" x14ac:dyDescent="0.3">
      <c r="B871" s="6"/>
      <c r="C871" s="6"/>
      <c r="D871" s="6"/>
      <c r="E871" s="6"/>
      <c r="F871" s="6"/>
      <c r="G871" s="6"/>
    </row>
    <row r="872" spans="2:7" ht="15.75" thickBot="1" x14ac:dyDescent="0.3">
      <c r="B872" s="6"/>
      <c r="C872" s="6"/>
      <c r="D872" s="6"/>
      <c r="E872" s="6"/>
      <c r="F872" s="6"/>
      <c r="G872" s="6"/>
    </row>
    <row r="873" spans="2:7" ht="15.75" thickBot="1" x14ac:dyDescent="0.3">
      <c r="B873" s="6"/>
      <c r="C873" s="6"/>
      <c r="D873" s="6"/>
      <c r="E873" s="6"/>
      <c r="F873" s="6"/>
      <c r="G873" s="6"/>
    </row>
    <row r="874" spans="2:7" ht="15.75" thickBot="1" x14ac:dyDescent="0.3">
      <c r="B874" s="6"/>
      <c r="C874" s="6"/>
      <c r="D874" s="6"/>
      <c r="E874" s="6"/>
      <c r="F874" s="6"/>
      <c r="G874" s="6"/>
    </row>
    <row r="875" spans="2:7" ht="15.75" thickBot="1" x14ac:dyDescent="0.3">
      <c r="B875" s="6"/>
      <c r="C875" s="6"/>
      <c r="D875" s="6"/>
      <c r="E875" s="6"/>
      <c r="F875" s="6"/>
      <c r="G875" s="6"/>
    </row>
    <row r="876" spans="2:7" ht="15.75" thickBot="1" x14ac:dyDescent="0.3">
      <c r="B876" s="6"/>
      <c r="C876" s="6"/>
      <c r="D876" s="6"/>
      <c r="E876" s="6"/>
      <c r="F876" s="6"/>
      <c r="G876" s="6"/>
    </row>
    <row r="877" spans="2:7" ht="15.75" thickBot="1" x14ac:dyDescent="0.3">
      <c r="B877" s="6"/>
      <c r="C877" s="6"/>
      <c r="D877" s="6"/>
      <c r="E877" s="6"/>
      <c r="F877" s="6"/>
      <c r="G877" s="6"/>
    </row>
    <row r="878" spans="2:7" ht="15.75" thickBot="1" x14ac:dyDescent="0.3">
      <c r="B878" s="6"/>
      <c r="C878" s="6"/>
      <c r="D878" s="6"/>
      <c r="E878" s="6"/>
      <c r="F878" s="6"/>
      <c r="G878" s="6"/>
    </row>
    <row r="879" spans="2:7" ht="15.75" thickBot="1" x14ac:dyDescent="0.3">
      <c r="B879" s="6"/>
      <c r="C879" s="6"/>
      <c r="D879" s="6"/>
      <c r="E879" s="6"/>
      <c r="F879" s="6"/>
      <c r="G879" s="6"/>
    </row>
    <row r="880" spans="2:7" ht="15.75" thickBot="1" x14ac:dyDescent="0.3">
      <c r="B880" s="6"/>
      <c r="C880" s="6"/>
      <c r="D880" s="6"/>
      <c r="E880" s="6"/>
      <c r="F880" s="6"/>
      <c r="G880" s="6"/>
    </row>
    <row r="881" spans="2:7" ht="15.75" thickBot="1" x14ac:dyDescent="0.3">
      <c r="B881" s="6"/>
      <c r="C881" s="6"/>
      <c r="D881" s="6"/>
      <c r="E881" s="6"/>
      <c r="F881" s="6"/>
      <c r="G881" s="6"/>
    </row>
    <row r="882" spans="2:7" ht="15.75" thickBot="1" x14ac:dyDescent="0.3">
      <c r="B882" s="6"/>
      <c r="C882" s="6"/>
      <c r="D882" s="6"/>
      <c r="E882" s="6"/>
      <c r="F882" s="6"/>
      <c r="G882" s="6"/>
    </row>
    <row r="883" spans="2:7" ht="15.75" thickBot="1" x14ac:dyDescent="0.3">
      <c r="B883" s="6"/>
      <c r="C883" s="6"/>
      <c r="D883" s="6"/>
      <c r="E883" s="6"/>
      <c r="F883" s="6"/>
      <c r="G883" s="6"/>
    </row>
    <row r="884" spans="2:7" ht="15.75" thickBot="1" x14ac:dyDescent="0.3">
      <c r="B884" s="6"/>
      <c r="C884" s="6"/>
      <c r="D884" s="6"/>
      <c r="E884" s="6"/>
      <c r="F884" s="6"/>
      <c r="G884" s="6"/>
    </row>
    <row r="885" spans="2:7" ht="15.75" thickBot="1" x14ac:dyDescent="0.3">
      <c r="B885" s="6"/>
      <c r="C885" s="6"/>
      <c r="D885" s="6"/>
      <c r="E885" s="6"/>
      <c r="F885" s="6"/>
      <c r="G885" s="6"/>
    </row>
    <row r="886" spans="2:7" ht="15.75" thickBot="1" x14ac:dyDescent="0.3">
      <c r="B886" s="6"/>
      <c r="C886" s="6"/>
      <c r="D886" s="6"/>
      <c r="E886" s="6"/>
      <c r="F886" s="6"/>
      <c r="G886" s="6"/>
    </row>
    <row r="887" spans="2:7" ht="15.75" thickBot="1" x14ac:dyDescent="0.3">
      <c r="B887" s="6"/>
      <c r="C887" s="6"/>
      <c r="D887" s="6"/>
      <c r="E887" s="6"/>
      <c r="F887" s="6"/>
      <c r="G887" s="6"/>
    </row>
    <row r="888" spans="2:7" ht="15.75" thickBot="1" x14ac:dyDescent="0.3">
      <c r="B888" s="6"/>
      <c r="C888" s="6"/>
      <c r="D888" s="6"/>
      <c r="E888" s="6"/>
      <c r="F888" s="6"/>
      <c r="G888" s="6"/>
    </row>
    <row r="889" spans="2:7" ht="15.75" thickBot="1" x14ac:dyDescent="0.3">
      <c r="B889" s="6"/>
      <c r="C889" s="6"/>
      <c r="D889" s="6"/>
      <c r="E889" s="6"/>
      <c r="F889" s="6"/>
      <c r="G889" s="6"/>
    </row>
    <row r="890" spans="2:7" ht="15.75" thickBot="1" x14ac:dyDescent="0.3">
      <c r="B890" s="6"/>
      <c r="C890" s="6"/>
      <c r="D890" s="6"/>
      <c r="E890" s="6"/>
      <c r="F890" s="6"/>
      <c r="G890" s="6"/>
    </row>
    <row r="891" spans="2:7" ht="15.75" thickBot="1" x14ac:dyDescent="0.3">
      <c r="B891" s="6"/>
      <c r="C891" s="6"/>
      <c r="D891" s="6"/>
      <c r="E891" s="6"/>
      <c r="F891" s="6"/>
      <c r="G891" s="6"/>
    </row>
    <row r="892" spans="2:7" ht="15.75" thickBot="1" x14ac:dyDescent="0.3">
      <c r="B892" s="6"/>
      <c r="C892" s="6"/>
      <c r="D892" s="6"/>
      <c r="E892" s="6"/>
      <c r="F892" s="6"/>
      <c r="G892" s="6"/>
    </row>
    <row r="893" spans="2:7" ht="15.75" thickBot="1" x14ac:dyDescent="0.3">
      <c r="B893" s="6"/>
      <c r="C893" s="6"/>
      <c r="D893" s="6"/>
      <c r="E893" s="6"/>
      <c r="F893" s="6"/>
      <c r="G893" s="6"/>
    </row>
    <row r="894" spans="2:7" ht="15.75" thickBot="1" x14ac:dyDescent="0.3">
      <c r="B894" s="6"/>
      <c r="C894" s="6"/>
      <c r="D894" s="6"/>
      <c r="E894" s="6"/>
      <c r="F894" s="6"/>
      <c r="G894" s="6"/>
    </row>
    <row r="895" spans="2:7" ht="15.75" thickBot="1" x14ac:dyDescent="0.3">
      <c r="B895" s="6"/>
      <c r="C895" s="6"/>
      <c r="D895" s="6"/>
      <c r="E895" s="6"/>
      <c r="F895" s="6"/>
      <c r="G895" s="6"/>
    </row>
    <row r="896" spans="2:7" ht="15.75" thickBot="1" x14ac:dyDescent="0.3">
      <c r="B896" s="6"/>
      <c r="C896" s="6"/>
      <c r="D896" s="6"/>
      <c r="E896" s="6"/>
      <c r="F896" s="6"/>
      <c r="G896" s="6"/>
    </row>
    <row r="897" spans="2:7" ht="15.75" thickBot="1" x14ac:dyDescent="0.3">
      <c r="B897" s="6"/>
      <c r="C897" s="6"/>
      <c r="D897" s="6"/>
      <c r="E897" s="6"/>
      <c r="F897" s="6"/>
      <c r="G897" s="6"/>
    </row>
    <row r="898" spans="2:7" ht="15.75" thickBot="1" x14ac:dyDescent="0.3">
      <c r="B898" s="6"/>
      <c r="C898" s="6"/>
      <c r="D898" s="6"/>
      <c r="E898" s="6"/>
      <c r="F898" s="6"/>
      <c r="G898" s="6"/>
    </row>
    <row r="899" spans="2:7" ht="15.75" thickBot="1" x14ac:dyDescent="0.3">
      <c r="B899" s="6"/>
      <c r="C899" s="6"/>
      <c r="D899" s="6"/>
      <c r="E899" s="6"/>
      <c r="F899" s="6"/>
      <c r="G899" s="6"/>
    </row>
    <row r="900" spans="2:7" ht="15.75" thickBot="1" x14ac:dyDescent="0.3">
      <c r="B900" s="6"/>
      <c r="C900" s="6"/>
      <c r="D900" s="6"/>
      <c r="E900" s="6"/>
      <c r="F900" s="6"/>
      <c r="G900" s="6"/>
    </row>
    <row r="901" spans="2:7" ht="15.75" thickBot="1" x14ac:dyDescent="0.3">
      <c r="B901" s="6"/>
      <c r="C901" s="6"/>
      <c r="D901" s="6"/>
      <c r="E901" s="6"/>
      <c r="F901" s="6"/>
      <c r="G901" s="6"/>
    </row>
    <row r="902" spans="2:7" ht="15.75" thickBot="1" x14ac:dyDescent="0.3">
      <c r="B902" s="6"/>
      <c r="C902" s="6"/>
      <c r="D902" s="6"/>
      <c r="E902" s="6"/>
      <c r="F902" s="6"/>
      <c r="G902" s="6"/>
    </row>
    <row r="903" spans="2:7" ht="15.75" thickBot="1" x14ac:dyDescent="0.3">
      <c r="B903" s="6"/>
      <c r="C903" s="6"/>
      <c r="D903" s="6"/>
      <c r="E903" s="6"/>
      <c r="F903" s="6"/>
      <c r="G903" s="6"/>
    </row>
    <row r="904" spans="2:7" ht="15.75" thickBot="1" x14ac:dyDescent="0.3">
      <c r="B904" s="6"/>
      <c r="C904" s="6"/>
      <c r="D904" s="6"/>
      <c r="E904" s="6"/>
      <c r="F904" s="6"/>
      <c r="G904" s="6"/>
    </row>
    <row r="905" spans="2:7" ht="15.75" thickBot="1" x14ac:dyDescent="0.3">
      <c r="B905" s="6"/>
      <c r="C905" s="6"/>
      <c r="D905" s="6"/>
      <c r="E905" s="6"/>
      <c r="F905" s="6"/>
      <c r="G905" s="6"/>
    </row>
    <row r="906" spans="2:7" ht="15.75" thickBot="1" x14ac:dyDescent="0.3">
      <c r="B906" s="6"/>
      <c r="C906" s="6"/>
      <c r="D906" s="6"/>
      <c r="E906" s="6"/>
      <c r="F906" s="6"/>
      <c r="G906" s="6"/>
    </row>
    <row r="907" spans="2:7" ht="15.75" thickBot="1" x14ac:dyDescent="0.3">
      <c r="B907" s="6"/>
      <c r="C907" s="6"/>
      <c r="D907" s="6"/>
      <c r="E907" s="6"/>
      <c r="F907" s="6"/>
      <c r="G907" s="6"/>
    </row>
    <row r="908" spans="2:7" ht="15.75" thickBot="1" x14ac:dyDescent="0.3">
      <c r="B908" s="6"/>
      <c r="C908" s="6"/>
      <c r="D908" s="6"/>
      <c r="E908" s="6"/>
      <c r="F908" s="6"/>
      <c r="G908" s="6"/>
    </row>
    <row r="909" spans="2:7" ht="15.75" thickBot="1" x14ac:dyDescent="0.3">
      <c r="B909" s="6"/>
      <c r="C909" s="6"/>
      <c r="D909" s="6"/>
      <c r="E909" s="6"/>
      <c r="F909" s="6"/>
      <c r="G909" s="6"/>
    </row>
    <row r="910" spans="2:7" ht="15.75" thickBot="1" x14ac:dyDescent="0.3">
      <c r="B910" s="6"/>
      <c r="C910" s="6"/>
      <c r="D910" s="6"/>
      <c r="E910" s="6"/>
      <c r="F910" s="6"/>
      <c r="G910" s="6"/>
    </row>
    <row r="911" spans="2:7" ht="15.75" thickBot="1" x14ac:dyDescent="0.3">
      <c r="B911" s="6"/>
      <c r="C911" s="6"/>
      <c r="D911" s="6"/>
      <c r="E911" s="6"/>
      <c r="F911" s="6"/>
      <c r="G911" s="6"/>
    </row>
    <row r="912" spans="2:7" ht="15.75" thickBot="1" x14ac:dyDescent="0.3">
      <c r="B912" s="6"/>
      <c r="C912" s="6"/>
      <c r="D912" s="6"/>
      <c r="E912" s="6"/>
      <c r="F912" s="6"/>
      <c r="G912" s="6"/>
    </row>
    <row r="913" spans="2:7" ht="15.75" thickBot="1" x14ac:dyDescent="0.3">
      <c r="B913" s="6"/>
      <c r="C913" s="6"/>
      <c r="D913" s="6"/>
      <c r="E913" s="6"/>
      <c r="F913" s="6"/>
      <c r="G913" s="6"/>
    </row>
    <row r="914" spans="2:7" ht="15.75" thickBot="1" x14ac:dyDescent="0.3">
      <c r="B914" s="6"/>
      <c r="C914" s="6"/>
      <c r="D914" s="6"/>
      <c r="E914" s="6"/>
      <c r="F914" s="6"/>
      <c r="G914" s="6"/>
    </row>
    <row r="915" spans="2:7" ht="15.75" thickBot="1" x14ac:dyDescent="0.3">
      <c r="B915" s="6"/>
      <c r="C915" s="6"/>
      <c r="D915" s="6"/>
      <c r="E915" s="6"/>
      <c r="F915" s="6"/>
      <c r="G915" s="6"/>
    </row>
    <row r="916" spans="2:7" ht="15.75" thickBot="1" x14ac:dyDescent="0.3">
      <c r="B916" s="6"/>
      <c r="C916" s="6"/>
      <c r="D916" s="6"/>
      <c r="E916" s="6"/>
      <c r="F916" s="6"/>
      <c r="G916" s="6"/>
    </row>
    <row r="917" spans="2:7" ht="15.75" thickBot="1" x14ac:dyDescent="0.3">
      <c r="B917" s="6"/>
      <c r="C917" s="6"/>
      <c r="D917" s="6"/>
      <c r="E917" s="6"/>
      <c r="F917" s="6"/>
      <c r="G917" s="6"/>
    </row>
    <row r="918" spans="2:7" ht="15.75" thickBot="1" x14ac:dyDescent="0.3">
      <c r="B918" s="6"/>
      <c r="C918" s="6"/>
      <c r="D918" s="6"/>
      <c r="E918" s="6"/>
      <c r="F918" s="6"/>
      <c r="G918" s="6"/>
    </row>
    <row r="919" spans="2:7" ht="15.75" thickBot="1" x14ac:dyDescent="0.3">
      <c r="B919" s="6"/>
      <c r="C919" s="6"/>
      <c r="D919" s="6"/>
      <c r="E919" s="6"/>
      <c r="F919" s="6"/>
      <c r="G919" s="6"/>
    </row>
    <row r="920" spans="2:7" ht="15.75" thickBot="1" x14ac:dyDescent="0.3">
      <c r="B920" s="6"/>
      <c r="C920" s="6"/>
      <c r="D920" s="6"/>
      <c r="E920" s="6"/>
      <c r="F920" s="6"/>
      <c r="G920" s="6"/>
    </row>
    <row r="921" spans="2:7" ht="15.75" thickBot="1" x14ac:dyDescent="0.3">
      <c r="B921" s="6"/>
      <c r="C921" s="6"/>
      <c r="D921" s="6"/>
      <c r="E921" s="6"/>
      <c r="F921" s="6"/>
      <c r="G921" s="6"/>
    </row>
    <row r="922" spans="2:7" ht="15.75" thickBot="1" x14ac:dyDescent="0.3">
      <c r="B922" s="6"/>
      <c r="C922" s="6"/>
      <c r="D922" s="6"/>
      <c r="E922" s="6"/>
      <c r="F922" s="6"/>
      <c r="G922" s="6"/>
    </row>
    <row r="923" spans="2:7" ht="15.75" thickBot="1" x14ac:dyDescent="0.3">
      <c r="B923" s="6"/>
      <c r="C923" s="6"/>
      <c r="D923" s="6"/>
      <c r="E923" s="6"/>
      <c r="F923" s="6"/>
      <c r="G923" s="6"/>
    </row>
    <row r="924" spans="2:7" ht="15.75" thickBot="1" x14ac:dyDescent="0.3">
      <c r="B924" s="6"/>
      <c r="C924" s="6"/>
      <c r="D924" s="6"/>
      <c r="E924" s="6"/>
      <c r="F924" s="6"/>
      <c r="G924" s="6"/>
    </row>
    <row r="925" spans="2:7" ht="15.75" thickBot="1" x14ac:dyDescent="0.3">
      <c r="B925" s="6"/>
      <c r="C925" s="6"/>
      <c r="D925" s="6"/>
      <c r="E925" s="6"/>
      <c r="F925" s="6"/>
      <c r="G925" s="6"/>
    </row>
    <row r="926" spans="2:7" ht="15.75" thickBot="1" x14ac:dyDescent="0.3">
      <c r="B926" s="6"/>
      <c r="C926" s="6"/>
      <c r="D926" s="6"/>
      <c r="E926" s="6"/>
      <c r="F926" s="6"/>
      <c r="G926" s="6"/>
    </row>
    <row r="927" spans="2:7" ht="15.75" thickBot="1" x14ac:dyDescent="0.3">
      <c r="B927" s="6"/>
      <c r="C927" s="6"/>
      <c r="D927" s="6"/>
      <c r="E927" s="6"/>
      <c r="F927" s="6"/>
      <c r="G927" s="6"/>
    </row>
    <row r="928" spans="2:7" ht="15.75" thickBot="1" x14ac:dyDescent="0.3">
      <c r="B928" s="6"/>
      <c r="C928" s="6"/>
      <c r="D928" s="6"/>
      <c r="E928" s="6"/>
      <c r="F928" s="6"/>
      <c r="G928" s="6"/>
    </row>
    <row r="929" spans="2:7" ht="15.75" thickBot="1" x14ac:dyDescent="0.3">
      <c r="B929" s="6"/>
      <c r="C929" s="6"/>
      <c r="D929" s="6"/>
      <c r="E929" s="6"/>
      <c r="F929" s="6"/>
      <c r="G929" s="6"/>
    </row>
    <row r="930" spans="2:7" ht="15.75" thickBot="1" x14ac:dyDescent="0.3">
      <c r="B930" s="6"/>
      <c r="C930" s="6"/>
      <c r="D930" s="6"/>
      <c r="E930" s="6"/>
      <c r="F930" s="6"/>
      <c r="G930" s="6"/>
    </row>
    <row r="931" spans="2:7" ht="15.75" thickBot="1" x14ac:dyDescent="0.3">
      <c r="B931" s="6"/>
      <c r="C931" s="6"/>
      <c r="D931" s="6"/>
      <c r="E931" s="6"/>
      <c r="F931" s="6"/>
      <c r="G931" s="6"/>
    </row>
    <row r="932" spans="2:7" ht="15.75" thickBot="1" x14ac:dyDescent="0.3">
      <c r="B932" s="6"/>
      <c r="C932" s="6"/>
      <c r="D932" s="6"/>
      <c r="E932" s="6"/>
      <c r="F932" s="6"/>
      <c r="G932" s="6"/>
    </row>
    <row r="933" spans="2:7" ht="15.75" thickBot="1" x14ac:dyDescent="0.3">
      <c r="B933" s="6"/>
      <c r="C933" s="6"/>
      <c r="D933" s="6"/>
      <c r="E933" s="6"/>
      <c r="F933" s="6"/>
      <c r="G933" s="6"/>
    </row>
    <row r="934" spans="2:7" ht="15.75" thickBot="1" x14ac:dyDescent="0.3">
      <c r="B934" s="6"/>
      <c r="C934" s="6"/>
      <c r="D934" s="6"/>
      <c r="E934" s="6"/>
      <c r="F934" s="6"/>
      <c r="G934" s="6"/>
    </row>
    <row r="935" spans="2:7" ht="15.75" thickBot="1" x14ac:dyDescent="0.3">
      <c r="B935" s="6"/>
      <c r="C935" s="6"/>
      <c r="D935" s="6"/>
      <c r="E935" s="6"/>
      <c r="F935" s="6"/>
      <c r="G935" s="6"/>
    </row>
    <row r="936" spans="2:7" ht="15.75" thickBot="1" x14ac:dyDescent="0.3">
      <c r="B936" s="6"/>
      <c r="C936" s="6"/>
      <c r="D936" s="6"/>
      <c r="E936" s="6"/>
      <c r="F936" s="6"/>
      <c r="G936" s="6"/>
    </row>
    <row r="937" spans="2:7" ht="15.75" thickBot="1" x14ac:dyDescent="0.3">
      <c r="B937" s="6"/>
      <c r="C937" s="6"/>
      <c r="D937" s="6"/>
      <c r="E937" s="6"/>
      <c r="F937" s="6"/>
      <c r="G937" s="6"/>
    </row>
    <row r="938" spans="2:7" ht="15.75" thickBot="1" x14ac:dyDescent="0.3">
      <c r="B938" s="6"/>
      <c r="C938" s="6"/>
      <c r="D938" s="6"/>
      <c r="E938" s="6"/>
      <c r="F938" s="6"/>
      <c r="G938" s="6"/>
    </row>
    <row r="939" spans="2:7" ht="15.75" thickBot="1" x14ac:dyDescent="0.3">
      <c r="B939" s="6"/>
      <c r="C939" s="6"/>
      <c r="D939" s="6"/>
      <c r="E939" s="6"/>
      <c r="F939" s="6"/>
      <c r="G939" s="6"/>
    </row>
    <row r="940" spans="2:7" ht="15.75" thickBot="1" x14ac:dyDescent="0.3">
      <c r="B940" s="6"/>
      <c r="C940" s="6"/>
      <c r="D940" s="6"/>
      <c r="E940" s="6"/>
      <c r="F940" s="6"/>
      <c r="G940" s="6"/>
    </row>
    <row r="941" spans="2:7" ht="15.75" thickBot="1" x14ac:dyDescent="0.3">
      <c r="B941" s="6"/>
      <c r="C941" s="6"/>
      <c r="D941" s="6"/>
      <c r="E941" s="6"/>
      <c r="F941" s="6"/>
      <c r="G941" s="6"/>
    </row>
    <row r="942" spans="2:7" ht="15.75" thickBot="1" x14ac:dyDescent="0.3">
      <c r="B942" s="6"/>
      <c r="C942" s="6"/>
      <c r="D942" s="6"/>
      <c r="E942" s="6"/>
      <c r="F942" s="6"/>
      <c r="G942" s="6"/>
    </row>
    <row r="943" spans="2:7" ht="15.75" thickBot="1" x14ac:dyDescent="0.3">
      <c r="B943" s="6"/>
      <c r="C943" s="6"/>
      <c r="D943" s="6"/>
      <c r="E943" s="6"/>
      <c r="F943" s="6"/>
      <c r="G943" s="6"/>
    </row>
    <row r="944" spans="2:7" ht="15.75" thickBot="1" x14ac:dyDescent="0.3">
      <c r="B944" s="6"/>
      <c r="C944" s="6"/>
      <c r="D944" s="6"/>
      <c r="E944" s="6"/>
      <c r="F944" s="6"/>
      <c r="G944" s="6"/>
    </row>
    <row r="945" spans="2:7" ht="15.75" thickBot="1" x14ac:dyDescent="0.3">
      <c r="B945" s="6"/>
      <c r="C945" s="6"/>
      <c r="D945" s="6"/>
      <c r="E945" s="6"/>
      <c r="F945" s="6"/>
      <c r="G945" s="6"/>
    </row>
    <row r="946" spans="2:7" ht="15.75" thickBot="1" x14ac:dyDescent="0.3">
      <c r="B946" s="6"/>
      <c r="C946" s="6"/>
      <c r="D946" s="6"/>
      <c r="E946" s="6"/>
      <c r="F946" s="6"/>
      <c r="G946" s="6"/>
    </row>
    <row r="947" spans="2:7" ht="15.75" thickBot="1" x14ac:dyDescent="0.3">
      <c r="B947" s="6"/>
      <c r="C947" s="6"/>
      <c r="D947" s="6"/>
      <c r="E947" s="6"/>
      <c r="F947" s="6"/>
      <c r="G947" s="6"/>
    </row>
    <row r="948" spans="2:7" ht="15.75" thickBot="1" x14ac:dyDescent="0.3">
      <c r="B948" s="6"/>
      <c r="C948" s="6"/>
      <c r="D948" s="6"/>
      <c r="E948" s="6"/>
      <c r="F948" s="6"/>
      <c r="G948" s="6"/>
    </row>
    <row r="949" spans="2:7" ht="15.75" thickBot="1" x14ac:dyDescent="0.3">
      <c r="B949" s="6"/>
      <c r="C949" s="6"/>
      <c r="D949" s="6"/>
      <c r="E949" s="6"/>
      <c r="F949" s="6"/>
      <c r="G949" s="6"/>
    </row>
    <row r="950" spans="2:7" ht="15.75" thickBot="1" x14ac:dyDescent="0.3">
      <c r="B950" s="6"/>
      <c r="C950" s="6"/>
      <c r="D950" s="6"/>
      <c r="E950" s="6"/>
      <c r="F950" s="6"/>
      <c r="G950" s="6"/>
    </row>
    <row r="951" spans="2:7" ht="15.75" thickBot="1" x14ac:dyDescent="0.3">
      <c r="B951" s="6"/>
      <c r="C951" s="6"/>
      <c r="D951" s="6"/>
      <c r="E951" s="6"/>
      <c r="F951" s="6"/>
      <c r="G951" s="6"/>
    </row>
    <row r="952" spans="2:7" ht="15.75" thickBot="1" x14ac:dyDescent="0.3">
      <c r="B952" s="6"/>
      <c r="C952" s="6"/>
      <c r="D952" s="6"/>
      <c r="E952" s="6"/>
      <c r="F952" s="6"/>
      <c r="G952" s="6"/>
    </row>
    <row r="953" spans="2:7" ht="15.75" thickBot="1" x14ac:dyDescent="0.3">
      <c r="B953" s="6"/>
      <c r="C953" s="6"/>
      <c r="D953" s="6"/>
      <c r="E953" s="6"/>
      <c r="F953" s="6"/>
      <c r="G953" s="6"/>
    </row>
    <row r="954" spans="2:7" ht="15.75" thickBot="1" x14ac:dyDescent="0.3">
      <c r="B954" s="6"/>
      <c r="C954" s="6"/>
      <c r="D954" s="6"/>
      <c r="E954" s="6"/>
      <c r="F954" s="6"/>
      <c r="G954" s="6"/>
    </row>
    <row r="955" spans="2:7" ht="15.75" thickBot="1" x14ac:dyDescent="0.3">
      <c r="B955" s="6"/>
      <c r="C955" s="6"/>
      <c r="D955" s="6"/>
      <c r="E955" s="6"/>
      <c r="F955" s="6"/>
      <c r="G955" s="6"/>
    </row>
    <row r="956" spans="2:7" ht="15.75" thickBot="1" x14ac:dyDescent="0.3">
      <c r="B956" s="6"/>
      <c r="C956" s="6"/>
      <c r="D956" s="6"/>
      <c r="E956" s="6"/>
      <c r="F956" s="6"/>
      <c r="G956" s="6"/>
    </row>
    <row r="957" spans="2:7" ht="15.75" thickBot="1" x14ac:dyDescent="0.3">
      <c r="B957" s="6"/>
      <c r="C957" s="6"/>
      <c r="D957" s="6"/>
      <c r="E957" s="6"/>
      <c r="F957" s="6"/>
      <c r="G957" s="6"/>
    </row>
    <row r="958" spans="2:7" ht="15.75" thickBot="1" x14ac:dyDescent="0.3">
      <c r="B958" s="6"/>
      <c r="C958" s="6"/>
      <c r="D958" s="6"/>
      <c r="E958" s="6"/>
      <c r="F958" s="6"/>
      <c r="G958" s="6"/>
    </row>
    <row r="959" spans="2:7" ht="15.75" thickBot="1" x14ac:dyDescent="0.3">
      <c r="B959" s="6"/>
      <c r="C959" s="6"/>
      <c r="D959" s="6"/>
      <c r="E959" s="6"/>
      <c r="F959" s="6"/>
      <c r="G959" s="6"/>
    </row>
    <row r="960" spans="2:7" ht="15.75" thickBot="1" x14ac:dyDescent="0.3">
      <c r="B960" s="6"/>
      <c r="C960" s="6"/>
      <c r="D960" s="6"/>
      <c r="E960" s="6"/>
      <c r="F960" s="6"/>
      <c r="G960" s="6"/>
    </row>
    <row r="961" spans="2:7" ht="15.75" thickBot="1" x14ac:dyDescent="0.3">
      <c r="B961" s="6"/>
      <c r="C961" s="6"/>
      <c r="D961" s="6"/>
      <c r="E961" s="6"/>
      <c r="F961" s="6"/>
      <c r="G961" s="6"/>
    </row>
    <row r="962" spans="2:7" ht="15.75" thickBot="1" x14ac:dyDescent="0.3">
      <c r="B962" s="6"/>
      <c r="C962" s="6"/>
      <c r="D962" s="6"/>
      <c r="E962" s="6"/>
      <c r="F962" s="6"/>
      <c r="G962" s="6"/>
    </row>
    <row r="963" spans="2:7" ht="15.75" thickBot="1" x14ac:dyDescent="0.3">
      <c r="B963" s="6"/>
      <c r="C963" s="6"/>
      <c r="D963" s="6"/>
      <c r="E963" s="6"/>
      <c r="F963" s="6"/>
      <c r="G963" s="6"/>
    </row>
    <row r="964" spans="2:7" ht="15.75" thickBot="1" x14ac:dyDescent="0.3">
      <c r="B964" s="6"/>
      <c r="C964" s="6"/>
      <c r="D964" s="6"/>
      <c r="E964" s="6"/>
      <c r="F964" s="6"/>
      <c r="G964" s="6"/>
    </row>
    <row r="965" spans="2:7" ht="15.75" thickBot="1" x14ac:dyDescent="0.3">
      <c r="B965" s="6"/>
      <c r="C965" s="6"/>
      <c r="D965" s="6"/>
      <c r="E965" s="6"/>
      <c r="F965" s="6"/>
      <c r="G965" s="6"/>
    </row>
    <row r="966" spans="2:7" ht="15.75" thickBot="1" x14ac:dyDescent="0.3">
      <c r="B966" s="6"/>
      <c r="C966" s="6"/>
      <c r="D966" s="6"/>
      <c r="E966" s="6"/>
      <c r="F966" s="6"/>
      <c r="G966" s="6"/>
    </row>
    <row r="967" spans="2:7" ht="15.75" thickBot="1" x14ac:dyDescent="0.3">
      <c r="B967" s="6"/>
      <c r="C967" s="6"/>
      <c r="D967" s="6"/>
      <c r="E967" s="6"/>
      <c r="F967" s="6"/>
      <c r="G967" s="6"/>
    </row>
    <row r="968" spans="2:7" ht="15.75" thickBot="1" x14ac:dyDescent="0.3">
      <c r="B968" s="6"/>
      <c r="C968" s="6"/>
      <c r="D968" s="6"/>
      <c r="E968" s="6"/>
      <c r="F968" s="6"/>
      <c r="G968" s="6"/>
    </row>
    <row r="969" spans="2:7" ht="15.75" thickBot="1" x14ac:dyDescent="0.3">
      <c r="B969" s="6"/>
      <c r="C969" s="6"/>
      <c r="D969" s="6"/>
      <c r="E969" s="6"/>
      <c r="F969" s="6"/>
      <c r="G969" s="6"/>
    </row>
    <row r="970" spans="2:7" ht="15.75" thickBot="1" x14ac:dyDescent="0.3">
      <c r="B970" s="6"/>
      <c r="C970" s="6"/>
      <c r="D970" s="6"/>
      <c r="E970" s="6"/>
      <c r="F970" s="6"/>
      <c r="G970" s="6"/>
    </row>
    <row r="971" spans="2:7" ht="15.75" thickBot="1" x14ac:dyDescent="0.3">
      <c r="B971" s="6"/>
      <c r="C971" s="6"/>
      <c r="D971" s="6"/>
      <c r="E971" s="6"/>
      <c r="F971" s="6"/>
      <c r="G971" s="6"/>
    </row>
    <row r="972" spans="2:7" ht="15.75" thickBot="1" x14ac:dyDescent="0.3">
      <c r="B972" s="6"/>
      <c r="C972" s="6"/>
      <c r="D972" s="6"/>
      <c r="E972" s="6"/>
      <c r="F972" s="6"/>
      <c r="G972" s="6"/>
    </row>
    <row r="973" spans="2:7" ht="15.75" thickBot="1" x14ac:dyDescent="0.3">
      <c r="B973" s="6"/>
      <c r="C973" s="6"/>
      <c r="D973" s="6"/>
      <c r="E973" s="6"/>
      <c r="F973" s="6"/>
      <c r="G973" s="6"/>
    </row>
    <row r="974" spans="2:7" ht="15.75" thickBot="1" x14ac:dyDescent="0.3">
      <c r="B974" s="6"/>
      <c r="C974" s="6"/>
      <c r="D974" s="6"/>
      <c r="E974" s="6"/>
      <c r="F974" s="6"/>
      <c r="G974" s="6"/>
    </row>
    <row r="975" spans="2:7" ht="15.75" thickBot="1" x14ac:dyDescent="0.3">
      <c r="B975" s="6"/>
      <c r="C975" s="6"/>
      <c r="D975" s="6"/>
      <c r="E975" s="6"/>
      <c r="F975" s="6"/>
      <c r="G975" s="6"/>
    </row>
    <row r="976" spans="2:7" ht="15.75" thickBot="1" x14ac:dyDescent="0.3">
      <c r="B976" s="6"/>
      <c r="C976" s="6"/>
      <c r="D976" s="6"/>
      <c r="E976" s="6"/>
      <c r="F976" s="6"/>
      <c r="G976" s="6"/>
    </row>
    <row r="977" spans="2:7" ht="15.75" thickBot="1" x14ac:dyDescent="0.3">
      <c r="B977" s="6"/>
      <c r="C977" s="6"/>
      <c r="D977" s="6"/>
      <c r="E977" s="6"/>
      <c r="F977" s="6"/>
      <c r="G977" s="6"/>
    </row>
    <row r="978" spans="2:7" ht="15.75" thickBot="1" x14ac:dyDescent="0.3">
      <c r="B978" s="6"/>
      <c r="C978" s="6"/>
      <c r="D978" s="6"/>
      <c r="E978" s="6"/>
      <c r="F978" s="6"/>
      <c r="G978" s="6"/>
    </row>
    <row r="979" spans="2:7" ht="15.75" thickBot="1" x14ac:dyDescent="0.3">
      <c r="B979" s="6"/>
      <c r="C979" s="6"/>
      <c r="D979" s="6"/>
      <c r="E979" s="6"/>
      <c r="F979" s="6"/>
      <c r="G979" s="6"/>
    </row>
    <row r="980" spans="2:7" ht="15.75" thickBot="1" x14ac:dyDescent="0.3">
      <c r="B980" s="6"/>
      <c r="C980" s="6"/>
      <c r="D980" s="6"/>
      <c r="E980" s="6"/>
      <c r="F980" s="6"/>
      <c r="G980" s="6"/>
    </row>
    <row r="981" spans="2:7" ht="15.75" thickBot="1" x14ac:dyDescent="0.3">
      <c r="B981" s="6"/>
      <c r="C981" s="6"/>
      <c r="D981" s="6"/>
      <c r="E981" s="6"/>
      <c r="F981" s="6"/>
      <c r="G981" s="6"/>
    </row>
    <row r="982" spans="2:7" ht="15.75" thickBot="1" x14ac:dyDescent="0.3">
      <c r="B982" s="6"/>
      <c r="C982" s="6"/>
      <c r="D982" s="6"/>
      <c r="E982" s="6"/>
      <c r="F982" s="6"/>
      <c r="G982" s="6"/>
    </row>
    <row r="983" spans="2:7" ht="15.75" thickBot="1" x14ac:dyDescent="0.3">
      <c r="B983" s="6"/>
      <c r="C983" s="6"/>
      <c r="D983" s="6"/>
      <c r="E983" s="6"/>
      <c r="F983" s="6"/>
      <c r="G983" s="6"/>
    </row>
    <row r="984" spans="2:7" ht="15.75" thickBot="1" x14ac:dyDescent="0.3">
      <c r="B984" s="6"/>
      <c r="C984" s="6"/>
      <c r="D984" s="6"/>
      <c r="E984" s="6"/>
      <c r="F984" s="6"/>
      <c r="G984" s="6"/>
    </row>
    <row r="985" spans="2:7" ht="15.75" thickBot="1" x14ac:dyDescent="0.3">
      <c r="B985" s="6"/>
      <c r="C985" s="6"/>
      <c r="D985" s="6"/>
      <c r="E985" s="6"/>
      <c r="F985" s="6"/>
      <c r="G985" s="6"/>
    </row>
    <row r="986" spans="2:7" ht="15.75" thickBot="1" x14ac:dyDescent="0.3">
      <c r="B986" s="6"/>
      <c r="C986" s="6"/>
      <c r="D986" s="6"/>
      <c r="E986" s="6"/>
      <c r="F986" s="6"/>
      <c r="G986" s="6"/>
    </row>
    <row r="987" spans="2:7" ht="15.75" thickBot="1" x14ac:dyDescent="0.3">
      <c r="B987" s="6"/>
      <c r="C987" s="6"/>
      <c r="D987" s="6"/>
      <c r="E987" s="6"/>
      <c r="F987" s="6"/>
      <c r="G987" s="6"/>
    </row>
    <row r="988" spans="2:7" ht="15.75" thickBot="1" x14ac:dyDescent="0.3">
      <c r="B988" s="6"/>
      <c r="C988" s="6"/>
      <c r="D988" s="6"/>
      <c r="E988" s="6"/>
      <c r="F988" s="6"/>
      <c r="G988" s="6"/>
    </row>
    <row r="989" spans="2:7" ht="15.75" thickBot="1" x14ac:dyDescent="0.3">
      <c r="B989" s="6"/>
      <c r="C989" s="6"/>
      <c r="D989" s="6"/>
      <c r="E989" s="6"/>
      <c r="F989" s="6"/>
      <c r="G989" s="6"/>
    </row>
    <row r="990" spans="2:7" ht="15.75" thickBot="1" x14ac:dyDescent="0.3">
      <c r="B990" s="6"/>
      <c r="C990" s="6"/>
      <c r="D990" s="6"/>
      <c r="E990" s="6"/>
      <c r="F990" s="6"/>
      <c r="G990" s="6"/>
    </row>
    <row r="991" spans="2:7" ht="15.75" thickBot="1" x14ac:dyDescent="0.3">
      <c r="B991" s="6"/>
      <c r="C991" s="6"/>
      <c r="D991" s="6"/>
      <c r="E991" s="6"/>
      <c r="F991" s="6"/>
      <c r="G991" s="6"/>
    </row>
    <row r="992" spans="2:7" ht="15.75" thickBot="1" x14ac:dyDescent="0.3">
      <c r="B992" s="6"/>
      <c r="C992" s="6"/>
      <c r="D992" s="6"/>
      <c r="E992" s="6"/>
      <c r="F992" s="6"/>
      <c r="G992" s="6"/>
    </row>
    <row r="993" spans="2:7" ht="15.75" thickBot="1" x14ac:dyDescent="0.3">
      <c r="B993" s="6"/>
      <c r="C993" s="6"/>
      <c r="D993" s="6"/>
      <c r="E993" s="6"/>
      <c r="F993" s="6"/>
      <c r="G993" s="6"/>
    </row>
    <row r="994" spans="2:7" ht="15.75" thickBot="1" x14ac:dyDescent="0.3">
      <c r="B994" s="6"/>
      <c r="C994" s="6"/>
      <c r="D994" s="6"/>
      <c r="E994" s="6"/>
      <c r="F994" s="6"/>
      <c r="G994" s="6"/>
    </row>
    <row r="995" spans="2:7" ht="15.75" thickBot="1" x14ac:dyDescent="0.3">
      <c r="B995" s="6"/>
      <c r="C995" s="6"/>
      <c r="D995" s="6"/>
      <c r="E995" s="6"/>
      <c r="F995" s="6"/>
      <c r="G995" s="6"/>
    </row>
    <row r="996" spans="2:7" ht="15.75" thickBot="1" x14ac:dyDescent="0.3">
      <c r="B996" s="6"/>
      <c r="C996" s="6"/>
      <c r="D996" s="6"/>
      <c r="E996" s="6"/>
      <c r="F996" s="6"/>
      <c r="G996" s="6"/>
    </row>
    <row r="997" spans="2:7" ht="15.75" thickBot="1" x14ac:dyDescent="0.3">
      <c r="B997" s="6"/>
      <c r="C997" s="6"/>
      <c r="D997" s="6"/>
      <c r="E997" s="6"/>
      <c r="F997" s="6"/>
      <c r="G997" s="6"/>
    </row>
    <row r="998" spans="2:7" ht="15.75" thickBot="1" x14ac:dyDescent="0.3">
      <c r="B998" s="6"/>
      <c r="C998" s="6"/>
      <c r="D998" s="6"/>
      <c r="E998" s="6"/>
      <c r="F998" s="6"/>
      <c r="G998" s="6"/>
    </row>
    <row r="999" spans="2:7" ht="15.75" thickBot="1" x14ac:dyDescent="0.3">
      <c r="B999" s="6"/>
      <c r="C999" s="6"/>
      <c r="D999" s="6"/>
      <c r="E999" s="6"/>
      <c r="F999" s="6"/>
      <c r="G999" s="6"/>
    </row>
    <row r="1000" spans="2:7" ht="15.75" thickBot="1" x14ac:dyDescent="0.3">
      <c r="B1000" s="6"/>
      <c r="C1000" s="6"/>
      <c r="D1000" s="6"/>
      <c r="E1000" s="6"/>
      <c r="F1000" s="6"/>
      <c r="G1000" s="6"/>
    </row>
    <row r="1001" spans="2:7" ht="15.75" thickBot="1" x14ac:dyDescent="0.3">
      <c r="B1001" s="6"/>
      <c r="C1001" s="6"/>
      <c r="D1001" s="6"/>
      <c r="E1001" s="6"/>
      <c r="F1001" s="6"/>
      <c r="G1001" s="6"/>
    </row>
    <row r="1002" spans="2:7" ht="15.75" thickBot="1" x14ac:dyDescent="0.3">
      <c r="B1002" s="6"/>
      <c r="C1002" s="6"/>
      <c r="D1002" s="6"/>
      <c r="E1002" s="6"/>
      <c r="F1002" s="6"/>
      <c r="G1002" s="6"/>
    </row>
    <row r="1003" spans="2:7" ht="15.75" thickBot="1" x14ac:dyDescent="0.3">
      <c r="B1003" s="6"/>
      <c r="C1003" s="6"/>
      <c r="D1003" s="6"/>
      <c r="E1003" s="6"/>
      <c r="F1003" s="6"/>
      <c r="G1003" s="6"/>
    </row>
    <row r="1004" spans="2:7" ht="15.75" thickBot="1" x14ac:dyDescent="0.3">
      <c r="B1004" s="6"/>
      <c r="C1004" s="6"/>
      <c r="D1004" s="6"/>
      <c r="E1004" s="6"/>
      <c r="F1004" s="6"/>
      <c r="G1004" s="6"/>
    </row>
    <row r="1005" spans="2:7" ht="15.75" thickBot="1" x14ac:dyDescent="0.3">
      <c r="B1005" s="6"/>
      <c r="C1005" s="6"/>
      <c r="D1005" s="6"/>
      <c r="E1005" s="6"/>
      <c r="F1005" s="6"/>
      <c r="G1005" s="6"/>
    </row>
    <row r="1006" spans="2:7" ht="15.75" thickBot="1" x14ac:dyDescent="0.3">
      <c r="B1006" s="6"/>
      <c r="C1006" s="6"/>
      <c r="D1006" s="6"/>
      <c r="E1006" s="6"/>
      <c r="F1006" s="6"/>
      <c r="G1006" s="6"/>
    </row>
    <row r="1007" spans="2:7" ht="15.75" thickBot="1" x14ac:dyDescent="0.3">
      <c r="B1007" s="6"/>
      <c r="C1007" s="6"/>
      <c r="D1007" s="6"/>
      <c r="E1007" s="6"/>
      <c r="F1007" s="6"/>
      <c r="G1007" s="6"/>
    </row>
    <row r="1008" spans="2:7" ht="15.75" thickBot="1" x14ac:dyDescent="0.3">
      <c r="B1008" s="6"/>
      <c r="C1008" s="6"/>
      <c r="D1008" s="6"/>
      <c r="E1008" s="6"/>
      <c r="F1008" s="6"/>
      <c r="G1008" s="6"/>
    </row>
    <row r="1009" spans="2:7" ht="15.75" thickBot="1" x14ac:dyDescent="0.3">
      <c r="B1009" s="6"/>
      <c r="C1009" s="6"/>
      <c r="D1009" s="6"/>
      <c r="E1009" s="6"/>
      <c r="F1009" s="6"/>
      <c r="G1009" s="6"/>
    </row>
    <row r="1010" spans="2:7" ht="15.75" thickBot="1" x14ac:dyDescent="0.3">
      <c r="B1010" s="6"/>
      <c r="C1010" s="6"/>
      <c r="D1010" s="6"/>
      <c r="E1010" s="6"/>
      <c r="F1010" s="6"/>
      <c r="G1010" s="6"/>
    </row>
    <row r="1011" spans="2:7" ht="15.75" thickBot="1" x14ac:dyDescent="0.3">
      <c r="B1011" s="6"/>
      <c r="C1011" s="6"/>
      <c r="D1011" s="6"/>
      <c r="E1011" s="6"/>
      <c r="F1011" s="6"/>
      <c r="G1011" s="6"/>
    </row>
  </sheetData>
  <mergeCells count="4">
    <mergeCell ref="F219:F222"/>
    <mergeCell ref="C219:C222"/>
    <mergeCell ref="B219:B222"/>
    <mergeCell ref="A219:A222"/>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52"/>
  <sheetViews>
    <sheetView zoomScaleNormal="100" workbookViewId="0">
      <pane ySplit="1" topLeftCell="A641" activePane="bottomLeft" state="frozen"/>
      <selection pane="bottomLeft" activeCell="H2" sqref="H2:H649"/>
    </sheetView>
  </sheetViews>
  <sheetFormatPr defaultRowHeight="15.75" thickBottom="1" x14ac:dyDescent="0.3"/>
  <cols>
    <col min="1" max="1" width="16.7109375" style="11" customWidth="1"/>
    <col min="2" max="2" width="33.7109375" style="6" customWidth="1"/>
    <col min="3" max="3" width="58.140625" style="6" customWidth="1"/>
    <col min="4" max="4" width="6.7109375" style="6" customWidth="1"/>
    <col min="5" max="5" width="9.42578125" style="6" customWidth="1"/>
    <col min="6" max="6" width="20" style="6" customWidth="1"/>
    <col min="7" max="7" width="68.140625" style="6" customWidth="1"/>
    <col min="8" max="8" width="20.7109375" style="11" customWidth="1"/>
    <col min="9" max="16384" width="9.140625" style="11"/>
  </cols>
  <sheetData>
    <row r="1" spans="1:8" ht="36" customHeight="1" thickBot="1" x14ac:dyDescent="0.35">
      <c r="A1" s="24" t="s">
        <v>12426</v>
      </c>
      <c r="B1" s="25" t="s">
        <v>0</v>
      </c>
      <c r="C1" s="25" t="s">
        <v>1</v>
      </c>
      <c r="D1" s="25" t="s">
        <v>2</v>
      </c>
      <c r="E1" s="25" t="s">
        <v>3</v>
      </c>
      <c r="F1" s="25" t="s">
        <v>4</v>
      </c>
      <c r="G1" s="25" t="s">
        <v>5</v>
      </c>
      <c r="H1" s="24" t="s">
        <v>12427</v>
      </c>
    </row>
    <row r="2" spans="1:8" thickBot="1" x14ac:dyDescent="0.3">
      <c r="A2" s="12" t="s">
        <v>13065</v>
      </c>
      <c r="B2" s="6" t="s">
        <v>1499</v>
      </c>
      <c r="C2" s="6" t="s">
        <v>581</v>
      </c>
      <c r="D2" s="6" t="s">
        <v>14</v>
      </c>
      <c r="E2" s="6">
        <v>90</v>
      </c>
      <c r="G2" s="6" t="s">
        <v>413</v>
      </c>
      <c r="H2" s="40" t="str">
        <f>HYPERLINK(CONCATENATE("\\nb-cmms-11\nb_dpi\Plan Cards\BRA-COG\",A2,".pdf"),A2)</f>
        <v>PLAN-621</v>
      </c>
    </row>
    <row r="3" spans="1:8" thickBot="1" x14ac:dyDescent="0.3">
      <c r="A3" s="12" t="s">
        <v>13066</v>
      </c>
      <c r="B3" s="6" t="s">
        <v>1500</v>
      </c>
      <c r="D3" s="6" t="s">
        <v>68</v>
      </c>
      <c r="E3" s="6">
        <v>3</v>
      </c>
      <c r="G3" s="6" t="s">
        <v>1501</v>
      </c>
      <c r="H3" s="40" t="str">
        <f t="shared" ref="H3:H66" si="0">HYPERLINK(CONCATENATE("\\nb-cmms-11\nb_dpi\Plan Cards\BRA-COG\",A3,".pdf"),A3)</f>
        <v>PLAN-622</v>
      </c>
    </row>
    <row r="4" spans="1:8" thickBot="1" x14ac:dyDescent="0.3">
      <c r="A4" s="12" t="s">
        <v>13067</v>
      </c>
      <c r="B4" s="6" t="s">
        <v>1502</v>
      </c>
      <c r="D4" s="6" t="s">
        <v>23</v>
      </c>
      <c r="E4" s="6">
        <v>356</v>
      </c>
      <c r="G4" s="6" t="s">
        <v>1503</v>
      </c>
      <c r="H4" s="40" t="str">
        <f t="shared" si="0"/>
        <v>PLAN-623</v>
      </c>
    </row>
    <row r="5" spans="1:8" ht="30.75" thickBot="1" x14ac:dyDescent="0.3">
      <c r="A5" s="12" t="s">
        <v>13068</v>
      </c>
      <c r="B5" s="6" t="s">
        <v>1502</v>
      </c>
      <c r="D5" s="6" t="s">
        <v>14</v>
      </c>
      <c r="E5" s="6">
        <v>32</v>
      </c>
      <c r="G5" s="6" t="s">
        <v>1504</v>
      </c>
      <c r="H5" s="40" t="str">
        <f t="shared" si="0"/>
        <v>PLAN-624</v>
      </c>
    </row>
    <row r="6" spans="1:8" thickBot="1" x14ac:dyDescent="0.3">
      <c r="A6" s="12" t="s">
        <v>13069</v>
      </c>
      <c r="B6" s="6" t="s">
        <v>1502</v>
      </c>
      <c r="C6" s="6" t="s">
        <v>1505</v>
      </c>
      <c r="D6" s="6" t="s">
        <v>180</v>
      </c>
      <c r="E6" s="6">
        <v>8</v>
      </c>
      <c r="G6" s="6" t="s">
        <v>1506</v>
      </c>
      <c r="H6" s="40" t="str">
        <f t="shared" si="0"/>
        <v>PLAN-625</v>
      </c>
    </row>
    <row r="7" spans="1:8" thickBot="1" x14ac:dyDescent="0.3">
      <c r="A7" s="12" t="s">
        <v>13070</v>
      </c>
      <c r="B7" s="6" t="s">
        <v>1502</v>
      </c>
      <c r="C7" s="6" t="s">
        <v>1507</v>
      </c>
      <c r="D7" s="6" t="s">
        <v>180</v>
      </c>
      <c r="E7" s="6">
        <v>8</v>
      </c>
      <c r="G7" s="6" t="s">
        <v>1508</v>
      </c>
      <c r="H7" s="40" t="str">
        <f t="shared" si="0"/>
        <v>PLAN-626</v>
      </c>
    </row>
    <row r="8" spans="1:8" thickBot="1" x14ac:dyDescent="0.3">
      <c r="A8" s="12" t="s">
        <v>13071</v>
      </c>
      <c r="B8" s="6" t="s">
        <v>1502</v>
      </c>
      <c r="C8" s="6" t="s">
        <v>1509</v>
      </c>
      <c r="D8" s="6" t="s">
        <v>1510</v>
      </c>
      <c r="H8" s="40" t="str">
        <f t="shared" si="0"/>
        <v>PLAN-627</v>
      </c>
    </row>
    <row r="9" spans="1:8" ht="150.75" thickBot="1" x14ac:dyDescent="0.3">
      <c r="A9" s="12" t="s">
        <v>13072</v>
      </c>
      <c r="B9" s="6" t="s">
        <v>1502</v>
      </c>
      <c r="D9" s="6" t="s">
        <v>1511</v>
      </c>
      <c r="E9" s="6" t="s">
        <v>1512</v>
      </c>
      <c r="G9" s="6" t="s">
        <v>1513</v>
      </c>
      <c r="H9" s="40" t="str">
        <f t="shared" si="0"/>
        <v>PLAN-628</v>
      </c>
    </row>
    <row r="10" spans="1:8" thickBot="1" x14ac:dyDescent="0.3">
      <c r="A10" s="12" t="s">
        <v>13073</v>
      </c>
      <c r="B10" s="6" t="s">
        <v>1502</v>
      </c>
      <c r="C10" s="6" t="s">
        <v>1514</v>
      </c>
      <c r="E10" s="6">
        <v>4292</v>
      </c>
      <c r="F10" s="8">
        <v>20471</v>
      </c>
      <c r="G10" s="6" t="s">
        <v>1515</v>
      </c>
      <c r="H10" s="40" t="str">
        <f t="shared" si="0"/>
        <v>PLAN-629</v>
      </c>
    </row>
    <row r="11" spans="1:8" ht="60.75" thickBot="1" x14ac:dyDescent="0.3">
      <c r="A11" s="12" t="s">
        <v>13074</v>
      </c>
      <c r="B11" s="6" t="s">
        <v>1502</v>
      </c>
      <c r="D11" s="6" t="s">
        <v>1516</v>
      </c>
      <c r="E11" s="6" t="s">
        <v>1517</v>
      </c>
      <c r="F11" s="6" t="s">
        <v>1518</v>
      </c>
      <c r="G11" s="6" t="s">
        <v>1522</v>
      </c>
      <c r="H11" s="40" t="str">
        <f t="shared" si="0"/>
        <v>PLAN-630</v>
      </c>
    </row>
    <row r="12" spans="1:8" ht="45.75" thickBot="1" x14ac:dyDescent="0.3">
      <c r="A12" s="12" t="s">
        <v>13075</v>
      </c>
      <c r="B12" s="6" t="s">
        <v>1502</v>
      </c>
      <c r="C12" s="6" t="s">
        <v>1519</v>
      </c>
      <c r="D12" s="6" t="s">
        <v>1520</v>
      </c>
      <c r="E12" s="6" t="s">
        <v>1521</v>
      </c>
      <c r="G12" s="6" t="s">
        <v>1523</v>
      </c>
      <c r="H12" s="40" t="str">
        <f t="shared" si="0"/>
        <v>PLAN-631</v>
      </c>
    </row>
    <row r="13" spans="1:8" ht="45.75" thickBot="1" x14ac:dyDescent="0.3">
      <c r="A13" s="12" t="s">
        <v>13076</v>
      </c>
      <c r="B13" s="6" t="s">
        <v>1502</v>
      </c>
      <c r="D13" s="6" t="s">
        <v>1524</v>
      </c>
      <c r="E13" s="6" t="s">
        <v>1525</v>
      </c>
      <c r="F13" s="6" t="s">
        <v>1526</v>
      </c>
      <c r="G13" s="6" t="s">
        <v>1527</v>
      </c>
      <c r="H13" s="40" t="str">
        <f t="shared" si="0"/>
        <v>PLAN-632</v>
      </c>
    </row>
    <row r="14" spans="1:8" ht="30.75" thickBot="1" x14ac:dyDescent="0.3">
      <c r="A14" s="12" t="s">
        <v>13077</v>
      </c>
      <c r="B14" s="6" t="s">
        <v>1502</v>
      </c>
      <c r="C14" s="6" t="s">
        <v>1528</v>
      </c>
      <c r="D14" s="6" t="s">
        <v>8</v>
      </c>
      <c r="E14" s="6">
        <v>9</v>
      </c>
      <c r="F14" s="8">
        <v>28622</v>
      </c>
      <c r="G14" s="6" t="s">
        <v>149</v>
      </c>
      <c r="H14" s="40" t="str">
        <f t="shared" si="0"/>
        <v>PLAN-633</v>
      </c>
    </row>
    <row r="15" spans="1:8" thickBot="1" x14ac:dyDescent="0.3">
      <c r="A15" s="12" t="s">
        <v>13078</v>
      </c>
      <c r="B15" s="6" t="s">
        <v>1529</v>
      </c>
      <c r="C15" s="6" t="s">
        <v>1530</v>
      </c>
      <c r="E15" s="6">
        <v>4809</v>
      </c>
      <c r="G15" s="6" t="s">
        <v>1531</v>
      </c>
      <c r="H15" s="40" t="str">
        <f t="shared" si="0"/>
        <v>PLAN-634</v>
      </c>
    </row>
    <row r="16" spans="1:8" ht="45.75" thickBot="1" x14ac:dyDescent="0.3">
      <c r="A16" s="12" t="s">
        <v>13079</v>
      </c>
      <c r="B16" s="6" t="s">
        <v>1529</v>
      </c>
      <c r="C16" s="6" t="s">
        <v>1532</v>
      </c>
      <c r="D16" s="6" t="s">
        <v>1533</v>
      </c>
      <c r="E16" s="6" t="s">
        <v>1534</v>
      </c>
      <c r="G16" s="6" t="s">
        <v>1535</v>
      </c>
      <c r="H16" s="40" t="str">
        <f t="shared" si="0"/>
        <v>PLAN-635</v>
      </c>
    </row>
    <row r="17" spans="1:8" thickBot="1" x14ac:dyDescent="0.3">
      <c r="A17" s="12" t="s">
        <v>13080</v>
      </c>
      <c r="B17" s="6" t="s">
        <v>1529</v>
      </c>
      <c r="C17" s="6" t="s">
        <v>1536</v>
      </c>
      <c r="D17" s="6" t="s">
        <v>14</v>
      </c>
      <c r="E17" s="6">
        <v>11</v>
      </c>
      <c r="G17" s="6" t="s">
        <v>1537</v>
      </c>
      <c r="H17" s="40" t="str">
        <f t="shared" si="0"/>
        <v>PLAN-636</v>
      </c>
    </row>
    <row r="18" spans="1:8" thickBot="1" x14ac:dyDescent="0.3">
      <c r="A18" s="12" t="s">
        <v>13081</v>
      </c>
      <c r="B18" s="6" t="s">
        <v>1538</v>
      </c>
      <c r="C18" s="6" t="s">
        <v>1539</v>
      </c>
      <c r="D18" s="6" t="s">
        <v>14</v>
      </c>
      <c r="E18" s="6">
        <v>186</v>
      </c>
      <c r="G18" s="6" t="s">
        <v>952</v>
      </c>
      <c r="H18" s="40" t="str">
        <f t="shared" si="0"/>
        <v>PLAN-637</v>
      </c>
    </row>
    <row r="19" spans="1:8" ht="90.75" thickBot="1" x14ac:dyDescent="0.3">
      <c r="A19" s="12" t="s">
        <v>13082</v>
      </c>
      <c r="B19" s="6" t="s">
        <v>1540</v>
      </c>
      <c r="D19" s="6" t="s">
        <v>1541</v>
      </c>
      <c r="E19" s="6" t="s">
        <v>1542</v>
      </c>
      <c r="F19" s="8">
        <v>10867</v>
      </c>
      <c r="G19" s="6" t="s">
        <v>1543</v>
      </c>
      <c r="H19" s="40" t="str">
        <f t="shared" si="0"/>
        <v>PLAN-638</v>
      </c>
    </row>
    <row r="20" spans="1:8" thickBot="1" x14ac:dyDescent="0.3">
      <c r="A20" s="12" t="s">
        <v>13083</v>
      </c>
      <c r="B20" s="6" t="s">
        <v>1544</v>
      </c>
      <c r="D20" s="6" t="s">
        <v>14</v>
      </c>
      <c r="E20" s="6">
        <v>6</v>
      </c>
      <c r="G20" s="6" t="s">
        <v>1545</v>
      </c>
      <c r="H20" s="40" t="str">
        <f t="shared" si="0"/>
        <v>PLAN-639</v>
      </c>
    </row>
    <row r="21" spans="1:8" thickBot="1" x14ac:dyDescent="0.3">
      <c r="A21" s="12" t="s">
        <v>13084</v>
      </c>
      <c r="B21" s="6" t="s">
        <v>1546</v>
      </c>
      <c r="D21" s="6" t="s">
        <v>23</v>
      </c>
      <c r="E21" s="6">
        <v>339</v>
      </c>
      <c r="G21" s="6" t="s">
        <v>1550</v>
      </c>
      <c r="H21" s="40" t="str">
        <f t="shared" si="0"/>
        <v>PLAN-640</v>
      </c>
    </row>
    <row r="22" spans="1:8" ht="60.75" thickBot="1" x14ac:dyDescent="0.3">
      <c r="A22" s="12" t="s">
        <v>13085</v>
      </c>
      <c r="B22" s="6" t="s">
        <v>1546</v>
      </c>
      <c r="C22" s="6" t="s">
        <v>1551</v>
      </c>
      <c r="D22" s="6" t="s">
        <v>1552</v>
      </c>
      <c r="E22" s="6" t="s">
        <v>1553</v>
      </c>
      <c r="F22" s="6" t="s">
        <v>1554</v>
      </c>
      <c r="G22" s="6" t="s">
        <v>1555</v>
      </c>
      <c r="H22" s="40" t="str">
        <f t="shared" si="0"/>
        <v>PLAN-641</v>
      </c>
    </row>
    <row r="23" spans="1:8" thickBot="1" x14ac:dyDescent="0.3">
      <c r="A23" s="12" t="s">
        <v>13086</v>
      </c>
      <c r="B23" s="6" t="s">
        <v>1546</v>
      </c>
      <c r="C23" s="6" t="s">
        <v>1556</v>
      </c>
      <c r="D23" s="6" t="s">
        <v>23</v>
      </c>
      <c r="E23" s="6">
        <v>93</v>
      </c>
      <c r="G23" s="6" t="s">
        <v>1557</v>
      </c>
      <c r="H23" s="40" t="str">
        <f t="shared" si="0"/>
        <v>PLAN-642</v>
      </c>
    </row>
    <row r="24" spans="1:8" ht="30.75" thickBot="1" x14ac:dyDescent="0.3">
      <c r="A24" s="12" t="s">
        <v>13087</v>
      </c>
      <c r="B24" s="6" t="s">
        <v>1546</v>
      </c>
      <c r="C24" s="6" t="s">
        <v>1558</v>
      </c>
      <c r="D24" s="6" t="s">
        <v>180</v>
      </c>
      <c r="E24" s="6" t="s">
        <v>1559</v>
      </c>
      <c r="G24" s="6" t="s">
        <v>1560</v>
      </c>
      <c r="H24" s="40" t="str">
        <f t="shared" si="0"/>
        <v>PLAN-643</v>
      </c>
    </row>
    <row r="25" spans="1:8" ht="30.75" thickBot="1" x14ac:dyDescent="0.3">
      <c r="A25" s="12" t="s">
        <v>13088</v>
      </c>
      <c r="B25" s="6" t="s">
        <v>1547</v>
      </c>
      <c r="D25" s="6" t="s">
        <v>23</v>
      </c>
      <c r="E25" s="6">
        <v>20</v>
      </c>
      <c r="F25" s="8">
        <v>8731</v>
      </c>
      <c r="G25" s="6" t="s">
        <v>1561</v>
      </c>
      <c r="H25" s="40" t="str">
        <f t="shared" si="0"/>
        <v>PLAN-644</v>
      </c>
    </row>
    <row r="26" spans="1:8" ht="105.75" thickBot="1" x14ac:dyDescent="0.3">
      <c r="A26" s="12" t="s">
        <v>13089</v>
      </c>
      <c r="B26" s="6" t="s">
        <v>1547</v>
      </c>
      <c r="D26" s="6" t="s">
        <v>1562</v>
      </c>
      <c r="E26" s="6" t="s">
        <v>1563</v>
      </c>
      <c r="G26" s="6" t="s">
        <v>1564</v>
      </c>
      <c r="H26" s="40" t="str">
        <f t="shared" si="0"/>
        <v>PLAN-645</v>
      </c>
    </row>
    <row r="27" spans="1:8" ht="45.75" thickBot="1" x14ac:dyDescent="0.3">
      <c r="A27" s="12" t="s">
        <v>13090</v>
      </c>
      <c r="B27" s="6" t="s">
        <v>1548</v>
      </c>
      <c r="C27" s="6" t="s">
        <v>1565</v>
      </c>
      <c r="D27" s="6" t="s">
        <v>1566</v>
      </c>
      <c r="E27" s="6" t="s">
        <v>1567</v>
      </c>
      <c r="G27" s="6" t="s">
        <v>1568</v>
      </c>
      <c r="H27" s="40" t="str">
        <f t="shared" si="0"/>
        <v>PLAN-646</v>
      </c>
    </row>
    <row r="28" spans="1:8" ht="45.75" thickBot="1" x14ac:dyDescent="0.3">
      <c r="A28" s="12" t="s">
        <v>13091</v>
      </c>
      <c r="B28" s="6" t="s">
        <v>1548</v>
      </c>
      <c r="C28" s="6" t="s">
        <v>1569</v>
      </c>
      <c r="D28" s="6" t="s">
        <v>1570</v>
      </c>
      <c r="E28" s="6" t="s">
        <v>1571</v>
      </c>
      <c r="G28" s="6" t="s">
        <v>1572</v>
      </c>
      <c r="H28" s="40" t="str">
        <f t="shared" si="0"/>
        <v>PLAN-647</v>
      </c>
    </row>
    <row r="29" spans="1:8" thickBot="1" x14ac:dyDescent="0.3">
      <c r="A29" s="12" t="s">
        <v>13092</v>
      </c>
      <c r="B29" s="6" t="s">
        <v>1549</v>
      </c>
      <c r="C29" s="6" t="s">
        <v>1573</v>
      </c>
      <c r="D29" s="6" t="s">
        <v>23</v>
      </c>
      <c r="E29" s="6">
        <v>210</v>
      </c>
      <c r="F29" s="8">
        <v>8790</v>
      </c>
      <c r="G29" s="6" t="s">
        <v>1574</v>
      </c>
      <c r="H29" s="40" t="str">
        <f t="shared" si="0"/>
        <v>PLAN-648</v>
      </c>
    </row>
    <row r="30" spans="1:8" ht="135.75" thickBot="1" x14ac:dyDescent="0.3">
      <c r="A30" s="12" t="s">
        <v>13093</v>
      </c>
      <c r="B30" s="6" t="s">
        <v>1549</v>
      </c>
      <c r="D30" s="6" t="s">
        <v>1575</v>
      </c>
      <c r="E30" s="6" t="s">
        <v>1576</v>
      </c>
      <c r="F30" s="6" t="s">
        <v>1577</v>
      </c>
      <c r="G30" s="6" t="s">
        <v>1578</v>
      </c>
      <c r="H30" s="40" t="str">
        <f t="shared" si="0"/>
        <v>PLAN-649</v>
      </c>
    </row>
    <row r="31" spans="1:8" thickBot="1" x14ac:dyDescent="0.3">
      <c r="A31" s="12" t="s">
        <v>13094</v>
      </c>
      <c r="B31" s="6" t="s">
        <v>1579</v>
      </c>
      <c r="C31" s="6" t="s">
        <v>1580</v>
      </c>
      <c r="D31" s="6" t="s">
        <v>14</v>
      </c>
      <c r="E31" s="6">
        <v>124</v>
      </c>
      <c r="F31" s="6">
        <v>1930</v>
      </c>
      <c r="G31" s="6" t="s">
        <v>1581</v>
      </c>
      <c r="H31" s="40" t="str">
        <f t="shared" si="0"/>
        <v>PLAN-650</v>
      </c>
    </row>
    <row r="32" spans="1:8" ht="105.75" thickBot="1" x14ac:dyDescent="0.3">
      <c r="A32" s="12" t="s">
        <v>13095</v>
      </c>
      <c r="B32" s="6" t="s">
        <v>1582</v>
      </c>
      <c r="C32" s="6" t="s">
        <v>1290</v>
      </c>
      <c r="E32" s="6" t="s">
        <v>1583</v>
      </c>
      <c r="G32" s="6" t="s">
        <v>1584</v>
      </c>
      <c r="H32" s="40" t="str">
        <f t="shared" si="0"/>
        <v>PLAN-651</v>
      </c>
    </row>
    <row r="33" spans="1:8" thickBot="1" x14ac:dyDescent="0.3">
      <c r="A33" s="12" t="s">
        <v>13096</v>
      </c>
      <c r="B33" s="6" t="s">
        <v>1582</v>
      </c>
      <c r="C33" s="6" t="s">
        <v>1585</v>
      </c>
      <c r="D33" s="6" t="s">
        <v>14</v>
      </c>
      <c r="E33" s="6">
        <v>55</v>
      </c>
      <c r="G33" s="6" t="s">
        <v>1096</v>
      </c>
      <c r="H33" s="40" t="str">
        <f t="shared" si="0"/>
        <v>PLAN-652</v>
      </c>
    </row>
    <row r="34" spans="1:8" ht="45.75" thickBot="1" x14ac:dyDescent="0.3">
      <c r="A34" s="12" t="s">
        <v>13097</v>
      </c>
      <c r="B34" s="6" t="s">
        <v>1582</v>
      </c>
      <c r="C34" s="6" t="s">
        <v>1586</v>
      </c>
      <c r="D34" s="6" t="s">
        <v>1587</v>
      </c>
      <c r="E34" s="6" t="s">
        <v>1588</v>
      </c>
      <c r="G34" s="6" t="s">
        <v>1589</v>
      </c>
      <c r="H34" s="40" t="str">
        <f t="shared" si="0"/>
        <v>PLAN-653</v>
      </c>
    </row>
    <row r="35" spans="1:8" thickBot="1" x14ac:dyDescent="0.3">
      <c r="A35" s="12" t="s">
        <v>13098</v>
      </c>
      <c r="B35" s="6" t="s">
        <v>1582</v>
      </c>
      <c r="C35" s="6" t="s">
        <v>1590</v>
      </c>
      <c r="D35" s="6" t="s">
        <v>14</v>
      </c>
      <c r="E35" s="6">
        <v>55</v>
      </c>
      <c r="G35" s="6" t="s">
        <v>1096</v>
      </c>
      <c r="H35" s="40" t="str">
        <f t="shared" si="0"/>
        <v>PLAN-654</v>
      </c>
    </row>
    <row r="36" spans="1:8" ht="120.75" thickBot="1" x14ac:dyDescent="0.3">
      <c r="A36" s="12" t="s">
        <v>13099</v>
      </c>
      <c r="B36" s="6" t="s">
        <v>1591</v>
      </c>
      <c r="D36" s="6" t="s">
        <v>1592</v>
      </c>
      <c r="E36" s="6" t="s">
        <v>1594</v>
      </c>
      <c r="G36" s="6" t="s">
        <v>1593</v>
      </c>
      <c r="H36" s="40" t="str">
        <f t="shared" si="0"/>
        <v>PLAN-655</v>
      </c>
    </row>
    <row r="37" spans="1:8" ht="60.75" thickBot="1" x14ac:dyDescent="0.3">
      <c r="A37" s="12" t="s">
        <v>13100</v>
      </c>
      <c r="B37" s="6" t="s">
        <v>1595</v>
      </c>
      <c r="C37" s="6" t="s">
        <v>1596</v>
      </c>
      <c r="D37" s="6" t="s">
        <v>1597</v>
      </c>
      <c r="E37" s="6" t="s">
        <v>1598</v>
      </c>
      <c r="G37" s="6" t="s">
        <v>1599</v>
      </c>
      <c r="H37" s="40" t="str">
        <f t="shared" si="0"/>
        <v>PLAN-656</v>
      </c>
    </row>
    <row r="38" spans="1:8" ht="135.75" thickBot="1" x14ac:dyDescent="0.3">
      <c r="A38" s="12" t="s">
        <v>13101</v>
      </c>
      <c r="B38" s="6" t="s">
        <v>1595</v>
      </c>
      <c r="D38" s="6" t="s">
        <v>1600</v>
      </c>
      <c r="E38" s="6" t="s">
        <v>1601</v>
      </c>
      <c r="G38" s="6" t="s">
        <v>1602</v>
      </c>
      <c r="H38" s="40" t="str">
        <f t="shared" si="0"/>
        <v>PLAN-657</v>
      </c>
    </row>
    <row r="39" spans="1:8" ht="75.75" thickBot="1" x14ac:dyDescent="0.3">
      <c r="A39" s="12" t="s">
        <v>13102</v>
      </c>
      <c r="B39" s="6" t="s">
        <v>1603</v>
      </c>
      <c r="C39" s="6" t="s">
        <v>1219</v>
      </c>
      <c r="D39" s="6" t="s">
        <v>1604</v>
      </c>
      <c r="E39" s="6" t="s">
        <v>1605</v>
      </c>
      <c r="G39" s="6" t="s">
        <v>1606</v>
      </c>
      <c r="H39" s="40" t="str">
        <f t="shared" si="0"/>
        <v>PLAN-658</v>
      </c>
    </row>
    <row r="40" spans="1:8" ht="45.75" thickBot="1" x14ac:dyDescent="0.3">
      <c r="A40" s="12" t="s">
        <v>13103</v>
      </c>
      <c r="B40" s="6" t="s">
        <v>1607</v>
      </c>
      <c r="E40" s="6" t="s">
        <v>1608</v>
      </c>
      <c r="G40" s="6" t="s">
        <v>1609</v>
      </c>
      <c r="H40" s="40" t="str">
        <f t="shared" si="0"/>
        <v>PLAN-659</v>
      </c>
    </row>
    <row r="41" spans="1:8" thickBot="1" x14ac:dyDescent="0.3">
      <c r="A41" s="12" t="s">
        <v>13104</v>
      </c>
      <c r="B41" s="6" t="s">
        <v>1607</v>
      </c>
      <c r="C41" s="6" t="s">
        <v>1610</v>
      </c>
      <c r="D41" s="6" t="s">
        <v>14</v>
      </c>
      <c r="E41" s="6">
        <v>167</v>
      </c>
      <c r="G41" s="6" t="s">
        <v>1611</v>
      </c>
      <c r="H41" s="40" t="str">
        <f t="shared" si="0"/>
        <v>PLAN-660</v>
      </c>
    </row>
    <row r="42" spans="1:8" thickBot="1" x14ac:dyDescent="0.3">
      <c r="A42" s="12" t="s">
        <v>13105</v>
      </c>
      <c r="B42" s="6" t="s">
        <v>1607</v>
      </c>
      <c r="C42" s="6" t="s">
        <v>1612</v>
      </c>
      <c r="E42" s="6">
        <v>5001</v>
      </c>
      <c r="G42" s="6" t="s">
        <v>1613</v>
      </c>
      <c r="H42" s="40" t="str">
        <f t="shared" si="0"/>
        <v>PLAN-661</v>
      </c>
    </row>
    <row r="43" spans="1:8" thickBot="1" x14ac:dyDescent="0.3">
      <c r="A43" s="12" t="s">
        <v>13106</v>
      </c>
      <c r="B43" s="6" t="s">
        <v>1607</v>
      </c>
      <c r="C43" s="6" t="s">
        <v>1614</v>
      </c>
      <c r="E43" s="6">
        <v>952</v>
      </c>
      <c r="G43" s="6" t="s">
        <v>1615</v>
      </c>
      <c r="H43" s="40" t="str">
        <f t="shared" si="0"/>
        <v>PLAN-662</v>
      </c>
    </row>
    <row r="44" spans="1:8" thickBot="1" x14ac:dyDescent="0.3">
      <c r="A44" s="12" t="s">
        <v>13107</v>
      </c>
      <c r="B44" s="6" t="s">
        <v>1607</v>
      </c>
      <c r="C44" s="6" t="s">
        <v>1616</v>
      </c>
      <c r="E44" s="6">
        <v>952</v>
      </c>
      <c r="G44" s="6" t="s">
        <v>1615</v>
      </c>
      <c r="H44" s="40" t="str">
        <f t="shared" si="0"/>
        <v>PLAN-663</v>
      </c>
    </row>
    <row r="45" spans="1:8" thickBot="1" x14ac:dyDescent="0.3">
      <c r="A45" s="12" t="s">
        <v>13108</v>
      </c>
      <c r="B45" s="6" t="s">
        <v>1607</v>
      </c>
      <c r="C45" s="6" t="s">
        <v>1617</v>
      </c>
      <c r="D45" s="6" t="s">
        <v>1618</v>
      </c>
      <c r="E45" s="6">
        <v>656</v>
      </c>
      <c r="G45" s="6" t="s">
        <v>1619</v>
      </c>
      <c r="H45" s="40" t="str">
        <f t="shared" si="0"/>
        <v>PLAN-664</v>
      </c>
    </row>
    <row r="46" spans="1:8" thickBot="1" x14ac:dyDescent="0.3">
      <c r="A46" s="12" t="s">
        <v>13109</v>
      </c>
      <c r="B46" s="6" t="s">
        <v>1607</v>
      </c>
      <c r="C46" s="6" t="s">
        <v>1621</v>
      </c>
      <c r="E46" s="6" t="s">
        <v>1620</v>
      </c>
      <c r="G46" s="6" t="s">
        <v>1622</v>
      </c>
      <c r="H46" s="40" t="str">
        <f t="shared" si="0"/>
        <v>PLAN-665</v>
      </c>
    </row>
    <row r="47" spans="1:8" thickBot="1" x14ac:dyDescent="0.3">
      <c r="A47" s="12" t="s">
        <v>13110</v>
      </c>
      <c r="B47" s="6" t="s">
        <v>1607</v>
      </c>
      <c r="C47" s="6" t="s">
        <v>1623</v>
      </c>
      <c r="D47" s="6" t="s">
        <v>8</v>
      </c>
      <c r="E47" s="6">
        <v>445</v>
      </c>
      <c r="G47" s="6" t="s">
        <v>1624</v>
      </c>
      <c r="H47" s="40" t="str">
        <f t="shared" si="0"/>
        <v>PLAN-666</v>
      </c>
    </row>
    <row r="48" spans="1:8" ht="30.75" thickBot="1" x14ac:dyDescent="0.3">
      <c r="A48" s="12" t="s">
        <v>13111</v>
      </c>
      <c r="B48" s="6" t="s">
        <v>1607</v>
      </c>
      <c r="C48" s="6" t="s">
        <v>1625</v>
      </c>
      <c r="E48" s="6">
        <v>4588</v>
      </c>
      <c r="G48" s="6" t="s">
        <v>1626</v>
      </c>
      <c r="H48" s="40" t="str">
        <f t="shared" si="0"/>
        <v>PLAN-667</v>
      </c>
    </row>
    <row r="49" spans="1:8" ht="45.75" thickBot="1" x14ac:dyDescent="0.3">
      <c r="A49" s="12" t="s">
        <v>13112</v>
      </c>
      <c r="B49" s="6" t="s">
        <v>1607</v>
      </c>
      <c r="C49" s="6" t="s">
        <v>1627</v>
      </c>
      <c r="D49" s="6" t="s">
        <v>1471</v>
      </c>
      <c r="E49" s="6" t="s">
        <v>1629</v>
      </c>
      <c r="F49" s="6">
        <v>1929</v>
      </c>
      <c r="G49" s="6" t="s">
        <v>1628</v>
      </c>
      <c r="H49" s="40" t="str">
        <f t="shared" si="0"/>
        <v>PLAN-668</v>
      </c>
    </row>
    <row r="50" spans="1:8" ht="45.75" thickBot="1" x14ac:dyDescent="0.3">
      <c r="A50" s="12" t="s">
        <v>13113</v>
      </c>
      <c r="B50" s="6" t="s">
        <v>1607</v>
      </c>
      <c r="C50" s="6" t="s">
        <v>1630</v>
      </c>
      <c r="D50" s="6" t="s">
        <v>1587</v>
      </c>
      <c r="E50" s="6" t="s">
        <v>1631</v>
      </c>
      <c r="G50" s="6" t="s">
        <v>1632</v>
      </c>
      <c r="H50" s="40" t="str">
        <f t="shared" si="0"/>
        <v>PLAN-669</v>
      </c>
    </row>
    <row r="51" spans="1:8" thickBot="1" x14ac:dyDescent="0.3">
      <c r="A51" s="12" t="s">
        <v>13114</v>
      </c>
      <c r="B51" s="6" t="s">
        <v>1607</v>
      </c>
      <c r="C51" s="6" t="s">
        <v>1633</v>
      </c>
      <c r="E51" s="6">
        <v>952</v>
      </c>
      <c r="G51" s="6" t="s">
        <v>1634</v>
      </c>
      <c r="H51" s="40" t="str">
        <f t="shared" si="0"/>
        <v>PLAN-670</v>
      </c>
    </row>
    <row r="52" spans="1:8" ht="75.75" thickBot="1" x14ac:dyDescent="0.3">
      <c r="A52" s="12" t="s">
        <v>13115</v>
      </c>
      <c r="B52" s="6" t="s">
        <v>1607</v>
      </c>
      <c r="C52" s="6" t="s">
        <v>1635</v>
      </c>
      <c r="E52" s="6" t="s">
        <v>1636</v>
      </c>
      <c r="G52" s="6" t="s">
        <v>1637</v>
      </c>
      <c r="H52" s="40" t="str">
        <f t="shared" si="0"/>
        <v>PLAN-671</v>
      </c>
    </row>
    <row r="53" spans="1:8" thickBot="1" x14ac:dyDescent="0.3">
      <c r="A53" s="12" t="s">
        <v>13116</v>
      </c>
      <c r="B53" s="6" t="s">
        <v>1607</v>
      </c>
      <c r="C53" s="6" t="s">
        <v>1638</v>
      </c>
      <c r="E53" s="6">
        <v>952</v>
      </c>
      <c r="G53" s="6" t="s">
        <v>355</v>
      </c>
      <c r="H53" s="40" t="str">
        <f t="shared" si="0"/>
        <v>PLAN-672</v>
      </c>
    </row>
    <row r="54" spans="1:8" thickBot="1" x14ac:dyDescent="0.3">
      <c r="A54" s="12" t="s">
        <v>13117</v>
      </c>
      <c r="B54" s="6" t="s">
        <v>1607</v>
      </c>
      <c r="C54" s="6" t="s">
        <v>1639</v>
      </c>
      <c r="E54" s="6">
        <v>952</v>
      </c>
      <c r="G54" s="6" t="s">
        <v>1640</v>
      </c>
      <c r="H54" s="40" t="str">
        <f t="shared" si="0"/>
        <v>PLAN-673</v>
      </c>
    </row>
    <row r="55" spans="1:8" thickBot="1" x14ac:dyDescent="0.3">
      <c r="A55" s="12" t="s">
        <v>13118</v>
      </c>
      <c r="B55" s="6" t="s">
        <v>1607</v>
      </c>
      <c r="C55" s="6" t="s">
        <v>1641</v>
      </c>
      <c r="E55" s="6">
        <v>952</v>
      </c>
      <c r="G55" s="6" t="s">
        <v>1642</v>
      </c>
      <c r="H55" s="40" t="str">
        <f t="shared" si="0"/>
        <v>PLAN-674</v>
      </c>
    </row>
    <row r="56" spans="1:8" ht="30.75" thickBot="1" x14ac:dyDescent="0.3">
      <c r="A56" s="12" t="s">
        <v>13119</v>
      </c>
      <c r="B56" s="6" t="s">
        <v>1607</v>
      </c>
      <c r="C56" s="6" t="s">
        <v>1643</v>
      </c>
      <c r="D56" s="6" t="s">
        <v>8</v>
      </c>
      <c r="E56" s="6">
        <v>409</v>
      </c>
      <c r="G56" s="6" t="s">
        <v>1644</v>
      </c>
      <c r="H56" s="40" t="str">
        <f t="shared" si="0"/>
        <v>PLAN-675</v>
      </c>
    </row>
    <row r="57" spans="1:8" thickBot="1" x14ac:dyDescent="0.3">
      <c r="A57" s="12" t="s">
        <v>13120</v>
      </c>
      <c r="B57" s="6" t="s">
        <v>1607</v>
      </c>
      <c r="C57" s="6" t="s">
        <v>1645</v>
      </c>
      <c r="D57" s="6" t="s">
        <v>239</v>
      </c>
      <c r="E57" s="6">
        <v>440</v>
      </c>
      <c r="G57" s="6" t="s">
        <v>1646</v>
      </c>
      <c r="H57" s="40" t="str">
        <f t="shared" si="0"/>
        <v>PLAN-676</v>
      </c>
    </row>
    <row r="58" spans="1:8" thickBot="1" x14ac:dyDescent="0.3">
      <c r="A58" s="12" t="s">
        <v>13121</v>
      </c>
      <c r="B58" s="6" t="s">
        <v>1607</v>
      </c>
      <c r="C58" s="6" t="s">
        <v>1647</v>
      </c>
      <c r="E58" s="6">
        <v>3001</v>
      </c>
      <c r="G58" s="6" t="s">
        <v>1648</v>
      </c>
      <c r="H58" s="40" t="str">
        <f t="shared" si="0"/>
        <v>PLAN-677</v>
      </c>
    </row>
    <row r="59" spans="1:8" thickBot="1" x14ac:dyDescent="0.3">
      <c r="A59" s="12" t="s">
        <v>13122</v>
      </c>
      <c r="B59" s="6" t="s">
        <v>1607</v>
      </c>
      <c r="C59" s="6" t="s">
        <v>1649</v>
      </c>
      <c r="E59" s="6">
        <v>952</v>
      </c>
      <c r="G59" s="6" t="s">
        <v>1650</v>
      </c>
      <c r="H59" s="40" t="str">
        <f t="shared" si="0"/>
        <v>PLAN-678</v>
      </c>
    </row>
    <row r="60" spans="1:8" thickBot="1" x14ac:dyDescent="0.3">
      <c r="A60" s="12" t="s">
        <v>13123</v>
      </c>
      <c r="B60" s="6" t="s">
        <v>1607</v>
      </c>
      <c r="C60" s="6" t="s">
        <v>1651</v>
      </c>
      <c r="D60" s="6" t="s">
        <v>14</v>
      </c>
      <c r="E60" s="6">
        <v>207</v>
      </c>
      <c r="G60" s="6" t="s">
        <v>1652</v>
      </c>
      <c r="H60" s="40" t="str">
        <f t="shared" si="0"/>
        <v>PLAN-679</v>
      </c>
    </row>
    <row r="61" spans="1:8" ht="45.75" thickBot="1" x14ac:dyDescent="0.3">
      <c r="A61" s="12" t="s">
        <v>13124</v>
      </c>
      <c r="B61" s="6" t="s">
        <v>1607</v>
      </c>
      <c r="C61" s="6" t="s">
        <v>1653</v>
      </c>
      <c r="D61" s="6" t="s">
        <v>1654</v>
      </c>
      <c r="E61" s="6" t="s">
        <v>1655</v>
      </c>
      <c r="G61" s="6" t="s">
        <v>1656</v>
      </c>
      <c r="H61" s="40" t="str">
        <f t="shared" si="0"/>
        <v>PLAN-680</v>
      </c>
    </row>
    <row r="62" spans="1:8" ht="45.75" thickBot="1" x14ac:dyDescent="0.3">
      <c r="A62" s="12" t="s">
        <v>13125</v>
      </c>
      <c r="B62" s="6" t="s">
        <v>1607</v>
      </c>
      <c r="C62" s="6" t="s">
        <v>12152</v>
      </c>
      <c r="D62" s="6" t="s">
        <v>1658</v>
      </c>
      <c r="E62" s="6" t="s">
        <v>1659</v>
      </c>
      <c r="G62" s="6" t="s">
        <v>1660</v>
      </c>
      <c r="H62" s="40" t="str">
        <f t="shared" si="0"/>
        <v>PLAN-681</v>
      </c>
    </row>
    <row r="63" spans="1:8" ht="45.75" thickBot="1" x14ac:dyDescent="0.3">
      <c r="A63" s="12" t="s">
        <v>13126</v>
      </c>
      <c r="B63" s="6" t="s">
        <v>1607</v>
      </c>
      <c r="C63" s="6" t="s">
        <v>1661</v>
      </c>
      <c r="D63" s="6" t="s">
        <v>1658</v>
      </c>
      <c r="E63" s="6" t="s">
        <v>1673</v>
      </c>
      <c r="G63" s="6" t="s">
        <v>1660</v>
      </c>
      <c r="H63" s="40" t="str">
        <f t="shared" si="0"/>
        <v>PLAN-682</v>
      </c>
    </row>
    <row r="64" spans="1:8" ht="45.75" thickBot="1" x14ac:dyDescent="0.3">
      <c r="A64" s="12" t="s">
        <v>13127</v>
      </c>
      <c r="B64" s="6" t="s">
        <v>1607</v>
      </c>
      <c r="C64" s="6" t="s">
        <v>1661</v>
      </c>
      <c r="D64" s="6" t="s">
        <v>1658</v>
      </c>
      <c r="E64" s="6" t="s">
        <v>1662</v>
      </c>
      <c r="G64" s="6" t="s">
        <v>1663</v>
      </c>
      <c r="H64" s="40" t="str">
        <f t="shared" si="0"/>
        <v>PLAN-683</v>
      </c>
    </row>
    <row r="65" spans="1:8" thickBot="1" x14ac:dyDescent="0.3">
      <c r="A65" s="12" t="s">
        <v>13128</v>
      </c>
      <c r="B65" s="6" t="s">
        <v>1607</v>
      </c>
      <c r="C65" s="6" t="s">
        <v>1664</v>
      </c>
      <c r="D65" s="6" t="s">
        <v>14</v>
      </c>
      <c r="E65" s="6">
        <v>90</v>
      </c>
      <c r="F65" s="6">
        <v>1928</v>
      </c>
      <c r="G65" s="6" t="s">
        <v>1665</v>
      </c>
      <c r="H65" s="40" t="str">
        <f t="shared" si="0"/>
        <v>PLAN-684</v>
      </c>
    </row>
    <row r="66" spans="1:8" ht="45.75" thickBot="1" x14ac:dyDescent="0.3">
      <c r="A66" s="12" t="s">
        <v>13129</v>
      </c>
      <c r="B66" s="6" t="s">
        <v>1607</v>
      </c>
      <c r="C66" s="6" t="s">
        <v>1666</v>
      </c>
      <c r="D66" s="6" t="s">
        <v>1667</v>
      </c>
      <c r="E66" s="6" t="s">
        <v>1668</v>
      </c>
      <c r="G66" s="6" t="s">
        <v>1669</v>
      </c>
      <c r="H66" s="40" t="str">
        <f t="shared" si="0"/>
        <v>PLAN-685</v>
      </c>
    </row>
    <row r="67" spans="1:8" ht="45.75" thickBot="1" x14ac:dyDescent="0.3">
      <c r="A67" s="12" t="s">
        <v>13130</v>
      </c>
      <c r="B67" s="6" t="s">
        <v>1607</v>
      </c>
      <c r="C67" s="6" t="s">
        <v>1670</v>
      </c>
      <c r="D67" s="6" t="s">
        <v>1671</v>
      </c>
      <c r="E67" s="6" t="s">
        <v>1672</v>
      </c>
      <c r="G67" s="6" t="s">
        <v>1674</v>
      </c>
      <c r="H67" s="40" t="str">
        <f t="shared" ref="H67:H130" si="1">HYPERLINK(CONCATENATE("\\nb-cmms-11\nb_dpi\Plan Cards\BRA-COG\",A67,".pdf"),A67)</f>
        <v>PLAN-686</v>
      </c>
    </row>
    <row r="68" spans="1:8" ht="75.75" thickBot="1" x14ac:dyDescent="0.3">
      <c r="A68" s="12" t="s">
        <v>13131</v>
      </c>
      <c r="B68" s="6" t="s">
        <v>1607</v>
      </c>
      <c r="C68" s="6" t="s">
        <v>1675</v>
      </c>
      <c r="D68" s="6" t="s">
        <v>1676</v>
      </c>
      <c r="E68" s="6" t="s">
        <v>1677</v>
      </c>
      <c r="G68" s="6" t="s">
        <v>1679</v>
      </c>
      <c r="H68" s="40" t="str">
        <f t="shared" si="1"/>
        <v>PLAN-687</v>
      </c>
    </row>
    <row r="69" spans="1:8" ht="45.75" thickBot="1" x14ac:dyDescent="0.3">
      <c r="A69" s="12" t="s">
        <v>13132</v>
      </c>
      <c r="B69" s="6" t="s">
        <v>1607</v>
      </c>
      <c r="C69" s="6" t="s">
        <v>1678</v>
      </c>
      <c r="D69" s="6" t="s">
        <v>1658</v>
      </c>
      <c r="E69" s="6" t="s">
        <v>1673</v>
      </c>
      <c r="G69" s="6" t="s">
        <v>1680</v>
      </c>
      <c r="H69" s="40" t="str">
        <f t="shared" si="1"/>
        <v>PLAN-688</v>
      </c>
    </row>
    <row r="70" spans="1:8" ht="45.75" thickBot="1" x14ac:dyDescent="0.3">
      <c r="A70" s="12" t="s">
        <v>13133</v>
      </c>
      <c r="B70" s="6" t="s">
        <v>1607</v>
      </c>
      <c r="C70" s="6" t="s">
        <v>1681</v>
      </c>
      <c r="D70" s="6" t="s">
        <v>1658</v>
      </c>
      <c r="E70" s="6" t="s">
        <v>1682</v>
      </c>
      <c r="G70" s="6" t="s">
        <v>1686</v>
      </c>
      <c r="H70" s="40" t="str">
        <f t="shared" si="1"/>
        <v>PLAN-689</v>
      </c>
    </row>
    <row r="71" spans="1:8" ht="45.75" thickBot="1" x14ac:dyDescent="0.3">
      <c r="A71" s="12" t="s">
        <v>13134</v>
      </c>
      <c r="B71" s="6" t="s">
        <v>1607</v>
      </c>
      <c r="C71" s="6" t="s">
        <v>1683</v>
      </c>
      <c r="E71" s="6" t="s">
        <v>1684</v>
      </c>
      <c r="F71" s="6" t="s">
        <v>1685</v>
      </c>
      <c r="G71" s="6" t="s">
        <v>1687</v>
      </c>
      <c r="H71" s="40" t="str">
        <f t="shared" si="1"/>
        <v>PLAN-690</v>
      </c>
    </row>
    <row r="72" spans="1:8" ht="60.75" thickBot="1" x14ac:dyDescent="0.3">
      <c r="A72" s="12" t="s">
        <v>13135</v>
      </c>
      <c r="B72" s="6" t="s">
        <v>1607</v>
      </c>
      <c r="D72" s="6" t="s">
        <v>1688</v>
      </c>
      <c r="E72" s="6" t="s">
        <v>1689</v>
      </c>
      <c r="G72" s="6" t="s">
        <v>1690</v>
      </c>
      <c r="H72" s="40" t="str">
        <f t="shared" si="1"/>
        <v>PLAN-691</v>
      </c>
    </row>
    <row r="73" spans="1:8" ht="45.75" thickBot="1" x14ac:dyDescent="0.3">
      <c r="A73" s="12" t="s">
        <v>13136</v>
      </c>
      <c r="B73" s="6" t="s">
        <v>1691</v>
      </c>
      <c r="C73" s="6" t="s">
        <v>606</v>
      </c>
      <c r="D73" s="6" t="s">
        <v>1692</v>
      </c>
      <c r="E73" s="6" t="s">
        <v>1693</v>
      </c>
      <c r="G73" s="6" t="s">
        <v>1694</v>
      </c>
      <c r="H73" s="40" t="str">
        <f t="shared" si="1"/>
        <v>PLAN-692</v>
      </c>
    </row>
    <row r="74" spans="1:8" ht="45.75" thickBot="1" x14ac:dyDescent="0.3">
      <c r="A74" s="12" t="s">
        <v>13137</v>
      </c>
      <c r="B74" s="6" t="s">
        <v>1691</v>
      </c>
      <c r="C74" s="6" t="s">
        <v>1695</v>
      </c>
      <c r="D74" s="6" t="s">
        <v>1692</v>
      </c>
      <c r="E74" s="6" t="s">
        <v>1696</v>
      </c>
      <c r="G74" s="6" t="s">
        <v>1694</v>
      </c>
      <c r="H74" s="40" t="str">
        <f t="shared" si="1"/>
        <v>PLAN-693</v>
      </c>
    </row>
    <row r="75" spans="1:8" ht="45.75" thickBot="1" x14ac:dyDescent="0.3">
      <c r="A75" s="12" t="s">
        <v>13138</v>
      </c>
      <c r="B75" s="6" t="s">
        <v>1691</v>
      </c>
      <c r="C75" s="6" t="s">
        <v>1697</v>
      </c>
      <c r="D75" s="6" t="s">
        <v>1692</v>
      </c>
      <c r="E75" s="6" t="s">
        <v>1693</v>
      </c>
      <c r="G75" s="6" t="s">
        <v>1694</v>
      </c>
      <c r="H75" s="40" t="str">
        <f t="shared" si="1"/>
        <v>PLAN-694</v>
      </c>
    </row>
    <row r="76" spans="1:8" ht="45.75" thickBot="1" x14ac:dyDescent="0.3">
      <c r="A76" s="12" t="s">
        <v>13139</v>
      </c>
      <c r="B76" s="6" t="s">
        <v>1691</v>
      </c>
      <c r="C76" s="6" t="s">
        <v>1698</v>
      </c>
      <c r="D76" s="6" t="s">
        <v>1692</v>
      </c>
      <c r="E76" s="6" t="s">
        <v>1696</v>
      </c>
      <c r="G76" s="6" t="s">
        <v>1694</v>
      </c>
      <c r="H76" s="40" t="str">
        <f t="shared" si="1"/>
        <v>PLAN-695</v>
      </c>
    </row>
    <row r="77" spans="1:8" ht="45.75" thickBot="1" x14ac:dyDescent="0.3">
      <c r="A77" s="12" t="s">
        <v>13140</v>
      </c>
      <c r="B77" s="6" t="s">
        <v>1691</v>
      </c>
      <c r="C77" s="6" t="s">
        <v>1699</v>
      </c>
      <c r="D77" s="6" t="s">
        <v>1692</v>
      </c>
      <c r="E77" s="6" t="s">
        <v>1696</v>
      </c>
      <c r="G77" s="6" t="s">
        <v>1694</v>
      </c>
      <c r="H77" s="40" t="str">
        <f t="shared" si="1"/>
        <v>PLAN-696</v>
      </c>
    </row>
    <row r="78" spans="1:8" ht="45.75" thickBot="1" x14ac:dyDescent="0.3">
      <c r="A78" s="12" t="s">
        <v>13141</v>
      </c>
      <c r="B78" s="6" t="s">
        <v>1691</v>
      </c>
      <c r="C78" s="6" t="s">
        <v>1700</v>
      </c>
      <c r="D78" s="6" t="s">
        <v>1692</v>
      </c>
      <c r="E78" s="6" t="s">
        <v>1696</v>
      </c>
      <c r="G78" s="6" t="s">
        <v>1694</v>
      </c>
      <c r="H78" s="40" t="str">
        <f t="shared" si="1"/>
        <v>PLAN-697</v>
      </c>
    </row>
    <row r="79" spans="1:8" thickBot="1" x14ac:dyDescent="0.3">
      <c r="A79" s="12" t="s">
        <v>13142</v>
      </c>
      <c r="B79" s="6" t="s">
        <v>1691</v>
      </c>
      <c r="C79" s="6" t="s">
        <v>1701</v>
      </c>
      <c r="D79" s="6" t="s">
        <v>14</v>
      </c>
      <c r="E79" s="6">
        <v>182</v>
      </c>
      <c r="G79" s="6" t="s">
        <v>582</v>
      </c>
      <c r="H79" s="40" t="str">
        <f t="shared" si="1"/>
        <v>PLAN-698</v>
      </c>
    </row>
    <row r="80" spans="1:8" thickBot="1" x14ac:dyDescent="0.3">
      <c r="A80" s="12" t="s">
        <v>13143</v>
      </c>
      <c r="B80" s="6" t="s">
        <v>1691</v>
      </c>
      <c r="C80" s="6" t="s">
        <v>1702</v>
      </c>
      <c r="D80" s="6" t="s">
        <v>14</v>
      </c>
      <c r="E80" s="6">
        <v>182</v>
      </c>
      <c r="G80" s="6" t="s">
        <v>582</v>
      </c>
      <c r="H80" s="40" t="str">
        <f t="shared" si="1"/>
        <v>PLAN-699</v>
      </c>
    </row>
    <row r="81" spans="1:8" thickBot="1" x14ac:dyDescent="0.3">
      <c r="A81" s="12" t="s">
        <v>13144</v>
      </c>
      <c r="B81" s="6" t="s">
        <v>1703</v>
      </c>
      <c r="C81" s="6" t="s">
        <v>1704</v>
      </c>
      <c r="E81" s="6">
        <v>3888</v>
      </c>
      <c r="G81" s="6" t="s">
        <v>1705</v>
      </c>
      <c r="H81" s="40" t="str">
        <f t="shared" si="1"/>
        <v>PLAN-700</v>
      </c>
    </row>
    <row r="82" spans="1:8" thickBot="1" x14ac:dyDescent="0.3">
      <c r="A82" s="12" t="s">
        <v>13145</v>
      </c>
      <c r="B82" s="6" t="s">
        <v>1703</v>
      </c>
      <c r="D82" s="6" t="s">
        <v>8</v>
      </c>
      <c r="E82" s="6">
        <v>710</v>
      </c>
      <c r="F82" s="6" t="s">
        <v>1706</v>
      </c>
      <c r="G82" s="6" t="s">
        <v>1707</v>
      </c>
      <c r="H82" s="40" t="str">
        <f t="shared" si="1"/>
        <v>PLAN-701</v>
      </c>
    </row>
    <row r="83" spans="1:8" thickBot="1" x14ac:dyDescent="0.3">
      <c r="A83" s="12" t="s">
        <v>13146</v>
      </c>
      <c r="B83" s="6" t="s">
        <v>1703</v>
      </c>
      <c r="D83" s="6" t="s">
        <v>8</v>
      </c>
      <c r="E83" s="6">
        <v>719</v>
      </c>
      <c r="G83" s="6" t="s">
        <v>1708</v>
      </c>
      <c r="H83" s="40" t="str">
        <f t="shared" si="1"/>
        <v>PLAN-702</v>
      </c>
    </row>
    <row r="84" spans="1:8" thickBot="1" x14ac:dyDescent="0.3">
      <c r="A84" s="12" t="s">
        <v>13147</v>
      </c>
      <c r="B84" s="6" t="s">
        <v>1703</v>
      </c>
      <c r="D84" s="6" t="s">
        <v>8</v>
      </c>
      <c r="E84" s="6">
        <v>573</v>
      </c>
      <c r="G84" s="6" t="s">
        <v>1709</v>
      </c>
      <c r="H84" s="40" t="str">
        <f t="shared" si="1"/>
        <v>PLAN-703</v>
      </c>
    </row>
    <row r="85" spans="1:8" ht="45.75" thickBot="1" x14ac:dyDescent="0.3">
      <c r="A85" s="12" t="s">
        <v>13148</v>
      </c>
      <c r="B85" s="6" t="s">
        <v>1703</v>
      </c>
      <c r="C85" s="6" t="s">
        <v>1710</v>
      </c>
      <c r="D85" s="6" t="s">
        <v>1711</v>
      </c>
      <c r="E85" s="6" t="s">
        <v>1712</v>
      </c>
      <c r="G85" s="6" t="s">
        <v>13713</v>
      </c>
      <c r="H85" s="40" t="str">
        <f t="shared" si="1"/>
        <v>PLAN-704</v>
      </c>
    </row>
    <row r="86" spans="1:8" ht="60.75" thickBot="1" x14ac:dyDescent="0.3">
      <c r="A86" s="12" t="s">
        <v>13149</v>
      </c>
      <c r="B86" s="6" t="s">
        <v>1703</v>
      </c>
      <c r="C86" s="6" t="s">
        <v>1714</v>
      </c>
      <c r="D86" s="6" t="s">
        <v>1715</v>
      </c>
      <c r="E86" s="6" t="s">
        <v>1716</v>
      </c>
      <c r="G86" s="6" t="s">
        <v>1717</v>
      </c>
      <c r="H86" s="40" t="str">
        <f t="shared" si="1"/>
        <v>PLAN-705</v>
      </c>
    </row>
    <row r="87" spans="1:8" ht="45.75" thickBot="1" x14ac:dyDescent="0.3">
      <c r="A87" s="12" t="s">
        <v>13150</v>
      </c>
      <c r="B87" s="6" t="s">
        <v>1703</v>
      </c>
      <c r="C87" s="6" t="s">
        <v>1714</v>
      </c>
      <c r="E87" s="6" t="s">
        <v>1718</v>
      </c>
      <c r="G87" s="6" t="s">
        <v>1730</v>
      </c>
      <c r="H87" s="40" t="str">
        <f t="shared" si="1"/>
        <v>PLAN-706</v>
      </c>
    </row>
    <row r="88" spans="1:8" thickBot="1" x14ac:dyDescent="0.3">
      <c r="A88" s="12" t="s">
        <v>13151</v>
      </c>
      <c r="B88" s="6" t="s">
        <v>1703</v>
      </c>
      <c r="C88" s="6" t="s">
        <v>1719</v>
      </c>
      <c r="E88" s="6">
        <v>4654</v>
      </c>
      <c r="G88" s="6" t="s">
        <v>1720</v>
      </c>
      <c r="H88" s="40" t="str">
        <f t="shared" si="1"/>
        <v>PLAN-707</v>
      </c>
    </row>
    <row r="89" spans="1:8" thickBot="1" x14ac:dyDescent="0.3">
      <c r="A89" s="12" t="s">
        <v>13152</v>
      </c>
      <c r="B89" s="6" t="s">
        <v>1703</v>
      </c>
      <c r="C89" s="6" t="s">
        <v>1721</v>
      </c>
      <c r="E89" s="6">
        <v>4654</v>
      </c>
      <c r="G89" s="6" t="s">
        <v>1720</v>
      </c>
      <c r="H89" s="40" t="str">
        <f t="shared" si="1"/>
        <v>PLAN-708</v>
      </c>
    </row>
    <row r="90" spans="1:8" thickBot="1" x14ac:dyDescent="0.3">
      <c r="A90" s="12" t="s">
        <v>13153</v>
      </c>
      <c r="B90" s="6" t="s">
        <v>1703</v>
      </c>
      <c r="C90" s="6" t="s">
        <v>1722</v>
      </c>
      <c r="E90" s="6">
        <v>50080</v>
      </c>
      <c r="F90" s="11"/>
      <c r="G90" s="6" t="s">
        <v>1723</v>
      </c>
      <c r="H90" s="40" t="str">
        <f t="shared" si="1"/>
        <v>PLAN-709</v>
      </c>
    </row>
    <row r="91" spans="1:8" thickBot="1" x14ac:dyDescent="0.3">
      <c r="A91" s="12" t="s">
        <v>13154</v>
      </c>
      <c r="B91" s="6" t="s">
        <v>1703</v>
      </c>
      <c r="C91" s="6" t="s">
        <v>1724</v>
      </c>
      <c r="E91" s="6">
        <v>4664</v>
      </c>
      <c r="G91" s="6" t="s">
        <v>1725</v>
      </c>
      <c r="H91" s="40" t="str">
        <f t="shared" si="1"/>
        <v>PLAN-710</v>
      </c>
    </row>
    <row r="92" spans="1:8" ht="30.75" thickBot="1" x14ac:dyDescent="0.3">
      <c r="A92" s="12" t="s">
        <v>13155</v>
      </c>
      <c r="B92" s="6" t="s">
        <v>1703</v>
      </c>
      <c r="C92" s="6" t="s">
        <v>1726</v>
      </c>
      <c r="E92" s="6">
        <v>3751</v>
      </c>
      <c r="G92" s="6" t="s">
        <v>1727</v>
      </c>
      <c r="H92" s="40" t="str">
        <f t="shared" si="1"/>
        <v>PLAN-711</v>
      </c>
    </row>
    <row r="93" spans="1:8" ht="45.75" thickBot="1" x14ac:dyDescent="0.3">
      <c r="A93" s="12" t="s">
        <v>13156</v>
      </c>
      <c r="B93" s="6" t="s">
        <v>1703</v>
      </c>
      <c r="C93" s="6" t="s">
        <v>1728</v>
      </c>
      <c r="E93" s="6" t="s">
        <v>1729</v>
      </c>
      <c r="G93" s="6" t="s">
        <v>1731</v>
      </c>
      <c r="H93" s="40" t="str">
        <f t="shared" si="1"/>
        <v>PLAN-712</v>
      </c>
    </row>
    <row r="94" spans="1:8" thickBot="1" x14ac:dyDescent="0.3">
      <c r="A94" s="12" t="s">
        <v>13157</v>
      </c>
      <c r="B94" s="6" t="s">
        <v>1703</v>
      </c>
      <c r="C94" s="6" t="s">
        <v>1728</v>
      </c>
      <c r="E94" s="6">
        <v>5802</v>
      </c>
      <c r="G94" s="6" t="s">
        <v>1732</v>
      </c>
      <c r="H94" s="40" t="str">
        <f t="shared" si="1"/>
        <v>PLAN-713</v>
      </c>
    </row>
    <row r="95" spans="1:8" thickBot="1" x14ac:dyDescent="0.3">
      <c r="A95" s="12" t="s">
        <v>13158</v>
      </c>
      <c r="B95" s="6" t="s">
        <v>1703</v>
      </c>
      <c r="C95" s="6" t="s">
        <v>658</v>
      </c>
      <c r="E95" s="6">
        <v>4716</v>
      </c>
      <c r="G95" s="6" t="s">
        <v>657</v>
      </c>
      <c r="H95" s="40" t="str">
        <f t="shared" si="1"/>
        <v>PLAN-714</v>
      </c>
    </row>
    <row r="96" spans="1:8" ht="30.75" thickBot="1" x14ac:dyDescent="0.3">
      <c r="A96" s="12" t="s">
        <v>13159</v>
      </c>
      <c r="B96" s="6" t="s">
        <v>1733</v>
      </c>
      <c r="E96" s="6">
        <v>4885</v>
      </c>
      <c r="G96" s="6" t="s">
        <v>1734</v>
      </c>
      <c r="H96" s="40" t="str">
        <f t="shared" si="1"/>
        <v>PLAN-715</v>
      </c>
    </row>
    <row r="97" spans="1:8" ht="45.75" thickBot="1" x14ac:dyDescent="0.3">
      <c r="A97" s="12" t="s">
        <v>13160</v>
      </c>
      <c r="B97" s="6" t="s">
        <v>1735</v>
      </c>
      <c r="C97" s="6" t="s">
        <v>1736</v>
      </c>
      <c r="D97" s="6" t="s">
        <v>1737</v>
      </c>
      <c r="E97" s="6" t="s">
        <v>1738</v>
      </c>
      <c r="G97" s="6" t="s">
        <v>1739</v>
      </c>
      <c r="H97" s="40" t="str">
        <f t="shared" si="1"/>
        <v>PLAN-716</v>
      </c>
    </row>
    <row r="98" spans="1:8" ht="45.75" thickBot="1" x14ac:dyDescent="0.3">
      <c r="A98" s="12" t="s">
        <v>13161</v>
      </c>
      <c r="B98" s="6" t="s">
        <v>1735</v>
      </c>
      <c r="C98" s="6" t="s">
        <v>1740</v>
      </c>
      <c r="E98" s="6" t="s">
        <v>1741</v>
      </c>
      <c r="G98" s="6" t="s">
        <v>1742</v>
      </c>
      <c r="H98" s="40" t="str">
        <f t="shared" si="1"/>
        <v>PLAN-717</v>
      </c>
    </row>
    <row r="99" spans="1:8" thickBot="1" x14ac:dyDescent="0.3">
      <c r="A99" s="12" t="s">
        <v>13162</v>
      </c>
      <c r="B99" s="6" t="s">
        <v>1735</v>
      </c>
      <c r="C99" s="6" t="s">
        <v>1743</v>
      </c>
      <c r="E99" s="6">
        <v>4439</v>
      </c>
      <c r="G99" s="6" t="s">
        <v>1744</v>
      </c>
      <c r="H99" s="40" t="str">
        <f t="shared" si="1"/>
        <v>PLAN-718</v>
      </c>
    </row>
    <row r="100" spans="1:8" thickBot="1" x14ac:dyDescent="0.3">
      <c r="A100" s="12" t="s">
        <v>13163</v>
      </c>
      <c r="B100" s="6" t="s">
        <v>1735</v>
      </c>
      <c r="C100" s="6" t="s">
        <v>1745</v>
      </c>
      <c r="E100" s="6">
        <v>4439</v>
      </c>
      <c r="G100" s="6" t="s">
        <v>1744</v>
      </c>
      <c r="H100" s="40" t="str">
        <f t="shared" si="1"/>
        <v>PLAN-719</v>
      </c>
    </row>
    <row r="101" spans="1:8" thickBot="1" x14ac:dyDescent="0.3">
      <c r="A101" s="12" t="s">
        <v>13164</v>
      </c>
      <c r="B101" s="6" t="s">
        <v>1735</v>
      </c>
      <c r="C101" s="6" t="s">
        <v>1746</v>
      </c>
      <c r="E101" s="6">
        <v>4439</v>
      </c>
      <c r="G101" s="6" t="s">
        <v>1744</v>
      </c>
      <c r="H101" s="40" t="str">
        <f t="shared" si="1"/>
        <v>PLAN-720</v>
      </c>
    </row>
    <row r="102" spans="1:8" thickBot="1" x14ac:dyDescent="0.3">
      <c r="A102" s="12" t="s">
        <v>13165</v>
      </c>
      <c r="B102" s="6" t="s">
        <v>1735</v>
      </c>
      <c r="C102" s="6" t="s">
        <v>1747</v>
      </c>
      <c r="E102" s="6">
        <v>4439</v>
      </c>
      <c r="G102" s="6" t="s">
        <v>1744</v>
      </c>
      <c r="H102" s="40" t="str">
        <f t="shared" si="1"/>
        <v>PLAN-721</v>
      </c>
    </row>
    <row r="103" spans="1:8" thickBot="1" x14ac:dyDescent="0.3">
      <c r="A103" s="12" t="s">
        <v>13166</v>
      </c>
      <c r="B103" s="6" t="s">
        <v>1735</v>
      </c>
      <c r="C103" s="6" t="s">
        <v>1748</v>
      </c>
      <c r="E103" s="6">
        <v>4439</v>
      </c>
      <c r="G103" s="6" t="s">
        <v>1744</v>
      </c>
      <c r="H103" s="40" t="str">
        <f t="shared" si="1"/>
        <v>PLAN-722</v>
      </c>
    </row>
    <row r="104" spans="1:8" thickBot="1" x14ac:dyDescent="0.3">
      <c r="A104" s="12" t="s">
        <v>13167</v>
      </c>
      <c r="B104" s="6" t="s">
        <v>1749</v>
      </c>
      <c r="C104" s="6" t="s">
        <v>1219</v>
      </c>
      <c r="D104" s="6" t="s">
        <v>14</v>
      </c>
      <c r="E104" s="6">
        <v>196</v>
      </c>
      <c r="F104" s="6">
        <v>1925</v>
      </c>
      <c r="G104" s="6" t="s">
        <v>13714</v>
      </c>
      <c r="H104" s="40" t="str">
        <f t="shared" si="1"/>
        <v>PLAN-723</v>
      </c>
    </row>
    <row r="105" spans="1:8" thickBot="1" x14ac:dyDescent="0.3">
      <c r="A105" s="12" t="s">
        <v>13168</v>
      </c>
      <c r="B105" s="6" t="s">
        <v>1751</v>
      </c>
      <c r="C105" s="6" t="s">
        <v>1752</v>
      </c>
      <c r="E105" s="6">
        <v>3977</v>
      </c>
      <c r="F105" s="8">
        <v>3056</v>
      </c>
      <c r="G105" s="6" t="s">
        <v>1753</v>
      </c>
      <c r="H105" s="40" t="str">
        <f t="shared" si="1"/>
        <v>PLAN-724</v>
      </c>
    </row>
    <row r="106" spans="1:8" thickBot="1" x14ac:dyDescent="0.3">
      <c r="A106" s="12" t="s">
        <v>13169</v>
      </c>
      <c r="B106" s="6" t="s">
        <v>1751</v>
      </c>
      <c r="C106" s="6" t="s">
        <v>1754</v>
      </c>
      <c r="E106" s="6">
        <v>3961</v>
      </c>
      <c r="F106" s="8">
        <v>2867</v>
      </c>
      <c r="G106" s="6" t="s">
        <v>657</v>
      </c>
      <c r="H106" s="40" t="str">
        <f t="shared" si="1"/>
        <v>PLAN-725</v>
      </c>
    </row>
    <row r="107" spans="1:8" thickBot="1" x14ac:dyDescent="0.3">
      <c r="A107" s="12" t="s">
        <v>13170</v>
      </c>
      <c r="B107" s="6" t="s">
        <v>1751</v>
      </c>
      <c r="C107" s="6" t="s">
        <v>1755</v>
      </c>
      <c r="D107" s="6" t="s">
        <v>8</v>
      </c>
      <c r="E107" s="6">
        <v>661</v>
      </c>
      <c r="G107" s="6" t="s">
        <v>1756</v>
      </c>
      <c r="H107" s="40" t="str">
        <f t="shared" si="1"/>
        <v>PLAN-726</v>
      </c>
    </row>
    <row r="108" spans="1:8" thickBot="1" x14ac:dyDescent="0.3">
      <c r="A108" s="12" t="s">
        <v>13171</v>
      </c>
      <c r="B108" s="6" t="s">
        <v>1751</v>
      </c>
      <c r="D108" s="6" t="s">
        <v>23</v>
      </c>
      <c r="E108" s="6">
        <v>392</v>
      </c>
      <c r="G108" s="6" t="s">
        <v>1757</v>
      </c>
      <c r="H108" s="40" t="str">
        <f t="shared" si="1"/>
        <v>PLAN-727</v>
      </c>
    </row>
    <row r="109" spans="1:8" thickBot="1" x14ac:dyDescent="0.3">
      <c r="A109" s="12" t="s">
        <v>13172</v>
      </c>
      <c r="B109" s="6" t="s">
        <v>1751</v>
      </c>
      <c r="C109" s="6" t="s">
        <v>1758</v>
      </c>
      <c r="E109" s="6" t="s">
        <v>259</v>
      </c>
      <c r="G109" s="6" t="s">
        <v>1759</v>
      </c>
      <c r="H109" s="40" t="str">
        <f t="shared" si="1"/>
        <v>PLAN-728</v>
      </c>
    </row>
    <row r="110" spans="1:8" thickBot="1" x14ac:dyDescent="0.3">
      <c r="A110" s="12" t="s">
        <v>13173</v>
      </c>
      <c r="B110" s="6" t="s">
        <v>1751</v>
      </c>
      <c r="C110" s="6" t="s">
        <v>1760</v>
      </c>
      <c r="D110" s="6" t="s">
        <v>14</v>
      </c>
      <c r="E110" s="6">
        <v>200</v>
      </c>
      <c r="G110" s="6" t="s">
        <v>571</v>
      </c>
      <c r="H110" s="40" t="str">
        <f t="shared" si="1"/>
        <v>PLAN-729</v>
      </c>
    </row>
    <row r="111" spans="1:8" thickBot="1" x14ac:dyDescent="0.3">
      <c r="A111" s="12" t="s">
        <v>13174</v>
      </c>
      <c r="B111" s="6" t="s">
        <v>1751</v>
      </c>
      <c r="C111" s="6" t="s">
        <v>1761</v>
      </c>
      <c r="D111" s="6" t="s">
        <v>14</v>
      </c>
      <c r="E111" s="6">
        <v>125</v>
      </c>
      <c r="G111" s="6" t="s">
        <v>1762</v>
      </c>
      <c r="H111" s="40" t="str">
        <f t="shared" si="1"/>
        <v>PLAN-730</v>
      </c>
    </row>
    <row r="112" spans="1:8" thickBot="1" x14ac:dyDescent="0.3">
      <c r="A112" s="12" t="s">
        <v>13175</v>
      </c>
      <c r="B112" s="6" t="s">
        <v>1751</v>
      </c>
      <c r="D112" s="6" t="s">
        <v>23</v>
      </c>
      <c r="E112" s="6">
        <v>12</v>
      </c>
      <c r="G112" s="6" t="s">
        <v>1763</v>
      </c>
      <c r="H112" s="40" t="str">
        <f t="shared" si="1"/>
        <v>PLAN-731</v>
      </c>
    </row>
    <row r="113" spans="1:8" ht="45.75" thickBot="1" x14ac:dyDescent="0.3">
      <c r="A113" s="12" t="s">
        <v>13176</v>
      </c>
      <c r="B113" s="6" t="s">
        <v>1484</v>
      </c>
      <c r="C113" s="6" t="s">
        <v>1764</v>
      </c>
      <c r="D113" s="6" t="s">
        <v>14</v>
      </c>
      <c r="E113" s="6">
        <v>38</v>
      </c>
      <c r="G113" s="6" t="s">
        <v>1765</v>
      </c>
      <c r="H113" s="40" t="str">
        <f t="shared" si="1"/>
        <v>PLAN-732</v>
      </c>
    </row>
    <row r="114" spans="1:8" ht="105.75" thickBot="1" x14ac:dyDescent="0.3">
      <c r="A114" s="12" t="s">
        <v>13177</v>
      </c>
      <c r="B114" s="6" t="s">
        <v>1484</v>
      </c>
      <c r="D114" s="6" t="s">
        <v>1766</v>
      </c>
      <c r="E114" s="6" t="s">
        <v>1767</v>
      </c>
      <c r="G114" s="6" t="s">
        <v>1768</v>
      </c>
      <c r="H114" s="40" t="str">
        <f t="shared" si="1"/>
        <v>PLAN-733</v>
      </c>
    </row>
    <row r="115" spans="1:8" thickBot="1" x14ac:dyDescent="0.3">
      <c r="A115" s="12" t="s">
        <v>13178</v>
      </c>
      <c r="B115" s="6" t="s">
        <v>1484</v>
      </c>
      <c r="D115" s="6" t="s">
        <v>23</v>
      </c>
      <c r="E115" s="6">
        <v>69</v>
      </c>
      <c r="G115" s="6" t="s">
        <v>1769</v>
      </c>
      <c r="H115" s="40" t="str">
        <f t="shared" si="1"/>
        <v>PLAN-734</v>
      </c>
    </row>
    <row r="116" spans="1:8" ht="45.75" thickBot="1" x14ac:dyDescent="0.3">
      <c r="A116" s="12" t="s">
        <v>13179</v>
      </c>
      <c r="B116" s="6" t="s">
        <v>1484</v>
      </c>
      <c r="D116" s="6" t="s">
        <v>884</v>
      </c>
      <c r="E116" s="6" t="s">
        <v>1770</v>
      </c>
      <c r="G116" s="6" t="s">
        <v>1771</v>
      </c>
      <c r="H116" s="40" t="str">
        <f t="shared" si="1"/>
        <v>PLAN-735</v>
      </c>
    </row>
    <row r="117" spans="1:8" thickBot="1" x14ac:dyDescent="0.3">
      <c r="A117" s="12" t="s">
        <v>13180</v>
      </c>
      <c r="B117" s="6" t="s">
        <v>1484</v>
      </c>
      <c r="D117" s="6" t="s">
        <v>23</v>
      </c>
      <c r="E117" s="6">
        <v>320</v>
      </c>
      <c r="F117" s="6">
        <v>1988</v>
      </c>
      <c r="G117" s="6" t="s">
        <v>1772</v>
      </c>
      <c r="H117" s="40" t="str">
        <f t="shared" si="1"/>
        <v>PLAN-736</v>
      </c>
    </row>
    <row r="118" spans="1:8" ht="75.75" thickBot="1" x14ac:dyDescent="0.3">
      <c r="A118" s="12" t="s">
        <v>13181</v>
      </c>
      <c r="B118" s="6" t="s">
        <v>1484</v>
      </c>
      <c r="C118" s="6" t="s">
        <v>1773</v>
      </c>
      <c r="E118" s="6" t="s">
        <v>1774</v>
      </c>
      <c r="G118" s="6" t="s">
        <v>1775</v>
      </c>
      <c r="H118" s="40" t="str">
        <f t="shared" si="1"/>
        <v>PLAN-737</v>
      </c>
    </row>
    <row r="119" spans="1:8" ht="75.75" thickBot="1" x14ac:dyDescent="0.3">
      <c r="A119" s="12" t="s">
        <v>13182</v>
      </c>
      <c r="B119" s="6" t="s">
        <v>1484</v>
      </c>
      <c r="E119" s="6" t="s">
        <v>1776</v>
      </c>
      <c r="G119" s="6" t="s">
        <v>1777</v>
      </c>
      <c r="H119" s="40" t="str">
        <f t="shared" si="1"/>
        <v>PLAN-738</v>
      </c>
    </row>
    <row r="120" spans="1:8" thickBot="1" x14ac:dyDescent="0.3">
      <c r="A120" s="12" t="s">
        <v>13183</v>
      </c>
      <c r="B120" s="6" t="s">
        <v>1484</v>
      </c>
      <c r="C120" s="6" t="s">
        <v>1778</v>
      </c>
      <c r="D120" s="6" t="s">
        <v>8</v>
      </c>
      <c r="E120" s="6">
        <v>661</v>
      </c>
      <c r="G120" s="6" t="s">
        <v>1779</v>
      </c>
      <c r="H120" s="40" t="str">
        <f t="shared" si="1"/>
        <v>PLAN-739</v>
      </c>
    </row>
    <row r="121" spans="1:8" ht="135.75" thickBot="1" x14ac:dyDescent="0.3">
      <c r="A121" s="12" t="s">
        <v>13184</v>
      </c>
      <c r="B121" s="6" t="s">
        <v>1484</v>
      </c>
      <c r="D121" s="6" t="s">
        <v>1780</v>
      </c>
      <c r="E121" s="6" t="s">
        <v>1781</v>
      </c>
      <c r="G121" s="6" t="s">
        <v>1782</v>
      </c>
      <c r="H121" s="40" t="str">
        <f t="shared" si="1"/>
        <v>PLAN-740</v>
      </c>
    </row>
    <row r="122" spans="1:8" ht="60.75" thickBot="1" x14ac:dyDescent="0.3">
      <c r="A122" s="12" t="s">
        <v>13185</v>
      </c>
      <c r="B122" s="6" t="s">
        <v>1484</v>
      </c>
      <c r="E122" s="6" t="s">
        <v>1783</v>
      </c>
      <c r="G122" s="6" t="s">
        <v>1784</v>
      </c>
      <c r="H122" s="40" t="str">
        <f t="shared" si="1"/>
        <v>PLAN-741</v>
      </c>
    </row>
    <row r="123" spans="1:8" ht="105.75" thickBot="1" x14ac:dyDescent="0.3">
      <c r="A123" s="12" t="s">
        <v>13186</v>
      </c>
      <c r="B123" s="6" t="s">
        <v>1484</v>
      </c>
      <c r="E123" s="6" t="s">
        <v>1785</v>
      </c>
      <c r="G123" s="6" t="s">
        <v>1786</v>
      </c>
      <c r="H123" s="40" t="str">
        <f t="shared" si="1"/>
        <v>PLAN-742</v>
      </c>
    </row>
    <row r="124" spans="1:8" ht="75.75" thickBot="1" x14ac:dyDescent="0.3">
      <c r="A124" s="12" t="s">
        <v>13187</v>
      </c>
      <c r="B124" s="6" t="s">
        <v>1484</v>
      </c>
      <c r="D124" s="6" t="s">
        <v>1787</v>
      </c>
      <c r="E124" s="6" t="s">
        <v>1788</v>
      </c>
      <c r="G124" s="6" t="s">
        <v>1789</v>
      </c>
      <c r="H124" s="40" t="str">
        <f t="shared" si="1"/>
        <v>PLAN-743</v>
      </c>
    </row>
    <row r="125" spans="1:8" ht="45.75" thickBot="1" x14ac:dyDescent="0.3">
      <c r="A125" s="12" t="s">
        <v>13188</v>
      </c>
      <c r="B125" s="6" t="s">
        <v>1484</v>
      </c>
      <c r="C125" s="6" t="s">
        <v>1790</v>
      </c>
      <c r="D125" s="6" t="s">
        <v>1235</v>
      </c>
      <c r="E125" s="6" t="s">
        <v>1791</v>
      </c>
      <c r="F125" s="6">
        <v>1960</v>
      </c>
      <c r="G125" s="6" t="s">
        <v>1792</v>
      </c>
      <c r="H125" s="40" t="str">
        <f t="shared" si="1"/>
        <v>PLAN-744</v>
      </c>
    </row>
    <row r="126" spans="1:8" thickBot="1" x14ac:dyDescent="0.3">
      <c r="A126" s="12" t="s">
        <v>13189</v>
      </c>
      <c r="B126" s="6" t="s">
        <v>1793</v>
      </c>
      <c r="D126" s="6" t="s">
        <v>23</v>
      </c>
      <c r="E126" s="6">
        <v>124</v>
      </c>
      <c r="F126" s="8">
        <v>34004</v>
      </c>
      <c r="G126" s="6" t="s">
        <v>1794</v>
      </c>
      <c r="H126" s="40" t="str">
        <f t="shared" si="1"/>
        <v>PLAN-745</v>
      </c>
    </row>
    <row r="127" spans="1:8" thickBot="1" x14ac:dyDescent="0.3">
      <c r="A127" s="12" t="s">
        <v>13190</v>
      </c>
      <c r="B127" s="6" t="s">
        <v>1795</v>
      </c>
      <c r="D127" s="6" t="s">
        <v>23</v>
      </c>
      <c r="E127" s="6">
        <v>406</v>
      </c>
      <c r="F127" s="6">
        <v>1938</v>
      </c>
      <c r="G127" s="6" t="s">
        <v>1796</v>
      </c>
      <c r="H127" s="40" t="str">
        <f t="shared" si="1"/>
        <v>PLAN-746</v>
      </c>
    </row>
    <row r="128" spans="1:8" thickBot="1" x14ac:dyDescent="0.3">
      <c r="A128" s="12" t="s">
        <v>13191</v>
      </c>
      <c r="B128" s="6" t="s">
        <v>1795</v>
      </c>
      <c r="D128" s="6" t="s">
        <v>868</v>
      </c>
      <c r="E128" s="6">
        <v>20</v>
      </c>
      <c r="G128" s="6" t="s">
        <v>1797</v>
      </c>
      <c r="H128" s="40" t="str">
        <f t="shared" si="1"/>
        <v>PLAN-747</v>
      </c>
    </row>
    <row r="129" spans="1:8" ht="45.75" thickBot="1" x14ac:dyDescent="0.3">
      <c r="A129" s="12" t="s">
        <v>13192</v>
      </c>
      <c r="B129" s="6" t="s">
        <v>1795</v>
      </c>
      <c r="C129" s="6" t="s">
        <v>1798</v>
      </c>
      <c r="D129" s="6" t="s">
        <v>8</v>
      </c>
      <c r="E129" s="6">
        <v>488</v>
      </c>
      <c r="G129" s="6" t="s">
        <v>1799</v>
      </c>
      <c r="H129" s="40" t="str">
        <f t="shared" si="1"/>
        <v>PLAN-748</v>
      </c>
    </row>
    <row r="130" spans="1:8" thickBot="1" x14ac:dyDescent="0.3">
      <c r="A130" s="12" t="s">
        <v>13193</v>
      </c>
      <c r="B130" s="6" t="s">
        <v>1795</v>
      </c>
      <c r="C130" s="6" t="s">
        <v>1800</v>
      </c>
      <c r="D130" s="6" t="s">
        <v>14</v>
      </c>
      <c r="E130" s="6">
        <v>6</v>
      </c>
      <c r="G130" s="6" t="s">
        <v>571</v>
      </c>
      <c r="H130" s="40" t="str">
        <f t="shared" si="1"/>
        <v>PLAN-749</v>
      </c>
    </row>
    <row r="131" spans="1:8" ht="30.75" thickBot="1" x14ac:dyDescent="0.3">
      <c r="A131" s="12" t="s">
        <v>13194</v>
      </c>
      <c r="B131" s="6" t="s">
        <v>1795</v>
      </c>
      <c r="D131" s="6" t="s">
        <v>23</v>
      </c>
      <c r="E131" s="6">
        <v>121</v>
      </c>
      <c r="F131" s="6" t="s">
        <v>1801</v>
      </c>
      <c r="G131" s="6" t="s">
        <v>1802</v>
      </c>
      <c r="H131" s="40" t="str">
        <f t="shared" ref="H131:H194" si="2">HYPERLINK(CONCATENATE("\\nb-cmms-11\nb_dpi\Plan Cards\BRA-COG\",A131,".pdf"),A131)</f>
        <v>PLAN-750</v>
      </c>
    </row>
    <row r="132" spans="1:8" ht="30.75" thickBot="1" x14ac:dyDescent="0.3">
      <c r="A132" s="12" t="s">
        <v>13195</v>
      </c>
      <c r="B132" s="6" t="s">
        <v>1795</v>
      </c>
      <c r="C132" s="6" t="s">
        <v>1803</v>
      </c>
      <c r="D132" s="6" t="s">
        <v>14</v>
      </c>
      <c r="E132" s="6">
        <v>92</v>
      </c>
      <c r="F132" s="6" t="s">
        <v>1804</v>
      </c>
      <c r="G132" s="6" t="s">
        <v>1805</v>
      </c>
      <c r="H132" s="40" t="str">
        <f t="shared" si="2"/>
        <v>PLAN-751</v>
      </c>
    </row>
    <row r="133" spans="1:8" thickBot="1" x14ac:dyDescent="0.3">
      <c r="A133" s="12" t="s">
        <v>13196</v>
      </c>
      <c r="B133" s="6" t="s">
        <v>1795</v>
      </c>
      <c r="C133" s="6" t="s">
        <v>1806</v>
      </c>
      <c r="D133" s="6" t="s">
        <v>23</v>
      </c>
      <c r="E133" s="6">
        <v>65</v>
      </c>
      <c r="G133" s="6" t="s">
        <v>1807</v>
      </c>
      <c r="H133" s="40" t="str">
        <f t="shared" si="2"/>
        <v>PLAN-752</v>
      </c>
    </row>
    <row r="134" spans="1:8" thickBot="1" x14ac:dyDescent="0.3">
      <c r="A134" s="12" t="s">
        <v>13197</v>
      </c>
      <c r="B134" s="6" t="s">
        <v>1795</v>
      </c>
      <c r="C134" s="6" t="s">
        <v>1808</v>
      </c>
      <c r="E134" s="6">
        <v>3404</v>
      </c>
      <c r="F134" s="6" t="s">
        <v>1809</v>
      </c>
      <c r="G134" s="6" t="s">
        <v>1819</v>
      </c>
      <c r="H134" s="40" t="str">
        <f t="shared" si="2"/>
        <v>PLAN-753</v>
      </c>
    </row>
    <row r="135" spans="1:8" ht="45.75" thickBot="1" x14ac:dyDescent="0.3">
      <c r="A135" s="12" t="s">
        <v>13198</v>
      </c>
      <c r="B135" s="6" t="s">
        <v>1795</v>
      </c>
      <c r="C135" s="6" t="s">
        <v>1810</v>
      </c>
      <c r="D135" s="6" t="s">
        <v>1811</v>
      </c>
      <c r="E135" s="6" t="s">
        <v>1812</v>
      </c>
      <c r="G135" s="6" t="s">
        <v>1813</v>
      </c>
      <c r="H135" s="40" t="str">
        <f t="shared" si="2"/>
        <v>PLAN-754</v>
      </c>
    </row>
    <row r="136" spans="1:8" ht="45.75" thickBot="1" x14ac:dyDescent="0.3">
      <c r="A136" s="12" t="s">
        <v>13199</v>
      </c>
      <c r="B136" s="6" t="s">
        <v>1795</v>
      </c>
      <c r="C136" s="6" t="s">
        <v>1814</v>
      </c>
      <c r="D136" s="6" t="s">
        <v>1815</v>
      </c>
      <c r="E136" s="6" t="s">
        <v>1816</v>
      </c>
      <c r="F136" s="6" t="s">
        <v>1817</v>
      </c>
      <c r="G136" s="6" t="s">
        <v>1818</v>
      </c>
      <c r="H136" s="40" t="str">
        <f t="shared" si="2"/>
        <v>PLAN-755</v>
      </c>
    </row>
    <row r="137" spans="1:8" ht="75.75" thickBot="1" x14ac:dyDescent="0.3">
      <c r="A137" s="12" t="s">
        <v>13200</v>
      </c>
      <c r="B137" s="6" t="s">
        <v>1795</v>
      </c>
      <c r="C137" s="6" t="s">
        <v>1820</v>
      </c>
      <c r="D137" s="6" t="s">
        <v>1821</v>
      </c>
      <c r="E137" s="6" t="s">
        <v>1822</v>
      </c>
      <c r="F137" s="6" t="s">
        <v>1823</v>
      </c>
      <c r="G137" s="6" t="s">
        <v>1824</v>
      </c>
      <c r="H137" s="40" t="str">
        <f t="shared" si="2"/>
        <v>PLAN-756</v>
      </c>
    </row>
    <row r="138" spans="1:8" thickBot="1" x14ac:dyDescent="0.3">
      <c r="A138" s="12" t="s">
        <v>13201</v>
      </c>
      <c r="B138" s="6" t="s">
        <v>1795</v>
      </c>
      <c r="C138" s="6" t="s">
        <v>1825</v>
      </c>
      <c r="E138" s="6">
        <v>3403</v>
      </c>
      <c r="F138" s="6" t="s">
        <v>1809</v>
      </c>
      <c r="G138" s="6" t="s">
        <v>1826</v>
      </c>
      <c r="H138" s="40" t="str">
        <f t="shared" si="2"/>
        <v>PLAN-757</v>
      </c>
    </row>
    <row r="139" spans="1:8" thickBot="1" x14ac:dyDescent="0.3">
      <c r="A139" s="12" t="s">
        <v>13202</v>
      </c>
      <c r="B139" s="6" t="s">
        <v>1795</v>
      </c>
      <c r="C139" s="6" t="s">
        <v>1827</v>
      </c>
      <c r="D139" s="6" t="s">
        <v>23</v>
      </c>
      <c r="E139" s="6">
        <v>73</v>
      </c>
      <c r="G139" s="6" t="s">
        <v>1828</v>
      </c>
      <c r="H139" s="40" t="str">
        <f t="shared" si="2"/>
        <v>PLAN-758</v>
      </c>
    </row>
    <row r="140" spans="1:8" thickBot="1" x14ac:dyDescent="0.3">
      <c r="A140" s="12" t="s">
        <v>13203</v>
      </c>
      <c r="B140" s="6" t="s">
        <v>1829</v>
      </c>
      <c r="C140" s="6" t="s">
        <v>1830</v>
      </c>
      <c r="D140" s="6" t="s">
        <v>8</v>
      </c>
      <c r="E140" s="6">
        <v>352</v>
      </c>
      <c r="G140" s="6" t="s">
        <v>1831</v>
      </c>
      <c r="H140" s="40" t="str">
        <f t="shared" si="2"/>
        <v>PLAN-759</v>
      </c>
    </row>
    <row r="141" spans="1:8" thickBot="1" x14ac:dyDescent="0.3">
      <c r="A141" s="12" t="s">
        <v>13204</v>
      </c>
      <c r="B141" s="6" t="s">
        <v>1832</v>
      </c>
      <c r="C141" s="6" t="s">
        <v>1833</v>
      </c>
      <c r="D141" s="6" t="s">
        <v>14</v>
      </c>
      <c r="E141" s="6">
        <v>88</v>
      </c>
      <c r="F141" s="6">
        <v>1926</v>
      </c>
      <c r="G141" s="6" t="s">
        <v>1581</v>
      </c>
      <c r="H141" s="40" t="str">
        <f t="shared" si="2"/>
        <v>PLAN-760</v>
      </c>
    </row>
    <row r="142" spans="1:8" thickBot="1" x14ac:dyDescent="0.3">
      <c r="A142" s="12" t="s">
        <v>13205</v>
      </c>
      <c r="B142" s="6" t="s">
        <v>1832</v>
      </c>
      <c r="C142" s="6" t="s">
        <v>1834</v>
      </c>
      <c r="D142" s="6" t="s">
        <v>14</v>
      </c>
      <c r="E142" s="6">
        <v>196</v>
      </c>
      <c r="F142" s="6">
        <v>1925</v>
      </c>
      <c r="G142" s="6" t="s">
        <v>1835</v>
      </c>
      <c r="H142" s="40" t="str">
        <f t="shared" si="2"/>
        <v>PLAN-761</v>
      </c>
    </row>
    <row r="143" spans="1:8" thickBot="1" x14ac:dyDescent="0.3">
      <c r="A143" s="12" t="s">
        <v>13206</v>
      </c>
      <c r="B143" s="6" t="s">
        <v>1832</v>
      </c>
      <c r="C143" s="6" t="s">
        <v>1580</v>
      </c>
      <c r="E143" s="6">
        <v>3995</v>
      </c>
      <c r="G143" s="6" t="s">
        <v>1836</v>
      </c>
      <c r="H143" s="40" t="str">
        <f t="shared" si="2"/>
        <v>PLAN-762</v>
      </c>
    </row>
    <row r="144" spans="1:8" ht="45.75" thickBot="1" x14ac:dyDescent="0.3">
      <c r="A144" s="12" t="s">
        <v>13207</v>
      </c>
      <c r="B144" s="6" t="s">
        <v>1832</v>
      </c>
      <c r="C144" s="6" t="s">
        <v>1837</v>
      </c>
      <c r="D144" s="6" t="s">
        <v>1838</v>
      </c>
      <c r="E144" s="6" t="s">
        <v>1839</v>
      </c>
      <c r="G144" s="6" t="s">
        <v>1840</v>
      </c>
      <c r="H144" s="40" t="str">
        <f t="shared" si="2"/>
        <v>PLAN-763</v>
      </c>
    </row>
    <row r="145" spans="1:8" thickBot="1" x14ac:dyDescent="0.3">
      <c r="A145" s="12" t="s">
        <v>13208</v>
      </c>
      <c r="B145" s="6" t="s">
        <v>1832</v>
      </c>
      <c r="C145" s="6" t="s">
        <v>1833</v>
      </c>
      <c r="E145" s="6">
        <v>50319</v>
      </c>
      <c r="G145" s="6" t="s">
        <v>1841</v>
      </c>
      <c r="H145" s="40" t="str">
        <f t="shared" si="2"/>
        <v>PLAN-764</v>
      </c>
    </row>
    <row r="146" spans="1:8" thickBot="1" x14ac:dyDescent="0.3">
      <c r="A146" s="12" t="s">
        <v>13209</v>
      </c>
      <c r="B146" s="6" t="s">
        <v>1832</v>
      </c>
      <c r="C146" s="6" t="s">
        <v>1842</v>
      </c>
      <c r="E146" s="6">
        <v>50319</v>
      </c>
      <c r="G146" s="6" t="s">
        <v>1843</v>
      </c>
      <c r="H146" s="40" t="str">
        <f t="shared" si="2"/>
        <v>PLAN-765</v>
      </c>
    </row>
    <row r="147" spans="1:8" ht="45.75" thickBot="1" x14ac:dyDescent="0.3">
      <c r="A147" s="12" t="s">
        <v>13210</v>
      </c>
      <c r="B147" s="6" t="s">
        <v>1832</v>
      </c>
      <c r="C147" s="6" t="s">
        <v>1580</v>
      </c>
      <c r="D147" s="6" t="s">
        <v>1844</v>
      </c>
      <c r="E147" s="6" t="s">
        <v>1845</v>
      </c>
      <c r="G147" s="6" t="s">
        <v>1846</v>
      </c>
      <c r="H147" s="40" t="str">
        <f t="shared" si="2"/>
        <v>PLAN-766</v>
      </c>
    </row>
    <row r="148" spans="1:8" ht="30.75" thickBot="1" x14ac:dyDescent="0.3">
      <c r="A148" s="12" t="s">
        <v>13211</v>
      </c>
      <c r="B148" s="6" t="s">
        <v>1832</v>
      </c>
      <c r="C148" s="6" t="s">
        <v>1847</v>
      </c>
      <c r="D148" s="6" t="s">
        <v>8</v>
      </c>
      <c r="E148" s="6">
        <v>432</v>
      </c>
      <c r="G148" s="6" t="s">
        <v>1848</v>
      </c>
      <c r="H148" s="40" t="str">
        <f t="shared" si="2"/>
        <v>PLAN-767</v>
      </c>
    </row>
    <row r="149" spans="1:8" thickBot="1" x14ac:dyDescent="0.3">
      <c r="A149" s="12" t="s">
        <v>13212</v>
      </c>
      <c r="B149" s="6" t="s">
        <v>1832</v>
      </c>
      <c r="C149" s="6" t="s">
        <v>1849</v>
      </c>
      <c r="E149" s="6">
        <v>50319</v>
      </c>
      <c r="G149" s="6" t="s">
        <v>1841</v>
      </c>
      <c r="H149" s="40" t="str">
        <f t="shared" si="2"/>
        <v>PLAN-768</v>
      </c>
    </row>
    <row r="150" spans="1:8" thickBot="1" x14ac:dyDescent="0.3">
      <c r="A150" s="12" t="s">
        <v>13213</v>
      </c>
      <c r="B150" s="6" t="s">
        <v>1832</v>
      </c>
      <c r="C150" s="6" t="s">
        <v>1850</v>
      </c>
      <c r="E150" s="6">
        <v>50319</v>
      </c>
      <c r="G150" s="6" t="s">
        <v>1841</v>
      </c>
      <c r="H150" s="40" t="str">
        <f t="shared" si="2"/>
        <v>PLAN-769</v>
      </c>
    </row>
    <row r="151" spans="1:8" thickBot="1" x14ac:dyDescent="0.3">
      <c r="A151" s="12" t="s">
        <v>13214</v>
      </c>
      <c r="B151" s="6" t="s">
        <v>1832</v>
      </c>
      <c r="C151" s="6" t="s">
        <v>1851</v>
      </c>
      <c r="D151" s="6" t="s">
        <v>14</v>
      </c>
      <c r="E151" s="6">
        <v>195</v>
      </c>
      <c r="G151" s="6" t="s">
        <v>582</v>
      </c>
      <c r="H151" s="40" t="str">
        <f t="shared" si="2"/>
        <v>PLAN-770</v>
      </c>
    </row>
    <row r="152" spans="1:8" thickBot="1" x14ac:dyDescent="0.3">
      <c r="A152" s="12" t="s">
        <v>13215</v>
      </c>
      <c r="B152" s="6" t="s">
        <v>1832</v>
      </c>
      <c r="C152" s="6" t="s">
        <v>1852</v>
      </c>
      <c r="E152" s="6">
        <v>3956</v>
      </c>
      <c r="G152" s="6" t="s">
        <v>746</v>
      </c>
      <c r="H152" s="40" t="str">
        <f t="shared" si="2"/>
        <v>PLAN-771</v>
      </c>
    </row>
    <row r="153" spans="1:8" thickBot="1" x14ac:dyDescent="0.3">
      <c r="A153" s="12" t="s">
        <v>13216</v>
      </c>
      <c r="B153" s="6" t="s">
        <v>1853</v>
      </c>
      <c r="C153" s="6" t="s">
        <v>1854</v>
      </c>
      <c r="E153" s="6" t="s">
        <v>1855</v>
      </c>
      <c r="G153" s="6" t="s">
        <v>1856</v>
      </c>
      <c r="H153" s="40" t="str">
        <f t="shared" si="2"/>
        <v>PLAN-772</v>
      </c>
    </row>
    <row r="154" spans="1:8" thickBot="1" x14ac:dyDescent="0.3">
      <c r="A154" s="12" t="s">
        <v>13217</v>
      </c>
      <c r="B154" s="6" t="s">
        <v>1857</v>
      </c>
      <c r="C154" s="6" t="s">
        <v>1858</v>
      </c>
      <c r="D154" s="6" t="s">
        <v>14</v>
      </c>
      <c r="E154" s="6">
        <v>203</v>
      </c>
      <c r="G154" s="6" t="s">
        <v>1859</v>
      </c>
      <c r="H154" s="40" t="str">
        <f t="shared" si="2"/>
        <v>PLAN-773</v>
      </c>
    </row>
    <row r="155" spans="1:8" thickBot="1" x14ac:dyDescent="0.3">
      <c r="A155" s="12" t="s">
        <v>13218</v>
      </c>
      <c r="B155" s="6" t="s">
        <v>1857</v>
      </c>
      <c r="C155" s="6" t="s">
        <v>1860</v>
      </c>
      <c r="D155" s="6" t="s">
        <v>14</v>
      </c>
      <c r="E155" s="6">
        <v>203</v>
      </c>
      <c r="G155" s="6" t="s">
        <v>1859</v>
      </c>
      <c r="H155" s="40" t="str">
        <f t="shared" si="2"/>
        <v>PLAN-774</v>
      </c>
    </row>
    <row r="156" spans="1:8" ht="45.75" thickBot="1" x14ac:dyDescent="0.3">
      <c r="A156" s="12" t="s">
        <v>13219</v>
      </c>
      <c r="B156" s="6" t="s">
        <v>1857</v>
      </c>
      <c r="C156" s="6" t="s">
        <v>1861</v>
      </c>
      <c r="D156" s="6" t="s">
        <v>1212</v>
      </c>
      <c r="E156" s="6" t="s">
        <v>1862</v>
      </c>
      <c r="F156" s="6">
        <v>1926</v>
      </c>
      <c r="G156" s="6" t="s">
        <v>1863</v>
      </c>
      <c r="H156" s="40" t="str">
        <f t="shared" si="2"/>
        <v>PLAN-775</v>
      </c>
    </row>
    <row r="157" spans="1:8" ht="75.75" thickBot="1" x14ac:dyDescent="0.3">
      <c r="A157" s="12" t="s">
        <v>13220</v>
      </c>
      <c r="B157" s="6" t="s">
        <v>1864</v>
      </c>
      <c r="C157" s="6" t="s">
        <v>1865</v>
      </c>
      <c r="D157" s="6" t="s">
        <v>1866</v>
      </c>
      <c r="E157" s="6" t="s">
        <v>1867</v>
      </c>
      <c r="G157" s="6" t="s">
        <v>1868</v>
      </c>
      <c r="H157" s="40" t="str">
        <f t="shared" si="2"/>
        <v>PLAN-776</v>
      </c>
    </row>
    <row r="158" spans="1:8" thickBot="1" x14ac:dyDescent="0.3">
      <c r="A158" s="12" t="s">
        <v>13221</v>
      </c>
      <c r="B158" s="6" t="s">
        <v>1869</v>
      </c>
      <c r="G158" s="6" t="s">
        <v>1872</v>
      </c>
      <c r="H158" s="40" t="str">
        <f t="shared" si="2"/>
        <v>PLAN-777</v>
      </c>
    </row>
    <row r="159" spans="1:8" thickBot="1" x14ac:dyDescent="0.3">
      <c r="A159" s="12" t="s">
        <v>13222</v>
      </c>
      <c r="B159" s="6" t="s">
        <v>1870</v>
      </c>
      <c r="C159" s="6" t="s">
        <v>1874</v>
      </c>
      <c r="D159" s="6" t="s">
        <v>8</v>
      </c>
      <c r="E159" s="6">
        <v>404</v>
      </c>
      <c r="G159" s="6" t="s">
        <v>1873</v>
      </c>
      <c r="H159" s="40" t="str">
        <f t="shared" si="2"/>
        <v>PLAN-778</v>
      </c>
    </row>
    <row r="160" spans="1:8" thickBot="1" x14ac:dyDescent="0.3">
      <c r="A160" s="12" t="s">
        <v>13223</v>
      </c>
      <c r="B160" s="6" t="s">
        <v>13715</v>
      </c>
      <c r="C160" s="6" t="s">
        <v>1875</v>
      </c>
      <c r="D160" s="6" t="s">
        <v>8</v>
      </c>
      <c r="E160" s="6">
        <v>707</v>
      </c>
      <c r="G160" s="6" t="s">
        <v>1876</v>
      </c>
      <c r="H160" s="40" t="str">
        <f t="shared" si="2"/>
        <v>PLAN-779</v>
      </c>
    </row>
    <row r="161" spans="1:8" thickBot="1" x14ac:dyDescent="0.3">
      <c r="A161" s="12" t="s">
        <v>13224</v>
      </c>
      <c r="B161" s="6" t="s">
        <v>1887</v>
      </c>
      <c r="C161" s="6" t="s">
        <v>1877</v>
      </c>
      <c r="D161" s="6" t="s">
        <v>14</v>
      </c>
      <c r="E161" s="6">
        <v>210</v>
      </c>
      <c r="F161" s="6">
        <v>1920</v>
      </c>
      <c r="G161" s="6" t="s">
        <v>1878</v>
      </c>
      <c r="H161" s="40" t="str">
        <f t="shared" si="2"/>
        <v>PLAN-780</v>
      </c>
    </row>
    <row r="162" spans="1:8" thickBot="1" x14ac:dyDescent="0.3">
      <c r="A162" s="12" t="s">
        <v>13225</v>
      </c>
      <c r="B162" s="6" t="s">
        <v>1887</v>
      </c>
      <c r="C162" s="6" t="s">
        <v>1879</v>
      </c>
      <c r="D162" s="6" t="s">
        <v>239</v>
      </c>
      <c r="E162" s="6">
        <v>447</v>
      </c>
      <c r="G162" s="6" t="s">
        <v>1880</v>
      </c>
      <c r="H162" s="40" t="str">
        <f t="shared" si="2"/>
        <v>PLAN-781</v>
      </c>
    </row>
    <row r="163" spans="1:8" thickBot="1" x14ac:dyDescent="0.3">
      <c r="A163" s="12" t="s">
        <v>13226</v>
      </c>
      <c r="B163" s="6" t="s">
        <v>1887</v>
      </c>
      <c r="C163" s="6" t="s">
        <v>1754</v>
      </c>
      <c r="E163" s="6">
        <v>50150</v>
      </c>
      <c r="G163" s="6" t="s">
        <v>1881</v>
      </c>
      <c r="H163" s="40" t="str">
        <f t="shared" si="2"/>
        <v>PLAN-782</v>
      </c>
    </row>
    <row r="164" spans="1:8" thickBot="1" x14ac:dyDescent="0.3">
      <c r="A164" s="12" t="s">
        <v>13227</v>
      </c>
      <c r="B164" s="6" t="s">
        <v>1887</v>
      </c>
      <c r="D164" s="6" t="s">
        <v>8</v>
      </c>
      <c r="E164" s="6">
        <v>73</v>
      </c>
      <c r="G164" s="6" t="s">
        <v>1882</v>
      </c>
      <c r="H164" s="40" t="str">
        <f t="shared" si="2"/>
        <v>PLAN-783</v>
      </c>
    </row>
    <row r="165" spans="1:8" ht="45.75" thickBot="1" x14ac:dyDescent="0.3">
      <c r="A165" s="12" t="s">
        <v>13228</v>
      </c>
      <c r="B165" s="6" t="s">
        <v>1887</v>
      </c>
      <c r="C165" s="6" t="s">
        <v>1883</v>
      </c>
      <c r="D165" s="6" t="s">
        <v>1884</v>
      </c>
      <c r="E165" s="6" t="s">
        <v>1885</v>
      </c>
      <c r="G165" s="6" t="s">
        <v>1886</v>
      </c>
      <c r="H165" s="40" t="str">
        <f t="shared" si="2"/>
        <v>PLAN-784</v>
      </c>
    </row>
    <row r="166" spans="1:8" ht="45.75" thickBot="1" x14ac:dyDescent="0.3">
      <c r="A166" s="12" t="s">
        <v>13229</v>
      </c>
      <c r="B166" s="6" t="s">
        <v>1887</v>
      </c>
      <c r="C166" s="6" t="s">
        <v>1888</v>
      </c>
      <c r="E166" s="6" t="s">
        <v>1889</v>
      </c>
      <c r="G166" s="6" t="s">
        <v>1915</v>
      </c>
      <c r="H166" s="40" t="str">
        <f t="shared" si="2"/>
        <v>PLAN-785</v>
      </c>
    </row>
    <row r="167" spans="1:8" thickBot="1" x14ac:dyDescent="0.3">
      <c r="A167" s="12" t="s">
        <v>13230</v>
      </c>
      <c r="B167" s="6" t="s">
        <v>1890</v>
      </c>
      <c r="C167" s="6" t="s">
        <v>1891</v>
      </c>
      <c r="D167" s="6" t="s">
        <v>239</v>
      </c>
      <c r="E167" s="6">
        <v>508</v>
      </c>
      <c r="G167" s="6" t="s">
        <v>1892</v>
      </c>
      <c r="H167" s="40" t="str">
        <f t="shared" si="2"/>
        <v>PLAN-786</v>
      </c>
    </row>
    <row r="168" spans="1:8" thickBot="1" x14ac:dyDescent="0.3">
      <c r="A168" s="12" t="s">
        <v>13231</v>
      </c>
      <c r="B168" s="6" t="s">
        <v>1890</v>
      </c>
      <c r="C168" s="6" t="s">
        <v>1893</v>
      </c>
      <c r="E168" s="6">
        <v>50112</v>
      </c>
      <c r="G168" s="6" t="s">
        <v>1894</v>
      </c>
      <c r="H168" s="40" t="str">
        <f t="shared" si="2"/>
        <v>PLAN-787</v>
      </c>
    </row>
    <row r="169" spans="1:8" thickBot="1" x14ac:dyDescent="0.3">
      <c r="A169" s="12" t="s">
        <v>13232</v>
      </c>
      <c r="B169" s="6" t="s">
        <v>1890</v>
      </c>
      <c r="C169" s="6" t="s">
        <v>1895</v>
      </c>
      <c r="E169" s="6">
        <v>50112</v>
      </c>
      <c r="G169" s="6" t="s">
        <v>1896</v>
      </c>
      <c r="H169" s="40" t="str">
        <f t="shared" si="2"/>
        <v>PLAN-788</v>
      </c>
    </row>
    <row r="170" spans="1:8" thickBot="1" x14ac:dyDescent="0.3">
      <c r="A170" s="12" t="s">
        <v>13233</v>
      </c>
      <c r="B170" s="6" t="s">
        <v>1890</v>
      </c>
      <c r="C170" s="6" t="s">
        <v>1897</v>
      </c>
      <c r="E170" s="6">
        <v>4102</v>
      </c>
      <c r="G170" s="6" t="s">
        <v>657</v>
      </c>
      <c r="H170" s="40" t="str">
        <f t="shared" si="2"/>
        <v>PLAN-789</v>
      </c>
    </row>
    <row r="171" spans="1:8" thickBot="1" x14ac:dyDescent="0.3">
      <c r="A171" s="12" t="s">
        <v>13234</v>
      </c>
      <c r="B171" s="6" t="s">
        <v>1890</v>
      </c>
      <c r="C171" s="6" t="s">
        <v>1898</v>
      </c>
      <c r="D171" s="6" t="s">
        <v>14</v>
      </c>
      <c r="E171" s="6">
        <v>13</v>
      </c>
      <c r="F171" s="11"/>
      <c r="G171" s="6" t="s">
        <v>1899</v>
      </c>
      <c r="H171" s="40" t="str">
        <f t="shared" si="2"/>
        <v>PLAN-790</v>
      </c>
    </row>
    <row r="172" spans="1:8" thickBot="1" x14ac:dyDescent="0.3">
      <c r="A172" s="12" t="s">
        <v>13235</v>
      </c>
      <c r="B172" s="6" t="s">
        <v>13716</v>
      </c>
      <c r="C172" s="6" t="s">
        <v>1901</v>
      </c>
      <c r="D172" s="6" t="s">
        <v>14</v>
      </c>
      <c r="E172" s="6">
        <v>195</v>
      </c>
      <c r="G172" s="6" t="s">
        <v>1278</v>
      </c>
      <c r="H172" s="40" t="str">
        <f t="shared" si="2"/>
        <v>PLAN-791</v>
      </c>
    </row>
    <row r="173" spans="1:8" thickBot="1" x14ac:dyDescent="0.3">
      <c r="A173" s="12" t="s">
        <v>13236</v>
      </c>
      <c r="B173" s="6" t="s">
        <v>13717</v>
      </c>
      <c r="C173" s="6" t="s">
        <v>1905</v>
      </c>
      <c r="D173" s="6" t="s">
        <v>23</v>
      </c>
      <c r="E173" s="6">
        <v>6</v>
      </c>
      <c r="F173" s="6" t="s">
        <v>1903</v>
      </c>
      <c r="G173" s="6" t="s">
        <v>1904</v>
      </c>
      <c r="H173" s="40" t="str">
        <f t="shared" si="2"/>
        <v>PLAN-792</v>
      </c>
    </row>
    <row r="174" spans="1:8" thickBot="1" x14ac:dyDescent="0.3">
      <c r="A174" s="12" t="s">
        <v>13237</v>
      </c>
      <c r="B174" s="6" t="s">
        <v>13718</v>
      </c>
      <c r="C174" s="12"/>
      <c r="D174" s="12" t="s">
        <v>180</v>
      </c>
      <c r="E174" s="12">
        <v>375</v>
      </c>
      <c r="F174" s="12"/>
      <c r="G174" s="6" t="s">
        <v>1910</v>
      </c>
      <c r="H174" s="40" t="str">
        <f t="shared" si="2"/>
        <v>PLAN-793</v>
      </c>
    </row>
    <row r="175" spans="1:8" thickBot="1" x14ac:dyDescent="0.3">
      <c r="A175" s="12" t="s">
        <v>13238</v>
      </c>
      <c r="B175" s="6" t="s">
        <v>1906</v>
      </c>
      <c r="C175" s="6" t="s">
        <v>1907</v>
      </c>
      <c r="D175" s="6" t="s">
        <v>8</v>
      </c>
      <c r="E175" s="6">
        <v>15</v>
      </c>
      <c r="F175" s="6" t="s">
        <v>1908</v>
      </c>
      <c r="H175" s="40" t="str">
        <f t="shared" si="2"/>
        <v>PLAN-794</v>
      </c>
    </row>
    <row r="176" spans="1:8" ht="135.75" thickBot="1" x14ac:dyDescent="0.3">
      <c r="A176" s="12" t="s">
        <v>13239</v>
      </c>
      <c r="B176" s="6" t="s">
        <v>1912</v>
      </c>
      <c r="D176" s="6" t="s">
        <v>1913</v>
      </c>
      <c r="E176" s="6" t="s">
        <v>1914</v>
      </c>
      <c r="G176" s="6" t="s">
        <v>1916</v>
      </c>
      <c r="H176" s="40" t="str">
        <f t="shared" si="2"/>
        <v>PLAN-795</v>
      </c>
    </row>
    <row r="177" spans="1:8" ht="165.75" thickBot="1" x14ac:dyDescent="0.3">
      <c r="A177" s="12" t="s">
        <v>13240</v>
      </c>
      <c r="B177" s="6" t="s">
        <v>1912</v>
      </c>
      <c r="D177" s="6" t="s">
        <v>1917</v>
      </c>
      <c r="E177" s="6" t="s">
        <v>1918</v>
      </c>
      <c r="F177" s="6">
        <v>1944</v>
      </c>
      <c r="G177" s="6" t="s">
        <v>1919</v>
      </c>
      <c r="H177" s="40" t="str">
        <f t="shared" si="2"/>
        <v>PLAN-796</v>
      </c>
    </row>
    <row r="178" spans="1:8" ht="75.75" thickBot="1" x14ac:dyDescent="0.3">
      <c r="A178" s="12" t="s">
        <v>13241</v>
      </c>
      <c r="B178" s="6" t="s">
        <v>1920</v>
      </c>
      <c r="C178" s="6" t="s">
        <v>616</v>
      </c>
      <c r="D178" s="6" t="s">
        <v>1921</v>
      </c>
      <c r="E178" s="6" t="s">
        <v>1922</v>
      </c>
      <c r="F178" s="6" t="s">
        <v>1924</v>
      </c>
      <c r="G178" s="6" t="s">
        <v>1923</v>
      </c>
      <c r="H178" s="40" t="str">
        <f t="shared" si="2"/>
        <v>PLAN-797</v>
      </c>
    </row>
    <row r="179" spans="1:8" ht="75.75" thickBot="1" x14ac:dyDescent="0.3">
      <c r="A179" s="12" t="s">
        <v>13242</v>
      </c>
      <c r="B179" s="6" t="s">
        <v>1920</v>
      </c>
      <c r="C179" s="6" t="s">
        <v>616</v>
      </c>
      <c r="D179" s="6" t="s">
        <v>1925</v>
      </c>
      <c r="E179" s="6" t="s">
        <v>1926</v>
      </c>
      <c r="G179" s="6" t="s">
        <v>1927</v>
      </c>
      <c r="H179" s="40" t="str">
        <f t="shared" si="2"/>
        <v>PLAN-798</v>
      </c>
    </row>
    <row r="180" spans="1:8" thickBot="1" x14ac:dyDescent="0.3">
      <c r="A180" s="12" t="s">
        <v>13243</v>
      </c>
      <c r="B180" s="6" t="s">
        <v>1920</v>
      </c>
      <c r="C180" s="6" t="s">
        <v>1928</v>
      </c>
      <c r="E180" s="6">
        <v>4824</v>
      </c>
      <c r="G180" s="6" t="s">
        <v>1929</v>
      </c>
      <c r="H180" s="40" t="str">
        <f t="shared" si="2"/>
        <v>PLAN-799</v>
      </c>
    </row>
    <row r="181" spans="1:8" thickBot="1" x14ac:dyDescent="0.3">
      <c r="A181" s="12" t="s">
        <v>13244</v>
      </c>
      <c r="B181" s="6" t="s">
        <v>1930</v>
      </c>
      <c r="D181" s="6" t="s">
        <v>993</v>
      </c>
      <c r="E181" s="6">
        <v>4</v>
      </c>
      <c r="G181" s="6" t="s">
        <v>1931</v>
      </c>
      <c r="H181" s="40" t="str">
        <f t="shared" si="2"/>
        <v>PLAN-800</v>
      </c>
    </row>
    <row r="182" spans="1:8" ht="105.75" thickBot="1" x14ac:dyDescent="0.3">
      <c r="A182" s="12" t="s">
        <v>13245</v>
      </c>
      <c r="B182" s="6" t="s">
        <v>1485</v>
      </c>
      <c r="E182" s="6" t="s">
        <v>1932</v>
      </c>
      <c r="G182" s="6" t="s">
        <v>1933</v>
      </c>
      <c r="H182" s="40" t="str">
        <f t="shared" si="2"/>
        <v>PLAN-801</v>
      </c>
    </row>
    <row r="183" spans="1:8" ht="75.75" thickBot="1" x14ac:dyDescent="0.3">
      <c r="A183" s="12" t="s">
        <v>13246</v>
      </c>
      <c r="B183" s="6" t="s">
        <v>1485</v>
      </c>
      <c r="D183" s="6" t="s">
        <v>1934</v>
      </c>
      <c r="E183" s="6" t="s">
        <v>1935</v>
      </c>
      <c r="G183" s="6" t="s">
        <v>1937</v>
      </c>
      <c r="H183" s="40" t="str">
        <f t="shared" si="2"/>
        <v>PLAN-802</v>
      </c>
    </row>
    <row r="184" spans="1:8" ht="45.75" thickBot="1" x14ac:dyDescent="0.3">
      <c r="A184" s="12" t="s">
        <v>13247</v>
      </c>
      <c r="B184" s="6" t="s">
        <v>1485</v>
      </c>
      <c r="D184" s="11"/>
      <c r="E184" s="6" t="s">
        <v>1936</v>
      </c>
      <c r="G184" s="6" t="s">
        <v>1938</v>
      </c>
      <c r="H184" s="40" t="str">
        <f t="shared" si="2"/>
        <v>PLAN-803</v>
      </c>
    </row>
    <row r="185" spans="1:8" ht="75.75" thickBot="1" x14ac:dyDescent="0.3">
      <c r="A185" s="12" t="s">
        <v>13248</v>
      </c>
      <c r="B185" s="6" t="s">
        <v>1485</v>
      </c>
      <c r="D185" s="6" t="s">
        <v>8</v>
      </c>
      <c r="E185" s="6">
        <v>335</v>
      </c>
      <c r="F185" s="6">
        <v>1904</v>
      </c>
      <c r="G185" s="6" t="s">
        <v>1939</v>
      </c>
      <c r="H185" s="40" t="str">
        <f t="shared" si="2"/>
        <v>PLAN-804</v>
      </c>
    </row>
    <row r="186" spans="1:8" ht="45.75" thickBot="1" x14ac:dyDescent="0.3">
      <c r="A186" s="12" t="s">
        <v>13249</v>
      </c>
      <c r="B186" s="6" t="s">
        <v>1485</v>
      </c>
      <c r="D186" s="6" t="s">
        <v>1838</v>
      </c>
      <c r="E186" s="6" t="s">
        <v>1940</v>
      </c>
      <c r="G186" s="6" t="s">
        <v>1941</v>
      </c>
      <c r="H186" s="40" t="str">
        <f t="shared" si="2"/>
        <v>PLAN-805</v>
      </c>
    </row>
    <row r="187" spans="1:8" thickBot="1" x14ac:dyDescent="0.3">
      <c r="A187" s="12" t="s">
        <v>13250</v>
      </c>
      <c r="B187" s="6" t="s">
        <v>1485</v>
      </c>
      <c r="D187" s="6" t="s">
        <v>23</v>
      </c>
      <c r="E187" s="6">
        <v>341</v>
      </c>
      <c r="G187" s="6" t="s">
        <v>1942</v>
      </c>
      <c r="H187" s="40" t="str">
        <f t="shared" si="2"/>
        <v>PLAN-806</v>
      </c>
    </row>
    <row r="188" spans="1:8" thickBot="1" x14ac:dyDescent="0.3">
      <c r="A188" s="12" t="s">
        <v>13251</v>
      </c>
      <c r="B188" s="6" t="s">
        <v>1485</v>
      </c>
      <c r="D188" s="6" t="s">
        <v>23</v>
      </c>
      <c r="E188" s="6">
        <v>362</v>
      </c>
      <c r="F188" s="6">
        <v>1977</v>
      </c>
      <c r="G188" s="6" t="s">
        <v>1943</v>
      </c>
      <c r="H188" s="40" t="str">
        <f t="shared" si="2"/>
        <v>PLAN-807</v>
      </c>
    </row>
    <row r="189" spans="1:8" thickBot="1" x14ac:dyDescent="0.3">
      <c r="A189" s="12" t="s">
        <v>13252</v>
      </c>
      <c r="B189" s="6" t="s">
        <v>1485</v>
      </c>
      <c r="C189" s="6" t="s">
        <v>13719</v>
      </c>
      <c r="D189" s="6" t="s">
        <v>23</v>
      </c>
      <c r="E189" s="6">
        <v>4</v>
      </c>
      <c r="F189" s="8">
        <v>32013</v>
      </c>
      <c r="G189" s="6" t="s">
        <v>1944</v>
      </c>
      <c r="H189" s="40" t="str">
        <f t="shared" si="2"/>
        <v>PLAN-808</v>
      </c>
    </row>
    <row r="190" spans="1:8" thickBot="1" x14ac:dyDescent="0.3">
      <c r="A190" s="12" t="s">
        <v>13253</v>
      </c>
      <c r="B190" s="6" t="s">
        <v>1485</v>
      </c>
      <c r="C190" s="6" t="s">
        <v>1945</v>
      </c>
      <c r="D190" s="6" t="s">
        <v>23</v>
      </c>
      <c r="E190" s="6">
        <v>106</v>
      </c>
      <c r="F190" s="8">
        <v>31085</v>
      </c>
      <c r="G190" s="6" t="s">
        <v>1946</v>
      </c>
      <c r="H190" s="40" t="str">
        <f t="shared" si="2"/>
        <v>PLAN-809</v>
      </c>
    </row>
    <row r="191" spans="1:8" thickBot="1" x14ac:dyDescent="0.3">
      <c r="A191" s="12" t="s">
        <v>13254</v>
      </c>
      <c r="B191" s="6" t="s">
        <v>1485</v>
      </c>
      <c r="D191" s="6" t="s">
        <v>23</v>
      </c>
      <c r="E191" s="6">
        <v>342</v>
      </c>
      <c r="G191" s="6" t="s">
        <v>1947</v>
      </c>
      <c r="H191" s="40" t="str">
        <f t="shared" si="2"/>
        <v>PLAN-810</v>
      </c>
    </row>
    <row r="192" spans="1:8" thickBot="1" x14ac:dyDescent="0.3">
      <c r="A192" s="12" t="s">
        <v>13255</v>
      </c>
      <c r="B192" s="6" t="s">
        <v>1485</v>
      </c>
      <c r="D192" s="6" t="s">
        <v>23</v>
      </c>
      <c r="E192" s="6">
        <v>324</v>
      </c>
      <c r="G192" s="6" t="s">
        <v>1948</v>
      </c>
      <c r="H192" s="40" t="str">
        <f t="shared" si="2"/>
        <v>PLAN-811</v>
      </c>
    </row>
    <row r="193" spans="1:8" thickBot="1" x14ac:dyDescent="0.3">
      <c r="A193" s="12" t="s">
        <v>13256</v>
      </c>
      <c r="B193" s="6" t="s">
        <v>1485</v>
      </c>
      <c r="D193" s="6" t="s">
        <v>23</v>
      </c>
      <c r="E193" s="6">
        <v>518</v>
      </c>
      <c r="F193" s="6" t="s">
        <v>1949</v>
      </c>
      <c r="G193" s="6" t="s">
        <v>1950</v>
      </c>
      <c r="H193" s="40" t="str">
        <f t="shared" si="2"/>
        <v>PLAN-812</v>
      </c>
    </row>
    <row r="194" spans="1:8" thickBot="1" x14ac:dyDescent="0.3">
      <c r="A194" s="12" t="s">
        <v>13257</v>
      </c>
      <c r="B194" s="6" t="s">
        <v>1485</v>
      </c>
      <c r="D194" s="6" t="s">
        <v>23</v>
      </c>
      <c r="E194" s="6">
        <v>336</v>
      </c>
      <c r="G194" s="6" t="s">
        <v>1951</v>
      </c>
      <c r="H194" s="40" t="str">
        <f t="shared" si="2"/>
        <v>PLAN-813</v>
      </c>
    </row>
    <row r="195" spans="1:8" thickBot="1" x14ac:dyDescent="0.3">
      <c r="A195" s="12" t="s">
        <v>13258</v>
      </c>
      <c r="B195" s="6" t="s">
        <v>1485</v>
      </c>
      <c r="D195" s="6" t="s">
        <v>23</v>
      </c>
      <c r="E195" s="6">
        <v>321</v>
      </c>
      <c r="G195" s="6" t="s">
        <v>1952</v>
      </c>
      <c r="H195" s="40" t="str">
        <f t="shared" ref="H195:H258" si="3">HYPERLINK(CONCATENATE("\\nb-cmms-11\nb_dpi\Plan Cards\BRA-COG\",A195,".pdf"),A195)</f>
        <v>PLAN-814</v>
      </c>
    </row>
    <row r="196" spans="1:8" thickBot="1" x14ac:dyDescent="0.3">
      <c r="A196" s="12" t="s">
        <v>13259</v>
      </c>
      <c r="B196" s="6" t="s">
        <v>1485</v>
      </c>
      <c r="D196" s="6" t="s">
        <v>23</v>
      </c>
      <c r="E196" s="6">
        <v>318</v>
      </c>
      <c r="G196" s="6" t="s">
        <v>1953</v>
      </c>
      <c r="H196" s="40" t="str">
        <f t="shared" si="3"/>
        <v>PLAN-815</v>
      </c>
    </row>
    <row r="197" spans="1:8" thickBot="1" x14ac:dyDescent="0.3">
      <c r="A197" s="12" t="s">
        <v>13260</v>
      </c>
      <c r="B197" s="6" t="s">
        <v>1485</v>
      </c>
      <c r="D197" s="6" t="s">
        <v>23</v>
      </c>
      <c r="E197" s="6">
        <v>101</v>
      </c>
      <c r="F197" s="8">
        <v>32226</v>
      </c>
      <c r="G197" s="6" t="s">
        <v>1954</v>
      </c>
      <c r="H197" s="40" t="str">
        <f t="shared" si="3"/>
        <v>PLAN-816</v>
      </c>
    </row>
    <row r="198" spans="1:8" thickBot="1" x14ac:dyDescent="0.3">
      <c r="A198" s="12" t="s">
        <v>13261</v>
      </c>
      <c r="B198" s="6" t="s">
        <v>1485</v>
      </c>
      <c r="D198" s="6" t="s">
        <v>23</v>
      </c>
      <c r="E198" s="6">
        <v>123</v>
      </c>
      <c r="F198" s="6" t="s">
        <v>1955</v>
      </c>
      <c r="G198" s="6" t="s">
        <v>1956</v>
      </c>
      <c r="H198" s="40" t="str">
        <f t="shared" si="3"/>
        <v>PLAN-817</v>
      </c>
    </row>
    <row r="199" spans="1:8" thickBot="1" x14ac:dyDescent="0.3">
      <c r="A199" s="12" t="s">
        <v>13262</v>
      </c>
      <c r="B199" s="6" t="s">
        <v>1485</v>
      </c>
      <c r="C199" s="6" t="s">
        <v>1957</v>
      </c>
      <c r="D199" s="6" t="s">
        <v>23</v>
      </c>
      <c r="E199" s="6">
        <v>100</v>
      </c>
      <c r="F199" s="8">
        <v>30852</v>
      </c>
      <c r="G199" s="6" t="s">
        <v>1958</v>
      </c>
      <c r="H199" s="40" t="str">
        <f t="shared" si="3"/>
        <v>PLAN-818</v>
      </c>
    </row>
    <row r="200" spans="1:8" ht="75.75" thickBot="1" x14ac:dyDescent="0.3">
      <c r="A200" s="12" t="s">
        <v>13263</v>
      </c>
      <c r="B200" s="6" t="s">
        <v>1485</v>
      </c>
      <c r="D200" s="6" t="s">
        <v>23</v>
      </c>
      <c r="E200" s="6">
        <v>32</v>
      </c>
      <c r="F200" s="6" t="s">
        <v>1960</v>
      </c>
      <c r="G200" s="6" t="s">
        <v>1959</v>
      </c>
      <c r="H200" s="40" t="str">
        <f t="shared" si="3"/>
        <v>PLAN-819</v>
      </c>
    </row>
    <row r="201" spans="1:8" thickBot="1" x14ac:dyDescent="0.3">
      <c r="A201" s="12" t="s">
        <v>13264</v>
      </c>
      <c r="B201" s="6" t="s">
        <v>1485</v>
      </c>
      <c r="C201" s="6" t="s">
        <v>1961</v>
      </c>
      <c r="D201" s="6" t="s">
        <v>23</v>
      </c>
      <c r="E201" s="6">
        <v>108</v>
      </c>
      <c r="F201" s="8">
        <v>32231</v>
      </c>
      <c r="G201" s="6" t="s">
        <v>1962</v>
      </c>
      <c r="H201" s="40" t="str">
        <f t="shared" si="3"/>
        <v>PLAN-820</v>
      </c>
    </row>
    <row r="202" spans="1:8" thickBot="1" x14ac:dyDescent="0.3">
      <c r="A202" s="12" t="s">
        <v>13265</v>
      </c>
      <c r="B202" s="6" t="s">
        <v>1485</v>
      </c>
      <c r="D202" s="6" t="s">
        <v>23</v>
      </c>
      <c r="E202" s="6">
        <v>103</v>
      </c>
      <c r="G202" s="6" t="s">
        <v>1963</v>
      </c>
      <c r="H202" s="40" t="str">
        <f t="shared" si="3"/>
        <v>PLAN-821</v>
      </c>
    </row>
    <row r="203" spans="1:8" ht="150.75" thickBot="1" x14ac:dyDescent="0.3">
      <c r="A203" s="12" t="s">
        <v>13266</v>
      </c>
      <c r="B203" s="6" t="s">
        <v>1485</v>
      </c>
      <c r="D203" s="6" t="s">
        <v>1964</v>
      </c>
      <c r="E203" s="6" t="s">
        <v>1965</v>
      </c>
      <c r="G203" s="6" t="s">
        <v>1966</v>
      </c>
      <c r="H203" s="40" t="str">
        <f t="shared" si="3"/>
        <v>PLAN-822</v>
      </c>
    </row>
    <row r="204" spans="1:8" ht="30.75" thickBot="1" x14ac:dyDescent="0.3">
      <c r="A204" s="12" t="s">
        <v>13267</v>
      </c>
      <c r="B204" s="6" t="s">
        <v>1485</v>
      </c>
      <c r="E204" s="6">
        <v>5404</v>
      </c>
      <c r="G204" s="6" t="s">
        <v>1967</v>
      </c>
      <c r="H204" s="40" t="str">
        <f t="shared" si="3"/>
        <v>PLAN-823</v>
      </c>
    </row>
    <row r="205" spans="1:8" ht="105.75" thickBot="1" x14ac:dyDescent="0.3">
      <c r="A205" s="12" t="s">
        <v>13268</v>
      </c>
      <c r="B205" s="6" t="s">
        <v>1485</v>
      </c>
      <c r="E205" s="6" t="s">
        <v>1968</v>
      </c>
      <c r="G205" s="6" t="s">
        <v>1969</v>
      </c>
      <c r="H205" s="40" t="str">
        <f t="shared" si="3"/>
        <v>PLAN-824</v>
      </c>
    </row>
    <row r="206" spans="1:8" ht="135.75" thickBot="1" x14ac:dyDescent="0.3">
      <c r="A206" s="12" t="s">
        <v>13269</v>
      </c>
      <c r="B206" s="6" t="s">
        <v>1485</v>
      </c>
      <c r="D206" s="6" t="s">
        <v>1970</v>
      </c>
      <c r="E206" s="6" t="s">
        <v>1971</v>
      </c>
      <c r="G206" s="6" t="s">
        <v>1972</v>
      </c>
      <c r="H206" s="40" t="str">
        <f t="shared" si="3"/>
        <v>PLAN-825</v>
      </c>
    </row>
    <row r="207" spans="1:8" thickBot="1" x14ac:dyDescent="0.3">
      <c r="A207" s="12" t="s">
        <v>13270</v>
      </c>
      <c r="B207" s="6" t="s">
        <v>1485</v>
      </c>
      <c r="D207" s="6" t="s">
        <v>8</v>
      </c>
      <c r="E207" s="6">
        <v>738</v>
      </c>
      <c r="G207" s="6" t="s">
        <v>1973</v>
      </c>
      <c r="H207" s="40" t="str">
        <f t="shared" si="3"/>
        <v>PLAN-826</v>
      </c>
    </row>
    <row r="208" spans="1:8" ht="45.75" thickBot="1" x14ac:dyDescent="0.3">
      <c r="A208" s="12" t="s">
        <v>13271</v>
      </c>
      <c r="B208" s="6" t="s">
        <v>1485</v>
      </c>
      <c r="D208" s="6" t="s">
        <v>1974</v>
      </c>
      <c r="E208" s="6" t="s">
        <v>1975</v>
      </c>
      <c r="G208" s="6" t="s">
        <v>1976</v>
      </c>
      <c r="H208" s="40" t="str">
        <f t="shared" si="3"/>
        <v>PLAN-827</v>
      </c>
    </row>
    <row r="209" spans="1:8" ht="105.75" thickBot="1" x14ac:dyDescent="0.3">
      <c r="A209" s="12" t="s">
        <v>13272</v>
      </c>
      <c r="B209" s="6" t="s">
        <v>1485</v>
      </c>
      <c r="D209" s="6" t="s">
        <v>1978</v>
      </c>
      <c r="E209" s="6" t="s">
        <v>1977</v>
      </c>
      <c r="G209" s="6" t="s">
        <v>1979</v>
      </c>
      <c r="H209" s="40" t="str">
        <f t="shared" si="3"/>
        <v>PLAN-828</v>
      </c>
    </row>
    <row r="210" spans="1:8" ht="45.75" thickBot="1" x14ac:dyDescent="0.3">
      <c r="A210" s="12" t="s">
        <v>13273</v>
      </c>
      <c r="B210" s="6" t="s">
        <v>1485</v>
      </c>
      <c r="C210" s="6" t="s">
        <v>1980</v>
      </c>
      <c r="E210" s="6" t="s">
        <v>1981</v>
      </c>
      <c r="F210" s="6" t="s">
        <v>1982</v>
      </c>
      <c r="G210" s="6" t="s">
        <v>1983</v>
      </c>
      <c r="H210" s="40" t="str">
        <f t="shared" si="3"/>
        <v>PLAN-829</v>
      </c>
    </row>
    <row r="211" spans="1:8" ht="105.75" thickBot="1" x14ac:dyDescent="0.3">
      <c r="A211" s="12" t="s">
        <v>13274</v>
      </c>
      <c r="B211" s="6" t="s">
        <v>1485</v>
      </c>
      <c r="C211" s="6" t="s">
        <v>1984</v>
      </c>
      <c r="D211" s="6" t="s">
        <v>1985</v>
      </c>
      <c r="E211" s="6" t="s">
        <v>1986</v>
      </c>
      <c r="G211" s="6" t="s">
        <v>1987</v>
      </c>
      <c r="H211" s="40" t="str">
        <f t="shared" si="3"/>
        <v>PLAN-830</v>
      </c>
    </row>
    <row r="212" spans="1:8" thickBot="1" x14ac:dyDescent="0.3">
      <c r="A212" s="12" t="s">
        <v>13275</v>
      </c>
      <c r="B212" s="6" t="s">
        <v>1485</v>
      </c>
      <c r="C212" s="6" t="s">
        <v>1988</v>
      </c>
      <c r="D212" s="6" t="s">
        <v>8</v>
      </c>
      <c r="E212" s="6">
        <v>710</v>
      </c>
      <c r="F212" s="6" t="s">
        <v>1706</v>
      </c>
      <c r="G212" s="6" t="s">
        <v>1989</v>
      </c>
      <c r="H212" s="40" t="str">
        <f t="shared" si="3"/>
        <v>PLAN-831</v>
      </c>
    </row>
    <row r="213" spans="1:8" ht="60.75" thickBot="1" x14ac:dyDescent="0.3">
      <c r="A213" s="12" t="s">
        <v>13276</v>
      </c>
      <c r="B213" s="6" t="s">
        <v>1485</v>
      </c>
      <c r="E213" s="6" t="s">
        <v>1990</v>
      </c>
      <c r="F213" s="6" t="s">
        <v>1991</v>
      </c>
      <c r="G213" s="6" t="s">
        <v>1992</v>
      </c>
      <c r="H213" s="40" t="str">
        <f t="shared" si="3"/>
        <v>PLAN-832</v>
      </c>
    </row>
    <row r="214" spans="1:8" ht="75.75" thickBot="1" x14ac:dyDescent="0.3">
      <c r="A214" s="12" t="s">
        <v>13277</v>
      </c>
      <c r="B214" s="6" t="s">
        <v>1485</v>
      </c>
      <c r="D214" s="6" t="s">
        <v>1993</v>
      </c>
      <c r="E214" s="6" t="s">
        <v>1994</v>
      </c>
      <c r="F214" s="6" t="s">
        <v>1996</v>
      </c>
      <c r="G214" s="6" t="s">
        <v>1995</v>
      </c>
      <c r="H214" s="40" t="str">
        <f t="shared" si="3"/>
        <v>PLAN-833</v>
      </c>
    </row>
    <row r="215" spans="1:8" ht="45.75" thickBot="1" x14ac:dyDescent="0.3">
      <c r="A215" s="12" t="s">
        <v>13278</v>
      </c>
      <c r="B215" s="6" t="s">
        <v>1485</v>
      </c>
      <c r="C215" s="6" t="s">
        <v>1997</v>
      </c>
      <c r="D215" s="6" t="s">
        <v>1998</v>
      </c>
      <c r="E215" s="6" t="s">
        <v>1999</v>
      </c>
      <c r="F215" s="6" t="s">
        <v>2000</v>
      </c>
      <c r="G215" s="6" t="s">
        <v>2001</v>
      </c>
      <c r="H215" s="40" t="str">
        <f t="shared" si="3"/>
        <v>PLAN-834</v>
      </c>
    </row>
    <row r="216" spans="1:8" ht="90.75" thickBot="1" x14ac:dyDescent="0.3">
      <c r="A216" s="12" t="s">
        <v>13279</v>
      </c>
      <c r="B216" s="6" t="s">
        <v>1485</v>
      </c>
      <c r="C216" s="6" t="s">
        <v>2002</v>
      </c>
      <c r="D216" s="6" t="s">
        <v>2003</v>
      </c>
      <c r="E216" s="6" t="s">
        <v>2004</v>
      </c>
      <c r="G216" s="6" t="s">
        <v>2005</v>
      </c>
      <c r="H216" s="40" t="str">
        <f t="shared" si="3"/>
        <v>PLAN-835</v>
      </c>
    </row>
    <row r="217" spans="1:8" thickBot="1" x14ac:dyDescent="0.3">
      <c r="A217" s="12" t="s">
        <v>13280</v>
      </c>
      <c r="B217" s="6" t="s">
        <v>2006</v>
      </c>
      <c r="C217" s="6" t="s">
        <v>2007</v>
      </c>
      <c r="D217" s="6" t="s">
        <v>2008</v>
      </c>
      <c r="E217" s="6">
        <v>3800</v>
      </c>
      <c r="G217" s="6" t="s">
        <v>2009</v>
      </c>
      <c r="H217" s="40" t="str">
        <f t="shared" si="3"/>
        <v>PLAN-836</v>
      </c>
    </row>
    <row r="218" spans="1:8" ht="45.75" thickBot="1" x14ac:dyDescent="0.3">
      <c r="A218" s="12" t="s">
        <v>13281</v>
      </c>
      <c r="B218" s="6" t="s">
        <v>2010</v>
      </c>
      <c r="C218" s="6" t="s">
        <v>2011</v>
      </c>
      <c r="D218" s="6" t="s">
        <v>2012</v>
      </c>
      <c r="E218" s="6" t="s">
        <v>2013</v>
      </c>
      <c r="G218" s="6" t="s">
        <v>2014</v>
      </c>
      <c r="H218" s="40" t="str">
        <f t="shared" si="3"/>
        <v>PLAN-837</v>
      </c>
    </row>
    <row r="219" spans="1:8" thickBot="1" x14ac:dyDescent="0.3">
      <c r="A219" s="12" t="s">
        <v>13282</v>
      </c>
      <c r="B219" s="6" t="s">
        <v>2010</v>
      </c>
      <c r="D219" s="6" t="s">
        <v>23</v>
      </c>
      <c r="E219" s="6">
        <v>420</v>
      </c>
      <c r="F219" s="8">
        <v>4244</v>
      </c>
      <c r="G219" s="6" t="s">
        <v>2015</v>
      </c>
      <c r="H219" s="40" t="str">
        <f t="shared" si="3"/>
        <v>PLAN-838</v>
      </c>
    </row>
    <row r="220" spans="1:8" thickBot="1" x14ac:dyDescent="0.3">
      <c r="A220" s="12" t="s">
        <v>13283</v>
      </c>
      <c r="B220" s="6" t="s">
        <v>2016</v>
      </c>
      <c r="D220" s="6" t="s">
        <v>23</v>
      </c>
      <c r="E220" s="6">
        <v>75</v>
      </c>
      <c r="G220" s="6" t="s">
        <v>2017</v>
      </c>
      <c r="H220" s="40" t="str">
        <f t="shared" si="3"/>
        <v>PLAN-839</v>
      </c>
    </row>
    <row r="221" spans="1:8" thickBot="1" x14ac:dyDescent="0.3">
      <c r="A221" s="12" t="s">
        <v>13284</v>
      </c>
      <c r="B221" s="6" t="s">
        <v>2018</v>
      </c>
      <c r="D221" s="6" t="s">
        <v>68</v>
      </c>
      <c r="E221" s="6">
        <v>30</v>
      </c>
      <c r="H221" s="40" t="str">
        <f t="shared" si="3"/>
        <v>PLAN-840</v>
      </c>
    </row>
    <row r="222" spans="1:8" ht="30.75" thickBot="1" x14ac:dyDescent="0.3">
      <c r="A222" s="12" t="s">
        <v>13285</v>
      </c>
      <c r="B222" s="6" t="s">
        <v>2019</v>
      </c>
      <c r="C222" s="6" t="s">
        <v>2020</v>
      </c>
      <c r="D222" s="6" t="s">
        <v>239</v>
      </c>
      <c r="E222" s="6">
        <v>140</v>
      </c>
      <c r="G222" s="6" t="s">
        <v>2021</v>
      </c>
      <c r="H222" s="40" t="str">
        <f t="shared" si="3"/>
        <v>PLAN-841</v>
      </c>
    </row>
    <row r="223" spans="1:8" thickBot="1" x14ac:dyDescent="0.3">
      <c r="A223" s="12" t="s">
        <v>13286</v>
      </c>
      <c r="B223" s="6" t="s">
        <v>2022</v>
      </c>
      <c r="C223" s="6" t="s">
        <v>2023</v>
      </c>
      <c r="D223" s="6" t="s">
        <v>8</v>
      </c>
      <c r="E223" s="6">
        <v>137</v>
      </c>
      <c r="G223" s="6" t="s">
        <v>2024</v>
      </c>
      <c r="H223" s="40" t="str">
        <f t="shared" si="3"/>
        <v>PLAN-842</v>
      </c>
    </row>
    <row r="224" spans="1:8" thickBot="1" x14ac:dyDescent="0.3">
      <c r="A224" s="12" t="s">
        <v>13287</v>
      </c>
      <c r="B224" s="6" t="s">
        <v>2022</v>
      </c>
      <c r="C224" s="6" t="s">
        <v>2025</v>
      </c>
      <c r="E224" s="6">
        <v>892</v>
      </c>
      <c r="G224" s="6" t="s">
        <v>31</v>
      </c>
      <c r="H224" s="40" t="str">
        <f t="shared" si="3"/>
        <v>PLAN-843</v>
      </c>
    </row>
    <row r="225" spans="1:8" thickBot="1" x14ac:dyDescent="0.3">
      <c r="A225" s="12" t="s">
        <v>13288</v>
      </c>
      <c r="B225" s="6" t="s">
        <v>2022</v>
      </c>
      <c r="C225" s="6" t="s">
        <v>2026</v>
      </c>
      <c r="E225" s="6">
        <v>50301</v>
      </c>
      <c r="G225" s="6" t="s">
        <v>740</v>
      </c>
      <c r="H225" s="40" t="str">
        <f t="shared" si="3"/>
        <v>PLAN-844</v>
      </c>
    </row>
    <row r="226" spans="1:8" thickBot="1" x14ac:dyDescent="0.3">
      <c r="A226" s="12" t="s">
        <v>13289</v>
      </c>
      <c r="B226" s="6" t="s">
        <v>2022</v>
      </c>
      <c r="C226" s="6" t="s">
        <v>2027</v>
      </c>
      <c r="D226" s="6" t="s">
        <v>14</v>
      </c>
      <c r="E226" s="6">
        <v>27</v>
      </c>
      <c r="G226" s="6" t="s">
        <v>2028</v>
      </c>
      <c r="H226" s="40" t="str">
        <f t="shared" si="3"/>
        <v>PLAN-845</v>
      </c>
    </row>
    <row r="227" spans="1:8" thickBot="1" x14ac:dyDescent="0.3">
      <c r="A227" s="12" t="s">
        <v>13290</v>
      </c>
      <c r="B227" s="6" t="s">
        <v>2022</v>
      </c>
      <c r="C227" s="6" t="s">
        <v>2029</v>
      </c>
      <c r="E227" s="6">
        <v>50325</v>
      </c>
      <c r="G227" s="6" t="s">
        <v>740</v>
      </c>
      <c r="H227" s="40" t="str">
        <f t="shared" si="3"/>
        <v>PLAN-846</v>
      </c>
    </row>
    <row r="228" spans="1:8" thickBot="1" x14ac:dyDescent="0.3">
      <c r="A228" s="12" t="s">
        <v>13291</v>
      </c>
      <c r="B228" s="6" t="s">
        <v>2030</v>
      </c>
      <c r="D228" s="6" t="s">
        <v>23</v>
      </c>
      <c r="E228" s="6">
        <v>5</v>
      </c>
      <c r="G228" s="6" t="s">
        <v>2031</v>
      </c>
      <c r="H228" s="40" t="str">
        <f t="shared" si="3"/>
        <v>PLAN-847</v>
      </c>
    </row>
    <row r="229" spans="1:8" thickBot="1" x14ac:dyDescent="0.3">
      <c r="A229" s="12" t="s">
        <v>13292</v>
      </c>
      <c r="B229" s="6" t="s">
        <v>2032</v>
      </c>
      <c r="C229" s="6" t="s">
        <v>2033</v>
      </c>
      <c r="E229" s="6">
        <v>50366</v>
      </c>
      <c r="G229" s="6" t="s">
        <v>2034</v>
      </c>
      <c r="H229" s="40" t="str">
        <f t="shared" si="3"/>
        <v>PLAN-848</v>
      </c>
    </row>
    <row r="230" spans="1:8" ht="45.75" thickBot="1" x14ac:dyDescent="0.3">
      <c r="A230" s="12" t="s">
        <v>13293</v>
      </c>
      <c r="B230" s="6" t="s">
        <v>2032</v>
      </c>
      <c r="C230" s="6" t="s">
        <v>651</v>
      </c>
      <c r="D230" s="6" t="s">
        <v>2035</v>
      </c>
      <c r="E230" s="6" t="s">
        <v>2036</v>
      </c>
      <c r="F230" s="6" t="s">
        <v>2037</v>
      </c>
      <c r="G230" s="6" t="s">
        <v>2038</v>
      </c>
      <c r="H230" s="40" t="str">
        <f t="shared" si="3"/>
        <v>PLAN-849</v>
      </c>
    </row>
    <row r="231" spans="1:8" ht="45.75" thickBot="1" x14ac:dyDescent="0.3">
      <c r="A231" s="12" t="s">
        <v>13294</v>
      </c>
      <c r="B231" s="6" t="s">
        <v>2032</v>
      </c>
      <c r="C231" s="6" t="s">
        <v>2039</v>
      </c>
      <c r="E231" s="6" t="s">
        <v>2040</v>
      </c>
      <c r="G231" s="6" t="s">
        <v>2041</v>
      </c>
      <c r="H231" s="40" t="str">
        <f t="shared" si="3"/>
        <v>PLAN-850</v>
      </c>
    </row>
    <row r="232" spans="1:8" thickBot="1" x14ac:dyDescent="0.3">
      <c r="A232" s="12" t="s">
        <v>13295</v>
      </c>
      <c r="B232" s="6" t="s">
        <v>2032</v>
      </c>
      <c r="C232" s="6" t="s">
        <v>2042</v>
      </c>
      <c r="E232" s="6">
        <v>4945</v>
      </c>
      <c r="G232" s="6" t="s">
        <v>116</v>
      </c>
      <c r="H232" s="40" t="str">
        <f t="shared" si="3"/>
        <v>PLAN-851</v>
      </c>
    </row>
    <row r="233" spans="1:8" thickBot="1" x14ac:dyDescent="0.3">
      <c r="A233" s="12" t="s">
        <v>13296</v>
      </c>
      <c r="B233" s="6" t="s">
        <v>2032</v>
      </c>
      <c r="C233" s="6" t="s">
        <v>2043</v>
      </c>
      <c r="E233" s="6">
        <v>6671</v>
      </c>
      <c r="F233" s="8">
        <v>16922</v>
      </c>
      <c r="G233" s="6" t="s">
        <v>2044</v>
      </c>
      <c r="H233" s="40" t="str">
        <f t="shared" si="3"/>
        <v>PLAN-852</v>
      </c>
    </row>
    <row r="234" spans="1:8" ht="45.75" thickBot="1" x14ac:dyDescent="0.3">
      <c r="A234" s="12" t="s">
        <v>13297</v>
      </c>
      <c r="B234" s="6" t="s">
        <v>2045</v>
      </c>
      <c r="D234" s="6" t="s">
        <v>2046</v>
      </c>
      <c r="E234" s="6" t="s">
        <v>2047</v>
      </c>
      <c r="G234" s="6" t="s">
        <v>2048</v>
      </c>
      <c r="H234" s="40" t="str">
        <f t="shared" si="3"/>
        <v>PLAN-853</v>
      </c>
    </row>
    <row r="235" spans="1:8" ht="30.75" thickBot="1" x14ac:dyDescent="0.3">
      <c r="A235" s="12" t="s">
        <v>13298</v>
      </c>
      <c r="B235" s="6" t="s">
        <v>2049</v>
      </c>
      <c r="C235" s="6" t="s">
        <v>2050</v>
      </c>
      <c r="D235" s="6" t="s">
        <v>23</v>
      </c>
      <c r="E235" s="6">
        <v>55</v>
      </c>
      <c r="G235" s="6" t="s">
        <v>2051</v>
      </c>
      <c r="H235" s="40" t="str">
        <f t="shared" si="3"/>
        <v>PLAN-854</v>
      </c>
    </row>
    <row r="236" spans="1:8" ht="60.75" thickBot="1" x14ac:dyDescent="0.3">
      <c r="A236" s="12" t="s">
        <v>13299</v>
      </c>
      <c r="B236" s="6" t="s">
        <v>2052</v>
      </c>
      <c r="C236" s="6" t="s">
        <v>2053</v>
      </c>
      <c r="D236" s="6" t="s">
        <v>2054</v>
      </c>
      <c r="E236" s="6" t="s">
        <v>2055</v>
      </c>
      <c r="G236" s="6" t="s">
        <v>2056</v>
      </c>
      <c r="H236" s="40" t="str">
        <f t="shared" si="3"/>
        <v>PLAN-855</v>
      </c>
    </row>
    <row r="237" spans="1:8" thickBot="1" x14ac:dyDescent="0.3">
      <c r="A237" s="12" t="s">
        <v>13300</v>
      </c>
      <c r="B237" s="6" t="s">
        <v>2057</v>
      </c>
      <c r="C237" s="6" t="s">
        <v>13720</v>
      </c>
      <c r="E237" s="6">
        <v>5001</v>
      </c>
      <c r="G237" s="17" t="s">
        <v>8647</v>
      </c>
      <c r="H237" s="40" t="str">
        <f t="shared" si="3"/>
        <v>PLAN-856</v>
      </c>
    </row>
    <row r="238" spans="1:8" ht="75.75" thickBot="1" x14ac:dyDescent="0.3">
      <c r="A238" s="12" t="s">
        <v>13301</v>
      </c>
      <c r="B238" s="6" t="s">
        <v>2058</v>
      </c>
      <c r="C238" s="6" t="s">
        <v>1740</v>
      </c>
      <c r="E238" s="6" t="s">
        <v>2059</v>
      </c>
      <c r="F238" s="6" t="s">
        <v>2060</v>
      </c>
      <c r="G238" s="6" t="s">
        <v>2061</v>
      </c>
      <c r="H238" s="40" t="str">
        <f t="shared" si="3"/>
        <v>PLAN-857</v>
      </c>
    </row>
    <row r="239" spans="1:8" thickBot="1" x14ac:dyDescent="0.3">
      <c r="A239" s="12" t="s">
        <v>13302</v>
      </c>
      <c r="B239" s="6" t="s">
        <v>2058</v>
      </c>
      <c r="C239" s="6" t="s">
        <v>2062</v>
      </c>
      <c r="E239" s="6">
        <v>5001</v>
      </c>
      <c r="G239" s="6" t="s">
        <v>2063</v>
      </c>
      <c r="H239" s="40" t="str">
        <f t="shared" si="3"/>
        <v>PLAN-858</v>
      </c>
    </row>
    <row r="240" spans="1:8" ht="45.75" thickBot="1" x14ac:dyDescent="0.3">
      <c r="A240" s="12" t="s">
        <v>13303</v>
      </c>
      <c r="B240" s="6" t="s">
        <v>2058</v>
      </c>
      <c r="C240" s="6" t="s">
        <v>1743</v>
      </c>
      <c r="E240" s="6" t="s">
        <v>2064</v>
      </c>
      <c r="G240" s="6" t="s">
        <v>2065</v>
      </c>
      <c r="H240" s="40" t="str">
        <f t="shared" si="3"/>
        <v>PLAN-859</v>
      </c>
    </row>
    <row r="241" spans="1:8" ht="45.75" thickBot="1" x14ac:dyDescent="0.3">
      <c r="A241" s="12" t="s">
        <v>13304</v>
      </c>
      <c r="B241" s="6" t="s">
        <v>2058</v>
      </c>
      <c r="C241" s="6" t="s">
        <v>1736</v>
      </c>
      <c r="D241" s="6" t="s">
        <v>2066</v>
      </c>
      <c r="E241" s="6" t="s">
        <v>2067</v>
      </c>
      <c r="F241" s="6">
        <v>1926</v>
      </c>
      <c r="G241" s="6" t="s">
        <v>2068</v>
      </c>
      <c r="H241" s="40" t="str">
        <f t="shared" si="3"/>
        <v>PLAN-860</v>
      </c>
    </row>
    <row r="242" spans="1:8" thickBot="1" x14ac:dyDescent="0.3">
      <c r="A242" s="12" t="s">
        <v>13305</v>
      </c>
      <c r="B242" s="6" t="s">
        <v>2058</v>
      </c>
      <c r="C242" s="6" t="s">
        <v>1745</v>
      </c>
      <c r="E242" s="6">
        <v>4439</v>
      </c>
      <c r="G242" s="6" t="s">
        <v>2069</v>
      </c>
      <c r="H242" s="40" t="str">
        <f t="shared" si="3"/>
        <v>PLAN-861</v>
      </c>
    </row>
    <row r="243" spans="1:8" thickBot="1" x14ac:dyDescent="0.3">
      <c r="A243" s="12" t="s">
        <v>13306</v>
      </c>
      <c r="B243" s="6" t="s">
        <v>2058</v>
      </c>
      <c r="C243" s="6" t="s">
        <v>2070</v>
      </c>
      <c r="E243" s="6">
        <v>4439</v>
      </c>
      <c r="G243" s="6" t="s">
        <v>2069</v>
      </c>
      <c r="H243" s="40" t="str">
        <f t="shared" si="3"/>
        <v>PLAN-862</v>
      </c>
    </row>
    <row r="244" spans="1:8" thickBot="1" x14ac:dyDescent="0.3">
      <c r="A244" s="12" t="s">
        <v>13307</v>
      </c>
      <c r="B244" s="6" t="s">
        <v>2058</v>
      </c>
      <c r="C244" s="6" t="s">
        <v>1747</v>
      </c>
      <c r="E244" s="6">
        <v>4439</v>
      </c>
      <c r="G244" s="6" t="s">
        <v>2069</v>
      </c>
      <c r="H244" s="40" t="str">
        <f t="shared" si="3"/>
        <v>PLAN-863</v>
      </c>
    </row>
    <row r="245" spans="1:8" thickBot="1" x14ac:dyDescent="0.3">
      <c r="A245" s="12" t="s">
        <v>13308</v>
      </c>
      <c r="B245" s="6" t="s">
        <v>2058</v>
      </c>
      <c r="C245" s="6" t="s">
        <v>1748</v>
      </c>
      <c r="E245" s="6">
        <v>4439</v>
      </c>
      <c r="G245" s="6" t="s">
        <v>2069</v>
      </c>
      <c r="H245" s="40" t="str">
        <f t="shared" si="3"/>
        <v>PLAN-864</v>
      </c>
    </row>
    <row r="246" spans="1:8" ht="60.75" thickBot="1" x14ac:dyDescent="0.3">
      <c r="A246" s="12" t="s">
        <v>13309</v>
      </c>
      <c r="B246" s="6" t="s">
        <v>2071</v>
      </c>
      <c r="C246" s="6" t="s">
        <v>1897</v>
      </c>
      <c r="D246" s="6" t="s">
        <v>2072</v>
      </c>
      <c r="E246" s="6" t="s">
        <v>2073</v>
      </c>
      <c r="G246" s="6" t="s">
        <v>2074</v>
      </c>
      <c r="H246" s="40" t="str">
        <f t="shared" si="3"/>
        <v>PLAN-865</v>
      </c>
    </row>
    <row r="247" spans="1:8" ht="75.75" thickBot="1" x14ac:dyDescent="0.3">
      <c r="A247" s="12" t="s">
        <v>13310</v>
      </c>
      <c r="B247" s="6" t="s">
        <v>2075</v>
      </c>
      <c r="C247" s="6" t="s">
        <v>2076</v>
      </c>
      <c r="D247" s="6" t="s">
        <v>2077</v>
      </c>
      <c r="E247" s="6" t="s">
        <v>2078</v>
      </c>
      <c r="G247" s="6" t="s">
        <v>2079</v>
      </c>
      <c r="H247" s="40" t="str">
        <f t="shared" si="3"/>
        <v>PLAN-866</v>
      </c>
    </row>
    <row r="248" spans="1:8" thickBot="1" x14ac:dyDescent="0.3">
      <c r="A248" s="12" t="s">
        <v>13311</v>
      </c>
      <c r="B248" s="6" t="s">
        <v>2080</v>
      </c>
      <c r="D248" s="6" t="s">
        <v>180</v>
      </c>
      <c r="E248" s="6">
        <v>739</v>
      </c>
      <c r="G248" s="6" t="s">
        <v>2082</v>
      </c>
      <c r="H248" s="40" t="str">
        <f t="shared" si="3"/>
        <v>PLAN-867</v>
      </c>
    </row>
    <row r="249" spans="1:8" thickBot="1" x14ac:dyDescent="0.3">
      <c r="A249" s="12" t="s">
        <v>13312</v>
      </c>
      <c r="B249" s="6" t="s">
        <v>2081</v>
      </c>
      <c r="D249" s="6" t="s">
        <v>8</v>
      </c>
      <c r="E249" s="6">
        <v>222</v>
      </c>
      <c r="G249" s="6" t="s">
        <v>2083</v>
      </c>
      <c r="H249" s="40" t="str">
        <f t="shared" si="3"/>
        <v>PLAN-868</v>
      </c>
    </row>
    <row r="250" spans="1:8" thickBot="1" x14ac:dyDescent="0.3">
      <c r="A250" s="12" t="s">
        <v>13313</v>
      </c>
      <c r="B250" s="6" t="s">
        <v>2084</v>
      </c>
      <c r="C250" s="6" t="s">
        <v>2085</v>
      </c>
      <c r="D250" s="6" t="s">
        <v>14</v>
      </c>
      <c r="E250" s="6">
        <v>178</v>
      </c>
      <c r="G250" s="6" t="s">
        <v>2086</v>
      </c>
      <c r="H250" s="40" t="str">
        <f t="shared" si="3"/>
        <v>PLAN-869</v>
      </c>
    </row>
    <row r="251" spans="1:8" ht="45.75" thickBot="1" x14ac:dyDescent="0.3">
      <c r="A251" s="12" t="s">
        <v>13314</v>
      </c>
      <c r="B251" s="6" t="s">
        <v>2087</v>
      </c>
      <c r="C251" s="6" t="s">
        <v>2088</v>
      </c>
      <c r="D251" s="6" t="s">
        <v>2089</v>
      </c>
      <c r="E251" s="6" t="s">
        <v>2090</v>
      </c>
      <c r="G251" s="6" t="s">
        <v>2091</v>
      </c>
      <c r="H251" s="40" t="str">
        <f t="shared" si="3"/>
        <v>PLAN-870</v>
      </c>
    </row>
    <row r="252" spans="1:8" thickBot="1" x14ac:dyDescent="0.3">
      <c r="A252" s="12" t="s">
        <v>13315</v>
      </c>
      <c r="B252" s="6" t="s">
        <v>2092</v>
      </c>
      <c r="D252" s="6" t="s">
        <v>8</v>
      </c>
      <c r="E252" s="6">
        <v>344</v>
      </c>
      <c r="G252" s="6" t="s">
        <v>2093</v>
      </c>
      <c r="H252" s="40" t="str">
        <f t="shared" si="3"/>
        <v>PLAN-871</v>
      </c>
    </row>
    <row r="253" spans="1:8" thickBot="1" x14ac:dyDescent="0.3">
      <c r="A253" s="12" t="s">
        <v>13316</v>
      </c>
      <c r="B253" s="6" t="s">
        <v>2094</v>
      </c>
      <c r="C253" s="6" t="s">
        <v>2095</v>
      </c>
      <c r="D253" s="6" t="s">
        <v>23</v>
      </c>
      <c r="E253" s="6">
        <v>301</v>
      </c>
      <c r="F253" s="8">
        <v>37608</v>
      </c>
      <c r="G253" s="6" t="s">
        <v>2096</v>
      </c>
      <c r="H253" s="40" t="str">
        <f t="shared" si="3"/>
        <v>PLAN-872</v>
      </c>
    </row>
    <row r="254" spans="1:8" thickBot="1" x14ac:dyDescent="0.3">
      <c r="A254" s="12" t="s">
        <v>13317</v>
      </c>
      <c r="B254" s="6" t="s">
        <v>2097</v>
      </c>
      <c r="C254" s="6" t="s">
        <v>2098</v>
      </c>
      <c r="D254" s="6" t="s">
        <v>23</v>
      </c>
      <c r="E254" s="6">
        <v>2</v>
      </c>
      <c r="G254" s="6" t="s">
        <v>2099</v>
      </c>
      <c r="H254" s="40" t="str">
        <f t="shared" si="3"/>
        <v>PLAN-873</v>
      </c>
    </row>
    <row r="255" spans="1:8" thickBot="1" x14ac:dyDescent="0.3">
      <c r="A255" s="12" t="s">
        <v>13318</v>
      </c>
      <c r="B255" s="6" t="s">
        <v>2097</v>
      </c>
      <c r="C255" s="6" t="s">
        <v>2100</v>
      </c>
      <c r="D255" s="6" t="s">
        <v>14</v>
      </c>
      <c r="E255" s="6">
        <v>154</v>
      </c>
      <c r="G255" s="6" t="s">
        <v>582</v>
      </c>
      <c r="H255" s="40" t="str">
        <f t="shared" si="3"/>
        <v>PLAN-874</v>
      </c>
    </row>
    <row r="256" spans="1:8" thickBot="1" x14ac:dyDescent="0.3">
      <c r="A256" s="12" t="s">
        <v>13319</v>
      </c>
      <c r="B256" s="6" t="s">
        <v>2097</v>
      </c>
      <c r="C256" s="6" t="s">
        <v>2101</v>
      </c>
      <c r="D256" s="6" t="s">
        <v>14</v>
      </c>
      <c r="E256" s="6">
        <v>154</v>
      </c>
      <c r="G256" s="6" t="s">
        <v>582</v>
      </c>
      <c r="H256" s="40" t="str">
        <f t="shared" si="3"/>
        <v>PLAN-875</v>
      </c>
    </row>
    <row r="257" spans="1:8" thickBot="1" x14ac:dyDescent="0.3">
      <c r="A257" s="12" t="s">
        <v>13320</v>
      </c>
      <c r="B257" s="6" t="s">
        <v>2097</v>
      </c>
      <c r="C257" s="6" t="s">
        <v>2102</v>
      </c>
      <c r="D257" s="6" t="s">
        <v>14</v>
      </c>
      <c r="E257" s="6">
        <v>154</v>
      </c>
      <c r="G257" s="6" t="s">
        <v>582</v>
      </c>
      <c r="H257" s="40" t="str">
        <f t="shared" si="3"/>
        <v>PLAN-876</v>
      </c>
    </row>
    <row r="258" spans="1:8" thickBot="1" x14ac:dyDescent="0.3">
      <c r="A258" s="12" t="s">
        <v>13321</v>
      </c>
      <c r="B258" s="6" t="s">
        <v>2097</v>
      </c>
      <c r="C258" s="6" t="s">
        <v>2103</v>
      </c>
      <c r="D258" s="6" t="s">
        <v>14</v>
      </c>
      <c r="E258" s="6">
        <v>154</v>
      </c>
      <c r="G258" s="6" t="s">
        <v>582</v>
      </c>
      <c r="H258" s="40" t="str">
        <f t="shared" si="3"/>
        <v>PLAN-877</v>
      </c>
    </row>
    <row r="259" spans="1:8" thickBot="1" x14ac:dyDescent="0.3">
      <c r="A259" s="12" t="s">
        <v>13322</v>
      </c>
      <c r="B259" s="6" t="s">
        <v>2097</v>
      </c>
      <c r="C259" s="6" t="s">
        <v>2104</v>
      </c>
      <c r="D259" s="6" t="s">
        <v>14</v>
      </c>
      <c r="E259" s="6">
        <v>154</v>
      </c>
      <c r="G259" s="6" t="s">
        <v>582</v>
      </c>
      <c r="H259" s="40" t="str">
        <f t="shared" ref="H259:H322" si="4">HYPERLINK(CONCATENATE("\\nb-cmms-11\nb_dpi\Plan Cards\BRA-COG\",A259,".pdf"),A259)</f>
        <v>PLAN-878</v>
      </c>
    </row>
    <row r="260" spans="1:8" ht="195.75" thickBot="1" x14ac:dyDescent="0.3">
      <c r="A260" s="12" t="s">
        <v>13323</v>
      </c>
      <c r="B260" s="6" t="s">
        <v>2105</v>
      </c>
      <c r="D260" s="6" t="s">
        <v>2106</v>
      </c>
      <c r="E260" s="6" t="s">
        <v>2107</v>
      </c>
      <c r="F260" s="6" t="s">
        <v>2108</v>
      </c>
      <c r="G260" s="6" t="s">
        <v>2109</v>
      </c>
      <c r="H260" s="40" t="str">
        <f t="shared" si="4"/>
        <v>PLAN-879</v>
      </c>
    </row>
    <row r="261" spans="1:8" ht="30.75" thickBot="1" x14ac:dyDescent="0.3">
      <c r="A261" s="12" t="s">
        <v>13324</v>
      </c>
      <c r="B261" s="6" t="s">
        <v>2105</v>
      </c>
      <c r="E261" s="6">
        <v>4923</v>
      </c>
      <c r="G261" s="6" t="s">
        <v>2110</v>
      </c>
      <c r="H261" s="40" t="str">
        <f t="shared" si="4"/>
        <v>PLAN-880</v>
      </c>
    </row>
    <row r="262" spans="1:8" thickBot="1" x14ac:dyDescent="0.3">
      <c r="A262" s="12" t="s">
        <v>13325</v>
      </c>
      <c r="B262" s="6" t="s">
        <v>13721</v>
      </c>
      <c r="C262" s="6" t="s">
        <v>2112</v>
      </c>
      <c r="E262" s="6">
        <v>3421</v>
      </c>
      <c r="G262" s="6" t="s">
        <v>2113</v>
      </c>
      <c r="H262" s="40" t="str">
        <f t="shared" si="4"/>
        <v>PLAN-881</v>
      </c>
    </row>
    <row r="263" spans="1:8" ht="45.75" thickBot="1" x14ac:dyDescent="0.3">
      <c r="A263" s="12" t="s">
        <v>13326</v>
      </c>
      <c r="B263" s="6" t="s">
        <v>2114</v>
      </c>
      <c r="C263" s="6" t="s">
        <v>2115</v>
      </c>
      <c r="D263" s="6" t="s">
        <v>2116</v>
      </c>
      <c r="E263" s="6" t="s">
        <v>2117</v>
      </c>
      <c r="G263" s="6" t="s">
        <v>2118</v>
      </c>
      <c r="H263" s="40" t="str">
        <f t="shared" si="4"/>
        <v>PLAN-882</v>
      </c>
    </row>
    <row r="264" spans="1:8" thickBot="1" x14ac:dyDescent="0.3">
      <c r="A264" s="12" t="s">
        <v>13327</v>
      </c>
      <c r="B264" s="6" t="s">
        <v>2114</v>
      </c>
      <c r="C264" s="6" t="s">
        <v>2119</v>
      </c>
      <c r="E264" s="6">
        <v>50002</v>
      </c>
      <c r="F264" s="6" t="s">
        <v>2121</v>
      </c>
      <c r="G264" s="6" t="s">
        <v>2120</v>
      </c>
      <c r="H264" s="40" t="str">
        <f t="shared" si="4"/>
        <v>PLAN-883</v>
      </c>
    </row>
    <row r="265" spans="1:8" thickBot="1" x14ac:dyDescent="0.3">
      <c r="A265" s="12" t="s">
        <v>13328</v>
      </c>
      <c r="B265" s="6" t="s">
        <v>2114</v>
      </c>
      <c r="C265" s="6" t="s">
        <v>2122</v>
      </c>
      <c r="E265" s="6">
        <v>50002</v>
      </c>
      <c r="F265" s="6" t="s">
        <v>2121</v>
      </c>
      <c r="G265" s="6" t="s">
        <v>2123</v>
      </c>
      <c r="H265" s="40" t="str">
        <f t="shared" si="4"/>
        <v>PLAN-884</v>
      </c>
    </row>
    <row r="266" spans="1:8" thickBot="1" x14ac:dyDescent="0.3">
      <c r="A266" s="12" t="s">
        <v>13329</v>
      </c>
      <c r="B266" s="6" t="s">
        <v>2114</v>
      </c>
      <c r="C266" s="6" t="s">
        <v>2124</v>
      </c>
      <c r="E266" s="6">
        <v>50002</v>
      </c>
      <c r="F266" s="6" t="s">
        <v>2121</v>
      </c>
      <c r="G266" s="6" t="s">
        <v>2125</v>
      </c>
      <c r="H266" s="40" t="str">
        <f t="shared" si="4"/>
        <v>PLAN-885</v>
      </c>
    </row>
    <row r="267" spans="1:8" thickBot="1" x14ac:dyDescent="0.3">
      <c r="A267" s="12" t="s">
        <v>13330</v>
      </c>
      <c r="B267" s="6" t="s">
        <v>2114</v>
      </c>
      <c r="C267" s="6" t="s">
        <v>2126</v>
      </c>
      <c r="D267" s="6" t="s">
        <v>2127</v>
      </c>
      <c r="E267" s="6">
        <v>18</v>
      </c>
      <c r="G267" s="6" t="s">
        <v>571</v>
      </c>
      <c r="H267" s="40" t="str">
        <f t="shared" si="4"/>
        <v>PLAN-886</v>
      </c>
    </row>
    <row r="268" spans="1:8" thickBot="1" x14ac:dyDescent="0.3">
      <c r="A268" s="12" t="s">
        <v>13331</v>
      </c>
      <c r="B268" s="6" t="s">
        <v>2114</v>
      </c>
      <c r="C268" s="6" t="s">
        <v>2128</v>
      </c>
      <c r="D268" s="6" t="s">
        <v>14</v>
      </c>
      <c r="E268" s="6">
        <v>206</v>
      </c>
      <c r="F268" s="6">
        <v>1918</v>
      </c>
      <c r="G268" s="6" t="s">
        <v>751</v>
      </c>
      <c r="H268" s="40" t="str">
        <f t="shared" si="4"/>
        <v>PLAN-887</v>
      </c>
    </row>
    <row r="269" spans="1:8" thickBot="1" x14ac:dyDescent="0.3">
      <c r="A269" s="12" t="s">
        <v>13332</v>
      </c>
      <c r="B269" s="6" t="s">
        <v>2114</v>
      </c>
      <c r="C269" s="6" t="s">
        <v>2129</v>
      </c>
      <c r="D269" s="6" t="s">
        <v>2127</v>
      </c>
      <c r="E269" s="6">
        <v>1</v>
      </c>
      <c r="G269" s="6" t="s">
        <v>2130</v>
      </c>
      <c r="H269" s="40" t="str">
        <f t="shared" si="4"/>
        <v>PLAN-888</v>
      </c>
    </row>
    <row r="270" spans="1:8" thickBot="1" x14ac:dyDescent="0.3">
      <c r="A270" s="12" t="s">
        <v>13333</v>
      </c>
      <c r="B270" s="6" t="s">
        <v>2131</v>
      </c>
      <c r="C270" s="6" t="s">
        <v>2132</v>
      </c>
      <c r="D270" s="6" t="s">
        <v>14</v>
      </c>
      <c r="E270" s="6">
        <v>1</v>
      </c>
      <c r="F270" s="6" t="s">
        <v>2134</v>
      </c>
      <c r="G270" s="6" t="s">
        <v>2133</v>
      </c>
      <c r="H270" s="40" t="str">
        <f t="shared" si="4"/>
        <v>PLAN-889</v>
      </c>
    </row>
    <row r="271" spans="1:8" thickBot="1" x14ac:dyDescent="0.3">
      <c r="A271" s="12" t="s">
        <v>13334</v>
      </c>
      <c r="B271" s="6" t="s">
        <v>2131</v>
      </c>
      <c r="C271" s="6" t="s">
        <v>2135</v>
      </c>
      <c r="D271" s="6" t="s">
        <v>14</v>
      </c>
      <c r="E271" s="6">
        <v>1</v>
      </c>
      <c r="F271" s="6" t="s">
        <v>2134</v>
      </c>
      <c r="G271" s="6" t="s">
        <v>2133</v>
      </c>
      <c r="H271" s="40" t="str">
        <f t="shared" si="4"/>
        <v>PLAN-890</v>
      </c>
    </row>
    <row r="272" spans="1:8" thickBot="1" x14ac:dyDescent="0.3">
      <c r="A272" s="12" t="s">
        <v>13335</v>
      </c>
      <c r="B272" s="6" t="s">
        <v>2131</v>
      </c>
      <c r="C272" s="6" t="s">
        <v>2136</v>
      </c>
      <c r="D272" s="6" t="s">
        <v>14</v>
      </c>
      <c r="E272" s="6">
        <v>1</v>
      </c>
      <c r="F272" s="6" t="s">
        <v>2134</v>
      </c>
      <c r="G272" s="6" t="s">
        <v>2133</v>
      </c>
      <c r="H272" s="40" t="str">
        <f t="shared" si="4"/>
        <v>PLAN-891</v>
      </c>
    </row>
    <row r="273" spans="1:8" ht="30.75" thickBot="1" x14ac:dyDescent="0.3">
      <c r="A273" s="12" t="s">
        <v>13336</v>
      </c>
      <c r="B273" s="6" t="s">
        <v>2131</v>
      </c>
      <c r="C273" s="6" t="s">
        <v>1530</v>
      </c>
      <c r="E273" s="6">
        <v>4021</v>
      </c>
      <c r="G273" s="6" t="s">
        <v>2137</v>
      </c>
      <c r="H273" s="40" t="str">
        <f t="shared" si="4"/>
        <v>PLAN-892</v>
      </c>
    </row>
    <row r="274" spans="1:8" thickBot="1" x14ac:dyDescent="0.3">
      <c r="A274" s="12" t="s">
        <v>13337</v>
      </c>
      <c r="B274" s="6" t="s">
        <v>2131</v>
      </c>
      <c r="E274" s="6">
        <v>3815</v>
      </c>
      <c r="G274" s="6" t="s">
        <v>2138</v>
      </c>
      <c r="H274" s="40" t="str">
        <f t="shared" si="4"/>
        <v>PLAN-893</v>
      </c>
    </row>
    <row r="275" spans="1:8" thickBot="1" x14ac:dyDescent="0.3">
      <c r="A275" s="12" t="s">
        <v>13338</v>
      </c>
      <c r="B275" s="6" t="s">
        <v>2131</v>
      </c>
      <c r="C275" s="6" t="s">
        <v>2139</v>
      </c>
      <c r="D275" s="6" t="s">
        <v>8</v>
      </c>
      <c r="E275" s="6">
        <v>573</v>
      </c>
      <c r="G275" s="6" t="s">
        <v>2140</v>
      </c>
      <c r="H275" s="40" t="str">
        <f t="shared" si="4"/>
        <v>PLAN-894</v>
      </c>
    </row>
    <row r="276" spans="1:8" thickBot="1" x14ac:dyDescent="0.3">
      <c r="A276" s="12" t="s">
        <v>13339</v>
      </c>
      <c r="B276" s="6" t="s">
        <v>2131</v>
      </c>
      <c r="C276" s="6" t="s">
        <v>2141</v>
      </c>
      <c r="D276" s="6" t="s">
        <v>239</v>
      </c>
      <c r="E276" s="6">
        <v>273</v>
      </c>
      <c r="G276" s="6" t="s">
        <v>2142</v>
      </c>
      <c r="H276" s="40" t="str">
        <f t="shared" si="4"/>
        <v>PLAN-895</v>
      </c>
    </row>
    <row r="277" spans="1:8" ht="45.75" thickBot="1" x14ac:dyDescent="0.3">
      <c r="A277" s="12" t="s">
        <v>13340</v>
      </c>
      <c r="B277" s="6" t="s">
        <v>2131</v>
      </c>
      <c r="C277" s="6" t="s">
        <v>2143</v>
      </c>
      <c r="D277" s="6" t="s">
        <v>2144</v>
      </c>
      <c r="E277" s="6" t="s">
        <v>2145</v>
      </c>
      <c r="G277" s="6" t="s">
        <v>2153</v>
      </c>
      <c r="H277" s="40" t="str">
        <f t="shared" si="4"/>
        <v>PLAN-896</v>
      </c>
    </row>
    <row r="278" spans="1:8" thickBot="1" x14ac:dyDescent="0.3">
      <c r="A278" s="12" t="s">
        <v>13341</v>
      </c>
      <c r="B278" s="6" t="s">
        <v>2131</v>
      </c>
      <c r="C278" s="6" t="s">
        <v>2146</v>
      </c>
      <c r="E278" s="6" t="s">
        <v>2147</v>
      </c>
      <c r="F278" s="8">
        <v>27109</v>
      </c>
      <c r="G278" s="6" t="s">
        <v>2148</v>
      </c>
      <c r="H278" s="40" t="str">
        <f t="shared" si="4"/>
        <v>PLAN-897</v>
      </c>
    </row>
    <row r="279" spans="1:8" thickBot="1" x14ac:dyDescent="0.3">
      <c r="A279" s="12" t="s">
        <v>13342</v>
      </c>
      <c r="B279" s="6" t="s">
        <v>2131</v>
      </c>
      <c r="C279" s="6" t="s">
        <v>2149</v>
      </c>
      <c r="D279" s="6" t="s">
        <v>14</v>
      </c>
      <c r="E279" s="6">
        <v>1</v>
      </c>
      <c r="F279" s="6" t="s">
        <v>2134</v>
      </c>
      <c r="G279" s="6" t="s">
        <v>2133</v>
      </c>
      <c r="H279" s="40" t="str">
        <f t="shared" si="4"/>
        <v>PLAN-898</v>
      </c>
    </row>
    <row r="280" spans="1:8" ht="105.75" thickBot="1" x14ac:dyDescent="0.3">
      <c r="A280" s="12" t="s">
        <v>13343</v>
      </c>
      <c r="B280" s="6" t="s">
        <v>2131</v>
      </c>
      <c r="C280" s="6" t="s">
        <v>2150</v>
      </c>
      <c r="D280" s="6" t="s">
        <v>2151</v>
      </c>
      <c r="E280" s="6" t="s">
        <v>2152</v>
      </c>
      <c r="G280" s="6" t="s">
        <v>2154</v>
      </c>
      <c r="H280" s="40" t="str">
        <f t="shared" si="4"/>
        <v>PLAN-899</v>
      </c>
    </row>
    <row r="281" spans="1:8" thickBot="1" x14ac:dyDescent="0.3">
      <c r="A281" s="12" t="s">
        <v>13344</v>
      </c>
      <c r="B281" s="6" t="s">
        <v>2131</v>
      </c>
      <c r="C281" s="6" t="s">
        <v>2155</v>
      </c>
      <c r="E281" s="6">
        <v>5430</v>
      </c>
      <c r="G281" s="6" t="s">
        <v>2156</v>
      </c>
      <c r="H281" s="40" t="str">
        <f t="shared" si="4"/>
        <v>PLAN-900</v>
      </c>
    </row>
    <row r="282" spans="1:8" ht="45.75" thickBot="1" x14ac:dyDescent="0.3">
      <c r="A282" s="12" t="s">
        <v>13345</v>
      </c>
      <c r="B282" s="6" t="s">
        <v>2131</v>
      </c>
      <c r="C282" s="6" t="s">
        <v>2157</v>
      </c>
      <c r="E282" s="6" t="s">
        <v>2158</v>
      </c>
      <c r="G282" s="6" t="s">
        <v>2159</v>
      </c>
      <c r="H282" s="40" t="str">
        <f t="shared" si="4"/>
        <v>PLAN-901</v>
      </c>
    </row>
    <row r="283" spans="1:8" ht="45.75" thickBot="1" x14ac:dyDescent="0.3">
      <c r="A283" s="12" t="s">
        <v>13346</v>
      </c>
      <c r="B283" s="6" t="s">
        <v>2131</v>
      </c>
      <c r="C283" s="6" t="s">
        <v>1858</v>
      </c>
      <c r="E283" s="6" t="s">
        <v>2160</v>
      </c>
      <c r="G283" s="6" t="s">
        <v>2161</v>
      </c>
      <c r="H283" s="40" t="str">
        <f t="shared" si="4"/>
        <v>PLAN-902</v>
      </c>
    </row>
    <row r="284" spans="1:8" ht="45.75" thickBot="1" x14ac:dyDescent="0.3">
      <c r="A284" s="12" t="s">
        <v>13347</v>
      </c>
      <c r="B284" s="6" t="s">
        <v>2131</v>
      </c>
      <c r="C284" s="6" t="s">
        <v>1860</v>
      </c>
      <c r="E284" s="6" t="s">
        <v>2160</v>
      </c>
      <c r="G284" s="6" t="s">
        <v>2161</v>
      </c>
      <c r="H284" s="40" t="str">
        <f t="shared" si="4"/>
        <v>PLAN-903</v>
      </c>
    </row>
    <row r="285" spans="1:8" thickBot="1" x14ac:dyDescent="0.3">
      <c r="A285" s="12" t="s">
        <v>13348</v>
      </c>
      <c r="B285" s="6" t="s">
        <v>2162</v>
      </c>
      <c r="C285" s="6" t="s">
        <v>2163</v>
      </c>
      <c r="E285" s="6">
        <v>4666</v>
      </c>
      <c r="G285" s="6" t="s">
        <v>2164</v>
      </c>
      <c r="H285" s="40" t="str">
        <f t="shared" si="4"/>
        <v>PLAN-904</v>
      </c>
    </row>
    <row r="286" spans="1:8" ht="75.75" thickBot="1" x14ac:dyDescent="0.3">
      <c r="A286" s="12" t="s">
        <v>13349</v>
      </c>
      <c r="B286" s="6" t="s">
        <v>2165</v>
      </c>
      <c r="C286" s="6" t="s">
        <v>2166</v>
      </c>
      <c r="D286" s="6" t="s">
        <v>2167</v>
      </c>
      <c r="E286" s="6" t="s">
        <v>2168</v>
      </c>
      <c r="G286" s="6" t="s">
        <v>2169</v>
      </c>
      <c r="H286" s="40" t="str">
        <f t="shared" si="4"/>
        <v>PLAN-905</v>
      </c>
    </row>
    <row r="287" spans="1:8" ht="75.75" thickBot="1" x14ac:dyDescent="0.3">
      <c r="A287" s="12" t="s">
        <v>13350</v>
      </c>
      <c r="B287" s="6" t="s">
        <v>2165</v>
      </c>
      <c r="C287" s="6" t="s">
        <v>2170</v>
      </c>
      <c r="D287" s="6" t="s">
        <v>2171</v>
      </c>
      <c r="E287" s="6" t="s">
        <v>2172</v>
      </c>
      <c r="G287" s="6" t="s">
        <v>2173</v>
      </c>
      <c r="H287" s="40" t="str">
        <f t="shared" si="4"/>
        <v>PLAN-906</v>
      </c>
    </row>
    <row r="288" spans="1:8" ht="105.75" thickBot="1" x14ac:dyDescent="0.3">
      <c r="A288" s="12" t="s">
        <v>13351</v>
      </c>
      <c r="B288" s="6" t="s">
        <v>2165</v>
      </c>
      <c r="D288" s="6" t="s">
        <v>2174</v>
      </c>
      <c r="E288" s="6" t="s">
        <v>2175</v>
      </c>
      <c r="F288" s="6">
        <v>1929</v>
      </c>
      <c r="G288" s="6" t="s">
        <v>2176</v>
      </c>
      <c r="H288" s="40" t="str">
        <f t="shared" si="4"/>
        <v>PLAN-907</v>
      </c>
    </row>
    <row r="289" spans="1:8" ht="165.75" thickBot="1" x14ac:dyDescent="0.3">
      <c r="A289" s="12" t="s">
        <v>13352</v>
      </c>
      <c r="B289" s="6" t="s">
        <v>2165</v>
      </c>
      <c r="C289" s="6" t="s">
        <v>2177</v>
      </c>
      <c r="E289" s="6" t="s">
        <v>2178</v>
      </c>
      <c r="G289" s="6" t="s">
        <v>2179</v>
      </c>
      <c r="H289" s="40" t="str">
        <f t="shared" si="4"/>
        <v>PLAN-908</v>
      </c>
    </row>
    <row r="290" spans="1:8" ht="165.75" thickBot="1" x14ac:dyDescent="0.3">
      <c r="A290" s="12" t="s">
        <v>13353</v>
      </c>
      <c r="B290" s="6" t="s">
        <v>2165</v>
      </c>
      <c r="C290" s="6" t="s">
        <v>2180</v>
      </c>
      <c r="E290" s="6" t="s">
        <v>2181</v>
      </c>
      <c r="G290" s="6" t="s">
        <v>2182</v>
      </c>
      <c r="H290" s="40" t="str">
        <f t="shared" si="4"/>
        <v>PLAN-909</v>
      </c>
    </row>
    <row r="291" spans="1:8" ht="75.75" thickBot="1" x14ac:dyDescent="0.3">
      <c r="A291" s="12" t="s">
        <v>13354</v>
      </c>
      <c r="B291" s="6" t="s">
        <v>2165</v>
      </c>
      <c r="C291" s="6" t="s">
        <v>2183</v>
      </c>
      <c r="E291" s="6" t="s">
        <v>2184</v>
      </c>
      <c r="G291" s="6" t="s">
        <v>2185</v>
      </c>
      <c r="H291" s="40" t="str">
        <f t="shared" si="4"/>
        <v>PLAN-910</v>
      </c>
    </row>
    <row r="292" spans="1:8" thickBot="1" x14ac:dyDescent="0.3">
      <c r="A292" s="12" t="s">
        <v>13355</v>
      </c>
      <c r="B292" s="6" t="s">
        <v>2165</v>
      </c>
      <c r="C292" s="6" t="s">
        <v>1773</v>
      </c>
      <c r="E292" s="6">
        <v>731</v>
      </c>
      <c r="G292" s="6" t="s">
        <v>2186</v>
      </c>
      <c r="H292" s="40" t="str">
        <f t="shared" si="4"/>
        <v>PLAN-911</v>
      </c>
    </row>
    <row r="293" spans="1:8" ht="105.75" thickBot="1" x14ac:dyDescent="0.3">
      <c r="A293" s="12" t="s">
        <v>13356</v>
      </c>
      <c r="B293" s="6" t="s">
        <v>2165</v>
      </c>
      <c r="C293" s="6" t="s">
        <v>2187</v>
      </c>
      <c r="E293" s="6" t="s">
        <v>2188</v>
      </c>
      <c r="F293" s="8">
        <v>3289</v>
      </c>
      <c r="G293" s="6" t="s">
        <v>2189</v>
      </c>
      <c r="H293" s="40" t="str">
        <f t="shared" si="4"/>
        <v>PLAN-912</v>
      </c>
    </row>
    <row r="294" spans="1:8" ht="105.75" thickBot="1" x14ac:dyDescent="0.3">
      <c r="A294" s="12" t="s">
        <v>13357</v>
      </c>
      <c r="B294" s="6" t="s">
        <v>2165</v>
      </c>
      <c r="D294" s="6" t="s">
        <v>2190</v>
      </c>
      <c r="E294" s="6" t="s">
        <v>2191</v>
      </c>
      <c r="G294" s="6" t="s">
        <v>2192</v>
      </c>
      <c r="H294" s="40" t="str">
        <f t="shared" si="4"/>
        <v>PLAN-913</v>
      </c>
    </row>
    <row r="295" spans="1:8" ht="75.75" thickBot="1" x14ac:dyDescent="0.3">
      <c r="A295" s="12" t="s">
        <v>13358</v>
      </c>
      <c r="B295" s="6" t="s">
        <v>2165</v>
      </c>
      <c r="D295" s="6" t="s">
        <v>23</v>
      </c>
      <c r="E295" s="6">
        <v>82</v>
      </c>
      <c r="G295" s="6" t="s">
        <v>2193</v>
      </c>
      <c r="H295" s="40" t="str">
        <f t="shared" si="4"/>
        <v>PLAN-914</v>
      </c>
    </row>
    <row r="296" spans="1:8" ht="45.75" thickBot="1" x14ac:dyDescent="0.3">
      <c r="A296" s="12" t="s">
        <v>13359</v>
      </c>
      <c r="B296" s="6" t="s">
        <v>2165</v>
      </c>
      <c r="C296" s="6" t="s">
        <v>2194</v>
      </c>
      <c r="E296" s="6" t="s">
        <v>2195</v>
      </c>
      <c r="G296" s="6" t="s">
        <v>2196</v>
      </c>
      <c r="H296" s="40" t="str">
        <f t="shared" si="4"/>
        <v>PLAN-915</v>
      </c>
    </row>
    <row r="297" spans="1:8" ht="75.75" thickBot="1" x14ac:dyDescent="0.3">
      <c r="A297" s="12" t="s">
        <v>13360</v>
      </c>
      <c r="B297" s="6" t="s">
        <v>2165</v>
      </c>
      <c r="C297" s="6" t="s">
        <v>2197</v>
      </c>
      <c r="D297" s="6" t="s">
        <v>2199</v>
      </c>
      <c r="E297" s="6" t="s">
        <v>2198</v>
      </c>
      <c r="G297" s="6" t="s">
        <v>2200</v>
      </c>
      <c r="H297" s="40" t="str">
        <f t="shared" si="4"/>
        <v>PLAN-916</v>
      </c>
    </row>
    <row r="298" spans="1:8" thickBot="1" x14ac:dyDescent="0.3">
      <c r="A298" s="12" t="s">
        <v>13361</v>
      </c>
      <c r="B298" s="6" t="s">
        <v>2165</v>
      </c>
      <c r="C298" s="6" t="s">
        <v>2201</v>
      </c>
      <c r="E298" s="6">
        <v>4691</v>
      </c>
      <c r="G298" s="6" t="s">
        <v>2202</v>
      </c>
      <c r="H298" s="40" t="str">
        <f t="shared" si="4"/>
        <v>PLAN-917</v>
      </c>
    </row>
    <row r="299" spans="1:8" thickBot="1" x14ac:dyDescent="0.3">
      <c r="A299" s="12" t="s">
        <v>13362</v>
      </c>
      <c r="B299" s="6" t="s">
        <v>2165</v>
      </c>
      <c r="C299" s="6" t="s">
        <v>2203</v>
      </c>
      <c r="D299" s="6" t="s">
        <v>8</v>
      </c>
      <c r="E299" s="6">
        <v>455</v>
      </c>
      <c r="G299" s="6" t="s">
        <v>2204</v>
      </c>
      <c r="H299" s="40" t="str">
        <f t="shared" si="4"/>
        <v>PLAN-918</v>
      </c>
    </row>
    <row r="300" spans="1:8" thickBot="1" x14ac:dyDescent="0.3">
      <c r="A300" s="12" t="s">
        <v>13363</v>
      </c>
      <c r="B300" s="6" t="s">
        <v>2165</v>
      </c>
      <c r="C300" s="6" t="s">
        <v>2205</v>
      </c>
      <c r="E300" s="6">
        <v>5601</v>
      </c>
      <c r="G300" s="6" t="s">
        <v>2206</v>
      </c>
      <c r="H300" s="40" t="str">
        <f t="shared" si="4"/>
        <v>PLAN-919</v>
      </c>
    </row>
    <row r="301" spans="1:8" ht="75.75" thickBot="1" x14ac:dyDescent="0.3">
      <c r="A301" s="12" t="s">
        <v>13364</v>
      </c>
      <c r="B301" s="6" t="s">
        <v>2165</v>
      </c>
      <c r="C301" s="6" t="s">
        <v>2207</v>
      </c>
      <c r="E301" s="6" t="s">
        <v>2208</v>
      </c>
      <c r="G301" s="6" t="s">
        <v>2209</v>
      </c>
      <c r="H301" s="40" t="str">
        <f t="shared" si="4"/>
        <v>PLAN-920</v>
      </c>
    </row>
    <row r="302" spans="1:8" ht="45.75" thickBot="1" x14ac:dyDescent="0.3">
      <c r="A302" s="12" t="s">
        <v>13365</v>
      </c>
      <c r="B302" s="6" t="s">
        <v>2165</v>
      </c>
      <c r="C302" s="6" t="s">
        <v>2210</v>
      </c>
      <c r="E302" s="6" t="s">
        <v>2211</v>
      </c>
      <c r="G302" s="6" t="s">
        <v>2212</v>
      </c>
      <c r="H302" s="40" t="str">
        <f t="shared" si="4"/>
        <v>PLAN-921</v>
      </c>
    </row>
    <row r="303" spans="1:8" thickBot="1" x14ac:dyDescent="0.3">
      <c r="A303" s="12" t="s">
        <v>13366</v>
      </c>
      <c r="B303" s="6" t="s">
        <v>2165</v>
      </c>
      <c r="C303" s="6" t="s">
        <v>2213</v>
      </c>
      <c r="D303" s="6" t="s">
        <v>23</v>
      </c>
      <c r="E303" s="6">
        <v>69</v>
      </c>
      <c r="G303" s="6" t="s">
        <v>2214</v>
      </c>
      <c r="H303" s="40" t="str">
        <f t="shared" si="4"/>
        <v>PLAN-922</v>
      </c>
    </row>
    <row r="304" spans="1:8" thickBot="1" x14ac:dyDescent="0.3">
      <c r="A304" s="12" t="s">
        <v>13367</v>
      </c>
      <c r="B304" s="6" t="s">
        <v>2165</v>
      </c>
      <c r="C304" s="6" t="s">
        <v>2215</v>
      </c>
      <c r="E304" s="6">
        <v>5605</v>
      </c>
      <c r="G304" s="6" t="s">
        <v>2216</v>
      </c>
      <c r="H304" s="40" t="str">
        <f t="shared" si="4"/>
        <v>PLAN-923</v>
      </c>
    </row>
    <row r="305" spans="1:8" ht="75.75" thickBot="1" x14ac:dyDescent="0.3">
      <c r="A305" s="12" t="s">
        <v>13368</v>
      </c>
      <c r="B305" s="6" t="s">
        <v>2165</v>
      </c>
      <c r="C305" s="6" t="s">
        <v>2217</v>
      </c>
      <c r="E305" s="6" t="s">
        <v>2218</v>
      </c>
      <c r="G305" s="6" t="s">
        <v>2219</v>
      </c>
      <c r="H305" s="40" t="str">
        <f t="shared" si="4"/>
        <v>PLAN-924</v>
      </c>
    </row>
    <row r="306" spans="1:8" ht="75.75" thickBot="1" x14ac:dyDescent="0.3">
      <c r="A306" s="12" t="s">
        <v>13369</v>
      </c>
      <c r="B306" s="6" t="s">
        <v>2165</v>
      </c>
      <c r="C306" s="6" t="s">
        <v>2220</v>
      </c>
      <c r="E306" s="6" t="s">
        <v>2221</v>
      </c>
      <c r="G306" s="6" t="s">
        <v>2226</v>
      </c>
      <c r="H306" s="40" t="str">
        <f t="shared" si="4"/>
        <v>PLAN-925</v>
      </c>
    </row>
    <row r="307" spans="1:8" thickBot="1" x14ac:dyDescent="0.3">
      <c r="A307" s="12" t="s">
        <v>13370</v>
      </c>
      <c r="B307" s="6" t="s">
        <v>2165</v>
      </c>
      <c r="C307" s="6" t="s">
        <v>2222</v>
      </c>
      <c r="E307" s="6">
        <v>5660</v>
      </c>
      <c r="G307" s="6" t="s">
        <v>2223</v>
      </c>
      <c r="H307" s="40" t="str">
        <f t="shared" si="4"/>
        <v>PLAN-926</v>
      </c>
    </row>
    <row r="308" spans="1:8" ht="105.75" thickBot="1" x14ac:dyDescent="0.3">
      <c r="A308" s="12" t="s">
        <v>13371</v>
      </c>
      <c r="B308" s="6" t="s">
        <v>2165</v>
      </c>
      <c r="C308" s="6" t="s">
        <v>2224</v>
      </c>
      <c r="E308" s="6" t="s">
        <v>2225</v>
      </c>
      <c r="G308" s="6" t="s">
        <v>2227</v>
      </c>
      <c r="H308" s="40" t="str">
        <f t="shared" si="4"/>
        <v>PLAN-927</v>
      </c>
    </row>
    <row r="309" spans="1:8" ht="105.75" thickBot="1" x14ac:dyDescent="0.3">
      <c r="A309" s="12" t="s">
        <v>13372</v>
      </c>
      <c r="B309" s="6" t="s">
        <v>2165</v>
      </c>
      <c r="C309" s="6" t="s">
        <v>2228</v>
      </c>
      <c r="E309" s="6" t="s">
        <v>2229</v>
      </c>
      <c r="G309" s="6" t="s">
        <v>2230</v>
      </c>
      <c r="H309" s="40" t="str">
        <f t="shared" si="4"/>
        <v>PLAN-928</v>
      </c>
    </row>
    <row r="310" spans="1:8" ht="45.75" thickBot="1" x14ac:dyDescent="0.3">
      <c r="A310" s="12" t="s">
        <v>13373</v>
      </c>
      <c r="B310" s="6" t="s">
        <v>2165</v>
      </c>
      <c r="C310" s="6" t="s">
        <v>2231</v>
      </c>
      <c r="E310" s="6" t="s">
        <v>2232</v>
      </c>
      <c r="G310" s="6" t="s">
        <v>2233</v>
      </c>
      <c r="H310" s="40" t="str">
        <f t="shared" si="4"/>
        <v>PLAN-929</v>
      </c>
    </row>
    <row r="311" spans="1:8" ht="75.75" thickBot="1" x14ac:dyDescent="0.3">
      <c r="A311" s="12" t="s">
        <v>13374</v>
      </c>
      <c r="B311" s="6" t="s">
        <v>2165</v>
      </c>
      <c r="C311" s="6" t="s">
        <v>2234</v>
      </c>
      <c r="E311" s="6" t="s">
        <v>2235</v>
      </c>
      <c r="G311" s="6" t="s">
        <v>2236</v>
      </c>
      <c r="H311" s="40" t="str">
        <f t="shared" si="4"/>
        <v>PLAN-930</v>
      </c>
    </row>
    <row r="312" spans="1:8" ht="45.75" thickBot="1" x14ac:dyDescent="0.3">
      <c r="A312" s="12" t="s">
        <v>13375</v>
      </c>
      <c r="B312" s="6" t="s">
        <v>2165</v>
      </c>
      <c r="C312" s="6" t="s">
        <v>2237</v>
      </c>
      <c r="E312" s="6" t="s">
        <v>2238</v>
      </c>
      <c r="G312" s="6" t="s">
        <v>2239</v>
      </c>
      <c r="H312" s="40" t="str">
        <f t="shared" si="4"/>
        <v>PLAN-931</v>
      </c>
    </row>
    <row r="313" spans="1:8" thickBot="1" x14ac:dyDescent="0.3">
      <c r="A313" s="12" t="s">
        <v>13376</v>
      </c>
      <c r="B313" s="6" t="s">
        <v>2165</v>
      </c>
      <c r="C313" s="6" t="s">
        <v>2240</v>
      </c>
      <c r="E313" s="6">
        <v>5629</v>
      </c>
      <c r="G313" s="6" t="s">
        <v>2241</v>
      </c>
      <c r="H313" s="40" t="str">
        <f t="shared" si="4"/>
        <v>PLAN-932</v>
      </c>
    </row>
    <row r="314" spans="1:8" ht="135.75" thickBot="1" x14ac:dyDescent="0.3">
      <c r="A314" s="12" t="s">
        <v>13377</v>
      </c>
      <c r="B314" s="6" t="s">
        <v>2165</v>
      </c>
      <c r="C314" s="6" t="s">
        <v>2242</v>
      </c>
      <c r="E314" s="6" t="s">
        <v>2243</v>
      </c>
      <c r="G314" s="6" t="s">
        <v>2244</v>
      </c>
      <c r="H314" s="40" t="str">
        <f t="shared" si="4"/>
        <v>PLAN-933</v>
      </c>
    </row>
    <row r="315" spans="1:8" thickBot="1" x14ac:dyDescent="0.3">
      <c r="A315" s="12" t="s">
        <v>13378</v>
      </c>
      <c r="B315" s="6" t="s">
        <v>2165</v>
      </c>
      <c r="C315" s="6" t="s">
        <v>2245</v>
      </c>
      <c r="E315" s="6">
        <v>5635</v>
      </c>
      <c r="G315" s="6" t="s">
        <v>2246</v>
      </c>
      <c r="H315" s="40" t="str">
        <f t="shared" si="4"/>
        <v>PLAN-934</v>
      </c>
    </row>
    <row r="316" spans="1:8" ht="45.75" thickBot="1" x14ac:dyDescent="0.3">
      <c r="A316" s="12" t="s">
        <v>13379</v>
      </c>
      <c r="B316" s="6" t="s">
        <v>2165</v>
      </c>
      <c r="C316" s="6" t="s">
        <v>2247</v>
      </c>
      <c r="E316" s="6" t="s">
        <v>2248</v>
      </c>
      <c r="G316" s="6" t="s">
        <v>2249</v>
      </c>
      <c r="H316" s="40" t="str">
        <f t="shared" si="4"/>
        <v>PLAN-935</v>
      </c>
    </row>
    <row r="317" spans="1:8" ht="75.75" thickBot="1" x14ac:dyDescent="0.3">
      <c r="A317" s="12" t="s">
        <v>13380</v>
      </c>
      <c r="B317" s="6" t="s">
        <v>2165</v>
      </c>
      <c r="C317" s="6" t="s">
        <v>2250</v>
      </c>
      <c r="E317" s="6" t="s">
        <v>2251</v>
      </c>
      <c r="G317" s="6" t="s">
        <v>2252</v>
      </c>
      <c r="H317" s="40" t="str">
        <f t="shared" si="4"/>
        <v>PLAN-936</v>
      </c>
    </row>
    <row r="318" spans="1:8" ht="45.75" thickBot="1" x14ac:dyDescent="0.3">
      <c r="A318" s="12" t="s">
        <v>13381</v>
      </c>
      <c r="B318" s="6" t="s">
        <v>2165</v>
      </c>
      <c r="C318" s="6" t="s">
        <v>2253</v>
      </c>
      <c r="E318" s="6">
        <v>5650</v>
      </c>
      <c r="G318" s="6" t="s">
        <v>2254</v>
      </c>
      <c r="H318" s="40" t="str">
        <f t="shared" si="4"/>
        <v>PLAN-937</v>
      </c>
    </row>
    <row r="319" spans="1:8" thickBot="1" x14ac:dyDescent="0.3">
      <c r="A319" s="12" t="s">
        <v>13382</v>
      </c>
      <c r="B319" s="6" t="s">
        <v>2165</v>
      </c>
      <c r="C319" s="6" t="s">
        <v>2255</v>
      </c>
      <c r="E319" s="6">
        <v>5635</v>
      </c>
      <c r="G319" s="6" t="s">
        <v>2241</v>
      </c>
      <c r="H319" s="40" t="str">
        <f t="shared" si="4"/>
        <v>PLAN-938</v>
      </c>
    </row>
    <row r="320" spans="1:8" ht="45.75" thickBot="1" x14ac:dyDescent="0.3">
      <c r="A320" s="12" t="s">
        <v>13383</v>
      </c>
      <c r="B320" s="6" t="s">
        <v>2165</v>
      </c>
      <c r="C320" s="6" t="s">
        <v>2256</v>
      </c>
      <c r="E320" s="6" t="s">
        <v>2257</v>
      </c>
      <c r="G320" s="6" t="s">
        <v>2258</v>
      </c>
      <c r="H320" s="40" t="str">
        <f t="shared" si="4"/>
        <v>PLAN-939</v>
      </c>
    </row>
    <row r="321" spans="1:8" ht="45.75" thickBot="1" x14ac:dyDescent="0.3">
      <c r="A321" s="12" t="s">
        <v>13384</v>
      </c>
      <c r="B321" s="6" t="s">
        <v>2165</v>
      </c>
      <c r="C321" s="6" t="s">
        <v>2259</v>
      </c>
      <c r="E321" s="6" t="s">
        <v>2260</v>
      </c>
      <c r="G321" s="6" t="s">
        <v>2261</v>
      </c>
      <c r="H321" s="40" t="str">
        <f t="shared" si="4"/>
        <v>PLAN-940</v>
      </c>
    </row>
    <row r="322" spans="1:8" thickBot="1" x14ac:dyDescent="0.3">
      <c r="A322" s="12" t="s">
        <v>13385</v>
      </c>
      <c r="B322" s="6" t="s">
        <v>2277</v>
      </c>
      <c r="D322" s="6" t="s">
        <v>23</v>
      </c>
      <c r="E322" s="6">
        <v>108</v>
      </c>
      <c r="G322" s="6" t="s">
        <v>2278</v>
      </c>
      <c r="H322" s="40" t="str">
        <f t="shared" si="4"/>
        <v>PLAN-941</v>
      </c>
    </row>
    <row r="323" spans="1:8" ht="90.75" thickBot="1" x14ac:dyDescent="0.3">
      <c r="A323" s="12" t="s">
        <v>13386</v>
      </c>
      <c r="B323" s="6" t="s">
        <v>2262</v>
      </c>
      <c r="D323" s="6" t="s">
        <v>2263</v>
      </c>
      <c r="E323" s="6" t="s">
        <v>2264</v>
      </c>
      <c r="G323" s="6" t="s">
        <v>2265</v>
      </c>
      <c r="H323" s="40" t="str">
        <f t="shared" ref="H323:H386" si="5">HYPERLINK(CONCATENATE("\\nb-cmms-11\nb_dpi\Plan Cards\BRA-COG\",A323,".pdf"),A323)</f>
        <v>PLAN-942</v>
      </c>
    </row>
    <row r="324" spans="1:8" ht="60.75" thickBot="1" x14ac:dyDescent="0.3">
      <c r="A324" s="12" t="s">
        <v>13387</v>
      </c>
      <c r="B324" s="6" t="s">
        <v>2262</v>
      </c>
      <c r="E324" s="6" t="s">
        <v>2266</v>
      </c>
      <c r="G324" s="6" t="s">
        <v>2267</v>
      </c>
      <c r="H324" s="40" t="str">
        <f t="shared" si="5"/>
        <v>PLAN-943</v>
      </c>
    </row>
    <row r="325" spans="1:8" thickBot="1" x14ac:dyDescent="0.3">
      <c r="A325" s="12" t="s">
        <v>13388</v>
      </c>
      <c r="B325" s="6" t="s">
        <v>2262</v>
      </c>
      <c r="C325" s="6" t="s">
        <v>2268</v>
      </c>
      <c r="E325" s="6">
        <v>5949</v>
      </c>
      <c r="G325" s="6" t="s">
        <v>2269</v>
      </c>
      <c r="H325" s="40" t="str">
        <f t="shared" si="5"/>
        <v>PLAN-944</v>
      </c>
    </row>
    <row r="326" spans="1:8" ht="75.75" thickBot="1" x14ac:dyDescent="0.3">
      <c r="A326" s="12" t="s">
        <v>13389</v>
      </c>
      <c r="B326" s="6" t="s">
        <v>2262</v>
      </c>
      <c r="E326" s="6" t="s">
        <v>2270</v>
      </c>
      <c r="G326" s="6" t="s">
        <v>2271</v>
      </c>
      <c r="H326" s="40" t="str">
        <f t="shared" si="5"/>
        <v>PLAN-945</v>
      </c>
    </row>
    <row r="327" spans="1:8" ht="75.75" thickBot="1" x14ac:dyDescent="0.3">
      <c r="A327" s="12" t="s">
        <v>13390</v>
      </c>
      <c r="B327" s="6" t="s">
        <v>2262</v>
      </c>
      <c r="C327" s="6" t="s">
        <v>2272</v>
      </c>
      <c r="D327" s="6" t="s">
        <v>2273</v>
      </c>
      <c r="E327" s="6" t="s">
        <v>2274</v>
      </c>
      <c r="F327" s="6">
        <v>1935</v>
      </c>
      <c r="G327" s="6" t="s">
        <v>2275</v>
      </c>
      <c r="H327" s="40" t="str">
        <f t="shared" si="5"/>
        <v>PLAN-946</v>
      </c>
    </row>
    <row r="328" spans="1:8" thickBot="1" x14ac:dyDescent="0.3">
      <c r="A328" s="12" t="s">
        <v>13391</v>
      </c>
      <c r="B328" s="6" t="s">
        <v>2262</v>
      </c>
      <c r="C328" s="6" t="s">
        <v>2276</v>
      </c>
      <c r="D328" s="6" t="s">
        <v>23</v>
      </c>
      <c r="E328" s="6">
        <v>18</v>
      </c>
      <c r="F328" s="8">
        <v>4074</v>
      </c>
      <c r="H328" s="40" t="str">
        <f t="shared" si="5"/>
        <v>PLAN-947</v>
      </c>
    </row>
    <row r="329" spans="1:8" thickBot="1" x14ac:dyDescent="0.3">
      <c r="A329" s="12" t="s">
        <v>13392</v>
      </c>
      <c r="B329" s="6" t="s">
        <v>2262</v>
      </c>
      <c r="C329" s="6" t="s">
        <v>2279</v>
      </c>
      <c r="D329" s="6" t="s">
        <v>8</v>
      </c>
      <c r="E329" s="6">
        <v>513</v>
      </c>
      <c r="G329" s="6" t="s">
        <v>2280</v>
      </c>
      <c r="H329" s="40" t="str">
        <f t="shared" si="5"/>
        <v>PLAN-948</v>
      </c>
    </row>
    <row r="330" spans="1:8" ht="45.75" thickBot="1" x14ac:dyDescent="0.3">
      <c r="A330" s="12" t="s">
        <v>13393</v>
      </c>
      <c r="B330" s="6" t="s">
        <v>2262</v>
      </c>
      <c r="C330" s="6" t="s">
        <v>2283</v>
      </c>
      <c r="D330" s="6" t="s">
        <v>2281</v>
      </c>
      <c r="E330" s="6" t="s">
        <v>2282</v>
      </c>
      <c r="F330" s="6" t="s">
        <v>2285</v>
      </c>
      <c r="G330" s="6" t="s">
        <v>2284</v>
      </c>
      <c r="H330" s="40" t="str">
        <f t="shared" si="5"/>
        <v>PLAN-949</v>
      </c>
    </row>
    <row r="331" spans="1:8" thickBot="1" x14ac:dyDescent="0.3">
      <c r="A331" s="12" t="s">
        <v>13394</v>
      </c>
      <c r="B331" s="6" t="s">
        <v>2262</v>
      </c>
      <c r="C331" s="6" t="s">
        <v>2286</v>
      </c>
      <c r="D331" s="6" t="s">
        <v>8</v>
      </c>
      <c r="E331" s="6">
        <v>377</v>
      </c>
      <c r="G331" s="6" t="s">
        <v>2287</v>
      </c>
      <c r="H331" s="40" t="str">
        <f t="shared" si="5"/>
        <v>PLAN-950</v>
      </c>
    </row>
    <row r="332" spans="1:8" thickBot="1" x14ac:dyDescent="0.3">
      <c r="A332" s="12" t="s">
        <v>13395</v>
      </c>
      <c r="B332" s="6" t="s">
        <v>2262</v>
      </c>
      <c r="C332" s="6" t="s">
        <v>2288</v>
      </c>
      <c r="E332" s="6">
        <v>5669</v>
      </c>
      <c r="G332" s="6" t="s">
        <v>2289</v>
      </c>
      <c r="H332" s="40" t="str">
        <f t="shared" si="5"/>
        <v>PLAN-951</v>
      </c>
    </row>
    <row r="333" spans="1:8" thickBot="1" x14ac:dyDescent="0.3">
      <c r="A333" s="12" t="s">
        <v>13396</v>
      </c>
      <c r="B333" s="6" t="s">
        <v>2262</v>
      </c>
      <c r="C333" s="6" t="s">
        <v>2290</v>
      </c>
      <c r="D333" s="6" t="s">
        <v>8</v>
      </c>
      <c r="E333" s="6">
        <v>377</v>
      </c>
      <c r="G333" s="6" t="s">
        <v>2291</v>
      </c>
      <c r="H333" s="40" t="str">
        <f t="shared" si="5"/>
        <v>PLAN-952</v>
      </c>
    </row>
    <row r="334" spans="1:8" ht="30.75" thickBot="1" x14ac:dyDescent="0.3">
      <c r="A334" s="12" t="s">
        <v>13397</v>
      </c>
      <c r="B334" s="6" t="s">
        <v>2262</v>
      </c>
      <c r="C334" s="6" t="s">
        <v>2292</v>
      </c>
      <c r="D334" s="6" t="s">
        <v>23</v>
      </c>
      <c r="E334" s="6">
        <v>234</v>
      </c>
      <c r="F334" s="6">
        <v>1910</v>
      </c>
      <c r="G334" s="6" t="s">
        <v>2293</v>
      </c>
      <c r="H334" s="40" t="str">
        <f t="shared" si="5"/>
        <v>PLAN-953</v>
      </c>
    </row>
    <row r="335" spans="1:8" thickBot="1" x14ac:dyDescent="0.3">
      <c r="A335" s="12" t="s">
        <v>13398</v>
      </c>
      <c r="B335" s="6" t="s">
        <v>2262</v>
      </c>
      <c r="C335" s="6" t="s">
        <v>2294</v>
      </c>
      <c r="E335" s="6">
        <v>3987</v>
      </c>
      <c r="G335" s="6" t="s">
        <v>2295</v>
      </c>
      <c r="H335" s="40" t="str">
        <f t="shared" si="5"/>
        <v>PLAN-954</v>
      </c>
    </row>
    <row r="336" spans="1:8" thickBot="1" x14ac:dyDescent="0.3">
      <c r="A336" s="12" t="s">
        <v>13399</v>
      </c>
      <c r="B336" s="6" t="s">
        <v>2262</v>
      </c>
      <c r="C336" s="6" t="s">
        <v>2297</v>
      </c>
      <c r="D336" s="6" t="s">
        <v>8</v>
      </c>
      <c r="E336" s="6">
        <v>415</v>
      </c>
      <c r="G336" s="6" t="s">
        <v>2296</v>
      </c>
      <c r="H336" s="40" t="str">
        <f t="shared" si="5"/>
        <v>PLAN-955</v>
      </c>
    </row>
    <row r="337" spans="1:8" thickBot="1" x14ac:dyDescent="0.3">
      <c r="A337" s="12" t="s">
        <v>13400</v>
      </c>
      <c r="B337" s="6" t="s">
        <v>2262</v>
      </c>
      <c r="E337" s="6">
        <v>4544</v>
      </c>
      <c r="G337" s="6" t="s">
        <v>2298</v>
      </c>
      <c r="H337" s="40" t="str">
        <f t="shared" si="5"/>
        <v>PLAN-956</v>
      </c>
    </row>
    <row r="338" spans="1:8" thickBot="1" x14ac:dyDescent="0.3">
      <c r="A338" s="12" t="s">
        <v>13401</v>
      </c>
      <c r="B338" s="6" t="s">
        <v>2262</v>
      </c>
      <c r="D338" s="6" t="s">
        <v>8</v>
      </c>
      <c r="E338" s="6">
        <v>478</v>
      </c>
      <c r="G338" s="6" t="s">
        <v>2299</v>
      </c>
      <c r="H338" s="40" t="str">
        <f t="shared" si="5"/>
        <v>PLAN-957</v>
      </c>
    </row>
    <row r="339" spans="1:8" thickBot="1" x14ac:dyDescent="0.3">
      <c r="A339" s="12" t="s">
        <v>13402</v>
      </c>
      <c r="B339" s="6" t="s">
        <v>2262</v>
      </c>
      <c r="E339" s="6">
        <v>5784</v>
      </c>
      <c r="G339" s="6" t="s">
        <v>2300</v>
      </c>
      <c r="H339" s="40" t="str">
        <f t="shared" si="5"/>
        <v>PLAN-958</v>
      </c>
    </row>
    <row r="340" spans="1:8" ht="45.75" thickBot="1" x14ac:dyDescent="0.3">
      <c r="A340" s="12" t="s">
        <v>13403</v>
      </c>
      <c r="B340" s="6" t="s">
        <v>2262</v>
      </c>
      <c r="D340" s="6" t="s">
        <v>2301</v>
      </c>
      <c r="E340" s="6" t="s">
        <v>2302</v>
      </c>
      <c r="G340" s="6" t="s">
        <v>2303</v>
      </c>
      <c r="H340" s="40" t="str">
        <f t="shared" si="5"/>
        <v>PLAN-959</v>
      </c>
    </row>
    <row r="341" spans="1:8" ht="45.75" thickBot="1" x14ac:dyDescent="0.3">
      <c r="A341" s="12" t="s">
        <v>13404</v>
      </c>
      <c r="B341" s="6" t="s">
        <v>2262</v>
      </c>
      <c r="D341" s="6" t="s">
        <v>2304</v>
      </c>
      <c r="E341" s="6" t="s">
        <v>2305</v>
      </c>
      <c r="G341" s="6" t="s">
        <v>2306</v>
      </c>
      <c r="H341" s="40" t="str">
        <f t="shared" si="5"/>
        <v>PLAN-960</v>
      </c>
    </row>
    <row r="342" spans="1:8" ht="45.75" thickBot="1" x14ac:dyDescent="0.3">
      <c r="A342" s="12" t="s">
        <v>13405</v>
      </c>
      <c r="B342" s="6" t="s">
        <v>2262</v>
      </c>
      <c r="C342" s="6" t="s">
        <v>2307</v>
      </c>
      <c r="D342" s="6" t="s">
        <v>2308</v>
      </c>
      <c r="E342" s="6" t="s">
        <v>2309</v>
      </c>
      <c r="G342" s="6" t="s">
        <v>2310</v>
      </c>
      <c r="H342" s="40" t="str">
        <f t="shared" si="5"/>
        <v>PLAN-961</v>
      </c>
    </row>
    <row r="343" spans="1:8" thickBot="1" x14ac:dyDescent="0.3">
      <c r="A343" s="12" t="s">
        <v>13406</v>
      </c>
      <c r="B343" s="6" t="s">
        <v>2262</v>
      </c>
      <c r="C343" s="6" t="s">
        <v>2311</v>
      </c>
      <c r="E343" s="6">
        <v>5329</v>
      </c>
      <c r="G343" s="6" t="s">
        <v>2312</v>
      </c>
      <c r="H343" s="40" t="str">
        <f t="shared" si="5"/>
        <v>PLAN-962</v>
      </c>
    </row>
    <row r="344" spans="1:8" thickBot="1" x14ac:dyDescent="0.3">
      <c r="A344" s="12" t="s">
        <v>13407</v>
      </c>
      <c r="B344" s="6" t="s">
        <v>2262</v>
      </c>
      <c r="C344" s="6" t="s">
        <v>2313</v>
      </c>
      <c r="D344" s="6" t="s">
        <v>23</v>
      </c>
      <c r="E344" s="6">
        <v>17</v>
      </c>
      <c r="F344" s="6">
        <v>1972</v>
      </c>
      <c r="H344" s="40" t="str">
        <f t="shared" si="5"/>
        <v>PLAN-963</v>
      </c>
    </row>
    <row r="345" spans="1:8" thickBot="1" x14ac:dyDescent="0.3">
      <c r="A345" s="12" t="s">
        <v>13408</v>
      </c>
      <c r="B345" s="6" t="s">
        <v>2262</v>
      </c>
      <c r="E345" s="6">
        <v>6063</v>
      </c>
      <c r="F345" s="6">
        <v>1935</v>
      </c>
      <c r="G345" s="6" t="s">
        <v>2314</v>
      </c>
      <c r="H345" s="40" t="str">
        <f t="shared" si="5"/>
        <v>PLAN-964</v>
      </c>
    </row>
    <row r="346" spans="1:8" ht="45.75" thickBot="1" x14ac:dyDescent="0.3">
      <c r="A346" s="12" t="s">
        <v>13409</v>
      </c>
      <c r="B346" s="6" t="s">
        <v>2262</v>
      </c>
      <c r="C346" s="6" t="s">
        <v>2318</v>
      </c>
      <c r="D346" s="6" t="s">
        <v>2315</v>
      </c>
      <c r="E346" s="6" t="s">
        <v>2316</v>
      </c>
      <c r="G346" s="6" t="s">
        <v>2317</v>
      </c>
      <c r="H346" s="40" t="str">
        <f t="shared" si="5"/>
        <v>PLAN-965</v>
      </c>
    </row>
    <row r="347" spans="1:8" thickBot="1" x14ac:dyDescent="0.3">
      <c r="A347" s="12" t="s">
        <v>13410</v>
      </c>
      <c r="B347" s="6" t="s">
        <v>2262</v>
      </c>
      <c r="C347" s="6" t="s">
        <v>2319</v>
      </c>
      <c r="E347" s="6">
        <v>5950</v>
      </c>
      <c r="G347" s="6" t="s">
        <v>2269</v>
      </c>
      <c r="H347" s="40" t="str">
        <f t="shared" si="5"/>
        <v>PLAN-966</v>
      </c>
    </row>
    <row r="348" spans="1:8" ht="30.75" thickBot="1" x14ac:dyDescent="0.3">
      <c r="A348" s="12" t="s">
        <v>13411</v>
      </c>
      <c r="B348" s="6" t="s">
        <v>2262</v>
      </c>
      <c r="D348" s="6" t="s">
        <v>23</v>
      </c>
      <c r="E348" s="6">
        <v>88</v>
      </c>
      <c r="F348" s="6">
        <v>1975</v>
      </c>
      <c r="G348" s="6" t="s">
        <v>2320</v>
      </c>
      <c r="H348" s="40" t="str">
        <f t="shared" si="5"/>
        <v>PLAN-967</v>
      </c>
    </row>
    <row r="349" spans="1:8" ht="30.75" thickBot="1" x14ac:dyDescent="0.3">
      <c r="A349" s="12" t="s">
        <v>13412</v>
      </c>
      <c r="B349" s="6" t="s">
        <v>2262</v>
      </c>
      <c r="D349" s="6" t="s">
        <v>23</v>
      </c>
      <c r="E349" s="6">
        <v>88</v>
      </c>
      <c r="F349" s="6">
        <v>1975</v>
      </c>
      <c r="G349" s="6" t="s">
        <v>2320</v>
      </c>
      <c r="H349" s="40" t="str">
        <f t="shared" si="5"/>
        <v>PLAN-968</v>
      </c>
    </row>
    <row r="350" spans="1:8" ht="45.75" thickBot="1" x14ac:dyDescent="0.3">
      <c r="A350" s="12" t="s">
        <v>13413</v>
      </c>
      <c r="B350" s="6" t="s">
        <v>2262</v>
      </c>
      <c r="D350" s="6" t="s">
        <v>2321</v>
      </c>
      <c r="E350" s="6" t="s">
        <v>2322</v>
      </c>
      <c r="G350" s="6" t="s">
        <v>2323</v>
      </c>
      <c r="H350" s="40" t="str">
        <f t="shared" si="5"/>
        <v>PLAN-969</v>
      </c>
    </row>
    <row r="351" spans="1:8" ht="165.75" thickBot="1" x14ac:dyDescent="0.3">
      <c r="A351" s="12" t="s">
        <v>13414</v>
      </c>
      <c r="B351" s="6" t="s">
        <v>2324</v>
      </c>
      <c r="C351" s="6" t="s">
        <v>2325</v>
      </c>
      <c r="D351" s="6" t="s">
        <v>2326</v>
      </c>
      <c r="E351" s="6" t="s">
        <v>2327</v>
      </c>
      <c r="G351" s="6" t="s">
        <v>2328</v>
      </c>
      <c r="H351" s="40" t="str">
        <f t="shared" si="5"/>
        <v>PLAN-970</v>
      </c>
    </row>
    <row r="352" spans="1:8" ht="30.75" thickBot="1" x14ac:dyDescent="0.3">
      <c r="A352" s="12" t="s">
        <v>13415</v>
      </c>
      <c r="B352" s="6" t="s">
        <v>2324</v>
      </c>
      <c r="C352" s="6" t="s">
        <v>2329</v>
      </c>
      <c r="E352" s="6">
        <v>5701</v>
      </c>
      <c r="G352" s="6" t="s">
        <v>2330</v>
      </c>
      <c r="H352" s="40" t="str">
        <f t="shared" si="5"/>
        <v>PLAN-971</v>
      </c>
    </row>
    <row r="353" spans="1:8" ht="180.75" thickBot="1" x14ac:dyDescent="0.3">
      <c r="A353" s="12" t="s">
        <v>13416</v>
      </c>
      <c r="B353" s="6" t="s">
        <v>2324</v>
      </c>
      <c r="C353" s="6" t="s">
        <v>2180</v>
      </c>
      <c r="E353" s="6" t="s">
        <v>2331</v>
      </c>
      <c r="G353" s="6" t="s">
        <v>2332</v>
      </c>
      <c r="H353" s="40" t="str">
        <f t="shared" si="5"/>
        <v>PLAN-972</v>
      </c>
    </row>
    <row r="354" spans="1:8" ht="30.75" thickBot="1" x14ac:dyDescent="0.3">
      <c r="A354" s="12" t="s">
        <v>13417</v>
      </c>
      <c r="B354" s="6" t="s">
        <v>2324</v>
      </c>
      <c r="C354" s="6" t="s">
        <v>2333</v>
      </c>
      <c r="E354" s="6">
        <v>5777</v>
      </c>
      <c r="G354" s="6" t="s">
        <v>2334</v>
      </c>
      <c r="H354" s="40" t="str">
        <f t="shared" si="5"/>
        <v>PLAN-973</v>
      </c>
    </row>
    <row r="355" spans="1:8" ht="105.75" thickBot="1" x14ac:dyDescent="0.3">
      <c r="A355" s="12" t="s">
        <v>13418</v>
      </c>
      <c r="B355" s="6" t="s">
        <v>2324</v>
      </c>
      <c r="C355" s="6" t="s">
        <v>2335</v>
      </c>
      <c r="D355" s="6" t="s">
        <v>2336</v>
      </c>
      <c r="E355" s="6" t="s">
        <v>2337</v>
      </c>
      <c r="G355" s="6" t="s">
        <v>2338</v>
      </c>
      <c r="H355" s="40" t="str">
        <f t="shared" si="5"/>
        <v>PLAN-974</v>
      </c>
    </row>
    <row r="356" spans="1:8" ht="90.75" thickBot="1" x14ac:dyDescent="0.3">
      <c r="A356" s="12" t="s">
        <v>13419</v>
      </c>
      <c r="B356" s="6" t="s">
        <v>2324</v>
      </c>
      <c r="C356" s="6" t="s">
        <v>2339</v>
      </c>
      <c r="D356" s="6" t="s">
        <v>2340</v>
      </c>
      <c r="E356" s="6" t="s">
        <v>2341</v>
      </c>
      <c r="G356" s="6" t="s">
        <v>2342</v>
      </c>
      <c r="H356" s="40" t="str">
        <f t="shared" si="5"/>
        <v>PLAN-975</v>
      </c>
    </row>
    <row r="357" spans="1:8" thickBot="1" x14ac:dyDescent="0.3">
      <c r="A357" s="12" t="s">
        <v>13420</v>
      </c>
      <c r="B357" s="6" t="s">
        <v>2324</v>
      </c>
      <c r="D357" s="6" t="s">
        <v>8</v>
      </c>
      <c r="E357" s="6">
        <v>540</v>
      </c>
      <c r="G357" s="6" t="s">
        <v>2343</v>
      </c>
      <c r="H357" s="40" t="str">
        <f t="shared" si="5"/>
        <v>PLAN-976</v>
      </c>
    </row>
    <row r="358" spans="1:8" ht="105.75" thickBot="1" x14ac:dyDescent="0.3">
      <c r="A358" s="12" t="s">
        <v>13421</v>
      </c>
      <c r="B358" s="6" t="s">
        <v>2324</v>
      </c>
      <c r="C358" s="6" t="s">
        <v>2344</v>
      </c>
      <c r="D358" s="6" t="s">
        <v>2345</v>
      </c>
      <c r="E358" s="6" t="s">
        <v>2346</v>
      </c>
      <c r="G358" s="6" t="s">
        <v>2347</v>
      </c>
      <c r="H358" s="40" t="str">
        <f t="shared" si="5"/>
        <v>PLAN-977</v>
      </c>
    </row>
    <row r="359" spans="1:8" ht="75.75" thickBot="1" x14ac:dyDescent="0.3">
      <c r="A359" s="12" t="s">
        <v>13422</v>
      </c>
      <c r="B359" s="6" t="s">
        <v>2324</v>
      </c>
      <c r="C359" s="6" t="s">
        <v>2344</v>
      </c>
      <c r="D359" s="6" t="s">
        <v>2348</v>
      </c>
      <c r="E359" s="6" t="s">
        <v>2349</v>
      </c>
      <c r="G359" s="6" t="s">
        <v>2350</v>
      </c>
      <c r="H359" s="40" t="str">
        <f t="shared" si="5"/>
        <v>PLAN-978</v>
      </c>
    </row>
    <row r="360" spans="1:8" ht="45.75" thickBot="1" x14ac:dyDescent="0.3">
      <c r="A360" s="12" t="s">
        <v>13423</v>
      </c>
      <c r="B360" s="6" t="s">
        <v>2324</v>
      </c>
      <c r="C360" s="6" t="s">
        <v>2351</v>
      </c>
      <c r="E360" s="6" t="s">
        <v>2352</v>
      </c>
      <c r="G360" s="6" t="s">
        <v>2353</v>
      </c>
      <c r="H360" s="40" t="str">
        <f t="shared" si="5"/>
        <v>PLAN-979</v>
      </c>
    </row>
    <row r="361" spans="1:8" ht="105.75" thickBot="1" x14ac:dyDescent="0.3">
      <c r="A361" s="12" t="s">
        <v>13424</v>
      </c>
      <c r="B361" s="6" t="s">
        <v>2324</v>
      </c>
      <c r="C361" s="6" t="s">
        <v>2354</v>
      </c>
      <c r="D361" s="6" t="s">
        <v>2355</v>
      </c>
      <c r="E361" s="6" t="s">
        <v>2356</v>
      </c>
      <c r="G361" s="6" t="s">
        <v>2357</v>
      </c>
      <c r="H361" s="40" t="str">
        <f t="shared" si="5"/>
        <v>PLAN-980</v>
      </c>
    </row>
    <row r="362" spans="1:8" ht="135.75" thickBot="1" x14ac:dyDescent="0.3">
      <c r="A362" s="12" t="s">
        <v>13425</v>
      </c>
      <c r="B362" s="6" t="s">
        <v>2324</v>
      </c>
      <c r="C362" s="6" t="s">
        <v>2358</v>
      </c>
      <c r="E362" s="6" t="s">
        <v>2359</v>
      </c>
      <c r="G362" s="6" t="s">
        <v>2360</v>
      </c>
      <c r="H362" s="40" t="str">
        <f t="shared" si="5"/>
        <v>PLAN-981</v>
      </c>
    </row>
    <row r="363" spans="1:8" ht="75.75" thickBot="1" x14ac:dyDescent="0.3">
      <c r="A363" s="12" t="s">
        <v>13426</v>
      </c>
      <c r="B363" s="6" t="s">
        <v>2324</v>
      </c>
      <c r="C363" s="6" t="s">
        <v>2361</v>
      </c>
      <c r="D363" s="6" t="s">
        <v>2362</v>
      </c>
      <c r="E363" s="6" t="s">
        <v>2363</v>
      </c>
      <c r="G363" s="6" t="s">
        <v>2364</v>
      </c>
      <c r="H363" s="40" t="str">
        <f t="shared" si="5"/>
        <v>PLAN-982</v>
      </c>
    </row>
    <row r="364" spans="1:8" thickBot="1" x14ac:dyDescent="0.3">
      <c r="A364" s="12" t="s">
        <v>13427</v>
      </c>
      <c r="B364" s="6" t="s">
        <v>2324</v>
      </c>
      <c r="C364" s="6" t="s">
        <v>2366</v>
      </c>
      <c r="D364" s="6" t="s">
        <v>8</v>
      </c>
      <c r="E364" s="6">
        <v>371</v>
      </c>
      <c r="G364" s="6" t="s">
        <v>2365</v>
      </c>
      <c r="H364" s="40" t="str">
        <f t="shared" si="5"/>
        <v>PLAN-983</v>
      </c>
    </row>
    <row r="365" spans="1:8" ht="135.75" thickBot="1" x14ac:dyDescent="0.3">
      <c r="A365" s="12" t="s">
        <v>13428</v>
      </c>
      <c r="B365" s="6" t="s">
        <v>2324</v>
      </c>
      <c r="C365" s="6" t="s">
        <v>2367</v>
      </c>
      <c r="E365" s="6" t="s">
        <v>2368</v>
      </c>
      <c r="G365" s="6" t="s">
        <v>2369</v>
      </c>
      <c r="H365" s="40" t="str">
        <f t="shared" si="5"/>
        <v>PLAN-984</v>
      </c>
    </row>
    <row r="366" spans="1:8" ht="75.75" thickBot="1" x14ac:dyDescent="0.3">
      <c r="A366" s="12" t="s">
        <v>13429</v>
      </c>
      <c r="B366" s="6" t="s">
        <v>2324</v>
      </c>
      <c r="C366" s="6" t="s">
        <v>2370</v>
      </c>
      <c r="D366" s="6" t="s">
        <v>2371</v>
      </c>
      <c r="E366" s="6" t="s">
        <v>2372</v>
      </c>
      <c r="G366" s="6" t="s">
        <v>2373</v>
      </c>
      <c r="H366" s="40" t="str">
        <f t="shared" si="5"/>
        <v>PLAN-985</v>
      </c>
    </row>
    <row r="367" spans="1:8" thickBot="1" x14ac:dyDescent="0.3">
      <c r="A367" s="12" t="s">
        <v>13430</v>
      </c>
      <c r="B367" s="6" t="s">
        <v>2324</v>
      </c>
      <c r="C367" s="6" t="s">
        <v>2374</v>
      </c>
      <c r="E367" s="6">
        <v>5711</v>
      </c>
      <c r="G367" s="6" t="s">
        <v>2375</v>
      </c>
      <c r="H367" s="40" t="str">
        <f t="shared" si="5"/>
        <v>PLAN-986</v>
      </c>
    </row>
    <row r="368" spans="1:8" ht="45.75" thickBot="1" x14ac:dyDescent="0.3">
      <c r="A368" s="12" t="s">
        <v>13431</v>
      </c>
      <c r="B368" s="6" t="s">
        <v>2324</v>
      </c>
      <c r="C368" s="6" t="s">
        <v>2376</v>
      </c>
      <c r="D368" s="6" t="s">
        <v>380</v>
      </c>
      <c r="E368" s="6" t="s">
        <v>2377</v>
      </c>
      <c r="G368" s="6" t="s">
        <v>2378</v>
      </c>
      <c r="H368" s="40" t="str">
        <f t="shared" si="5"/>
        <v>PLAN-987</v>
      </c>
    </row>
    <row r="369" spans="1:8" thickBot="1" x14ac:dyDescent="0.3">
      <c r="A369" s="12" t="s">
        <v>13432</v>
      </c>
      <c r="B369" s="6" t="s">
        <v>2324</v>
      </c>
      <c r="C369" s="6" t="s">
        <v>2379</v>
      </c>
      <c r="E369" s="6">
        <v>5713</v>
      </c>
      <c r="G369" s="6" t="s">
        <v>2380</v>
      </c>
      <c r="H369" s="40" t="str">
        <f t="shared" si="5"/>
        <v>PLAN-988</v>
      </c>
    </row>
    <row r="370" spans="1:8" ht="45.75" thickBot="1" x14ac:dyDescent="0.3">
      <c r="A370" s="12" t="s">
        <v>13433</v>
      </c>
      <c r="B370" s="6" t="s">
        <v>2324</v>
      </c>
      <c r="C370" s="6" t="s">
        <v>2381</v>
      </c>
      <c r="E370" s="6" t="s">
        <v>2382</v>
      </c>
      <c r="G370" s="6" t="s">
        <v>2383</v>
      </c>
      <c r="H370" s="40" t="str">
        <f t="shared" si="5"/>
        <v>PLAN-989</v>
      </c>
    </row>
    <row r="371" spans="1:8" ht="75.75" thickBot="1" x14ac:dyDescent="0.3">
      <c r="A371" s="12" t="s">
        <v>13434</v>
      </c>
      <c r="B371" s="6" t="s">
        <v>2324</v>
      </c>
      <c r="C371" s="6" t="s">
        <v>2384</v>
      </c>
      <c r="E371" s="6" t="s">
        <v>2385</v>
      </c>
      <c r="G371" s="6" t="s">
        <v>2386</v>
      </c>
      <c r="H371" s="40" t="str">
        <f t="shared" si="5"/>
        <v>PLAN-990</v>
      </c>
    </row>
    <row r="372" spans="1:8" ht="75.75" thickBot="1" x14ac:dyDescent="0.3">
      <c r="A372" s="12" t="s">
        <v>13435</v>
      </c>
      <c r="B372" s="6" t="s">
        <v>2324</v>
      </c>
      <c r="C372" s="6" t="s">
        <v>2222</v>
      </c>
      <c r="D372" s="6" t="s">
        <v>2387</v>
      </c>
      <c r="E372" s="6" t="s">
        <v>2388</v>
      </c>
      <c r="G372" s="6" t="s">
        <v>2389</v>
      </c>
      <c r="H372" s="40" t="str">
        <f t="shared" si="5"/>
        <v>PLAN-991</v>
      </c>
    </row>
    <row r="373" spans="1:8" ht="150.75" thickBot="1" x14ac:dyDescent="0.3">
      <c r="A373" s="12" t="s">
        <v>13436</v>
      </c>
      <c r="B373" s="6" t="s">
        <v>2324</v>
      </c>
      <c r="C373" s="6" t="s">
        <v>2228</v>
      </c>
      <c r="D373" s="6" t="s">
        <v>2390</v>
      </c>
      <c r="E373" s="6" t="s">
        <v>2391</v>
      </c>
      <c r="G373" s="6" t="s">
        <v>2392</v>
      </c>
      <c r="H373" s="40" t="str">
        <f t="shared" si="5"/>
        <v>PLAN-992</v>
      </c>
    </row>
    <row r="374" spans="1:8" ht="105.75" thickBot="1" x14ac:dyDescent="0.3">
      <c r="A374" s="12" t="s">
        <v>13437</v>
      </c>
      <c r="B374" s="6" t="s">
        <v>2324</v>
      </c>
      <c r="C374" s="6" t="s">
        <v>2393</v>
      </c>
      <c r="E374" s="6" t="s">
        <v>2394</v>
      </c>
      <c r="G374" s="6" t="s">
        <v>2395</v>
      </c>
      <c r="H374" s="40" t="str">
        <f t="shared" si="5"/>
        <v>PLAN-993</v>
      </c>
    </row>
    <row r="375" spans="1:8" ht="75.75" thickBot="1" x14ac:dyDescent="0.3">
      <c r="A375" s="12" t="s">
        <v>13438</v>
      </c>
      <c r="B375" s="6" t="s">
        <v>2324</v>
      </c>
      <c r="C375" s="6" t="s">
        <v>2396</v>
      </c>
      <c r="E375" s="6" t="s">
        <v>2397</v>
      </c>
      <c r="G375" s="6" t="s">
        <v>2398</v>
      </c>
      <c r="H375" s="40" t="str">
        <f t="shared" si="5"/>
        <v>PLAN-994</v>
      </c>
    </row>
    <row r="376" spans="1:8" ht="75.75" thickBot="1" x14ac:dyDescent="0.3">
      <c r="A376" s="12" t="s">
        <v>13439</v>
      </c>
      <c r="B376" s="6" t="s">
        <v>2324</v>
      </c>
      <c r="C376" s="6" t="s">
        <v>2399</v>
      </c>
      <c r="E376" s="6" t="s">
        <v>2400</v>
      </c>
      <c r="G376" s="6" t="s">
        <v>2401</v>
      </c>
      <c r="H376" s="40" t="str">
        <f t="shared" si="5"/>
        <v>PLAN-995</v>
      </c>
    </row>
    <row r="377" spans="1:8" thickBot="1" x14ac:dyDescent="0.3">
      <c r="A377" s="12" t="s">
        <v>13440</v>
      </c>
      <c r="B377" s="6" t="s">
        <v>2324</v>
      </c>
      <c r="C377" s="6" t="s">
        <v>2290</v>
      </c>
      <c r="E377" s="6">
        <v>5731</v>
      </c>
      <c r="G377" s="6" t="s">
        <v>2402</v>
      </c>
      <c r="H377" s="40" t="str">
        <f t="shared" si="5"/>
        <v>PLAN-996</v>
      </c>
    </row>
    <row r="378" spans="1:8" thickBot="1" x14ac:dyDescent="0.3">
      <c r="A378" s="12" t="s">
        <v>13441</v>
      </c>
      <c r="B378" s="6" t="s">
        <v>2324</v>
      </c>
      <c r="C378" s="6" t="s">
        <v>2403</v>
      </c>
      <c r="D378" s="6" t="s">
        <v>8</v>
      </c>
      <c r="E378" s="6">
        <v>369</v>
      </c>
      <c r="G378" s="6" t="s">
        <v>2404</v>
      </c>
      <c r="H378" s="40" t="str">
        <f t="shared" si="5"/>
        <v>PLAN-997</v>
      </c>
    </row>
    <row r="379" spans="1:8" ht="45.75" thickBot="1" x14ac:dyDescent="0.3">
      <c r="A379" s="12" t="s">
        <v>13442</v>
      </c>
      <c r="B379" s="6" t="s">
        <v>2324</v>
      </c>
      <c r="C379" s="6" t="s">
        <v>2405</v>
      </c>
      <c r="E379" s="6" t="s">
        <v>2406</v>
      </c>
      <c r="G379" s="6" t="s">
        <v>2407</v>
      </c>
      <c r="H379" s="40" t="str">
        <f t="shared" si="5"/>
        <v>PLAN-998</v>
      </c>
    </row>
    <row r="380" spans="1:8" thickBot="1" x14ac:dyDescent="0.3">
      <c r="A380" s="12" t="s">
        <v>13443</v>
      </c>
      <c r="B380" s="6" t="s">
        <v>2324</v>
      </c>
      <c r="C380" s="6" t="s">
        <v>2408</v>
      </c>
      <c r="D380" s="6" t="s">
        <v>8</v>
      </c>
      <c r="E380" s="6">
        <v>368</v>
      </c>
      <c r="G380" s="6" t="s">
        <v>2409</v>
      </c>
      <c r="H380" s="40" t="str">
        <f t="shared" si="5"/>
        <v>PLAN-999</v>
      </c>
    </row>
    <row r="381" spans="1:8" ht="75.75" thickBot="1" x14ac:dyDescent="0.3">
      <c r="A381" s="12" t="s">
        <v>13444</v>
      </c>
      <c r="B381" s="6" t="s">
        <v>2324</v>
      </c>
      <c r="C381" s="6" t="s">
        <v>2410</v>
      </c>
      <c r="D381" s="6" t="s">
        <v>2411</v>
      </c>
      <c r="E381" s="6" t="s">
        <v>2412</v>
      </c>
      <c r="F381" s="6">
        <v>1898</v>
      </c>
      <c r="G381" s="6" t="s">
        <v>2413</v>
      </c>
      <c r="H381" s="40" t="str">
        <f t="shared" si="5"/>
        <v>PLAN-1000</v>
      </c>
    </row>
    <row r="382" spans="1:8" ht="105.75" thickBot="1" x14ac:dyDescent="0.3">
      <c r="A382" s="12" t="s">
        <v>13445</v>
      </c>
      <c r="B382" s="6" t="s">
        <v>2324</v>
      </c>
      <c r="C382" s="6" t="s">
        <v>2414</v>
      </c>
      <c r="E382" s="6" t="s">
        <v>2415</v>
      </c>
      <c r="G382" s="6" t="s">
        <v>2416</v>
      </c>
      <c r="H382" s="40" t="str">
        <f t="shared" si="5"/>
        <v>PLAN-1001</v>
      </c>
    </row>
    <row r="383" spans="1:8" ht="195.75" thickBot="1" x14ac:dyDescent="0.3">
      <c r="A383" s="12" t="s">
        <v>13446</v>
      </c>
      <c r="B383" s="6" t="s">
        <v>2324</v>
      </c>
      <c r="C383" s="6" t="s">
        <v>2417</v>
      </c>
      <c r="E383" s="6" t="s">
        <v>2418</v>
      </c>
      <c r="G383" s="6" t="s">
        <v>2419</v>
      </c>
      <c r="H383" s="40" t="str">
        <f t="shared" si="5"/>
        <v>PLAN-1002</v>
      </c>
    </row>
    <row r="384" spans="1:8" ht="45.75" thickBot="1" x14ac:dyDescent="0.3">
      <c r="A384" s="12" t="s">
        <v>13447</v>
      </c>
      <c r="B384" s="6" t="s">
        <v>2324</v>
      </c>
      <c r="C384" s="6" t="s">
        <v>2420</v>
      </c>
      <c r="E384" s="6" t="s">
        <v>2421</v>
      </c>
      <c r="G384" s="6" t="s">
        <v>2422</v>
      </c>
      <c r="H384" s="40" t="str">
        <f t="shared" si="5"/>
        <v>PLAN-1003</v>
      </c>
    </row>
    <row r="385" spans="1:8" ht="75.75" thickBot="1" x14ac:dyDescent="0.3">
      <c r="A385" s="12" t="s">
        <v>13448</v>
      </c>
      <c r="B385" s="6" t="s">
        <v>2324</v>
      </c>
      <c r="D385" s="6" t="s">
        <v>2423</v>
      </c>
      <c r="E385" s="6" t="s">
        <v>2424</v>
      </c>
      <c r="G385" s="6" t="s">
        <v>2425</v>
      </c>
      <c r="H385" s="40" t="str">
        <f t="shared" si="5"/>
        <v>PLAN-1004</v>
      </c>
    </row>
    <row r="386" spans="1:8" thickBot="1" x14ac:dyDescent="0.3">
      <c r="A386" s="12" t="s">
        <v>13449</v>
      </c>
      <c r="B386" s="6" t="s">
        <v>2324</v>
      </c>
      <c r="C386" s="6" t="s">
        <v>2426</v>
      </c>
      <c r="D386" s="6" t="s">
        <v>8</v>
      </c>
      <c r="E386" s="6">
        <v>332</v>
      </c>
      <c r="G386" s="6" t="s">
        <v>2427</v>
      </c>
      <c r="H386" s="40" t="str">
        <f t="shared" si="5"/>
        <v>PLAN-1005</v>
      </c>
    </row>
    <row r="387" spans="1:8" ht="30.75" thickBot="1" x14ac:dyDescent="0.3">
      <c r="A387" s="12" t="s">
        <v>13450</v>
      </c>
      <c r="B387" s="6" t="s">
        <v>2324</v>
      </c>
      <c r="C387" s="6" t="s">
        <v>2428</v>
      </c>
      <c r="E387" s="6">
        <v>5804</v>
      </c>
      <c r="G387" s="6" t="s">
        <v>2429</v>
      </c>
      <c r="H387" s="40" t="str">
        <f t="shared" ref="H387:H450" si="6">HYPERLINK(CONCATENATE("\\nb-cmms-11\nb_dpi\Plan Cards\BRA-COG\",A387,".pdf"),A387)</f>
        <v>PLAN-1006</v>
      </c>
    </row>
    <row r="388" spans="1:8" thickBot="1" x14ac:dyDescent="0.3">
      <c r="A388" s="12" t="s">
        <v>13451</v>
      </c>
      <c r="B388" s="6" t="s">
        <v>2324</v>
      </c>
      <c r="D388" s="6" t="s">
        <v>8</v>
      </c>
      <c r="E388" s="6">
        <v>473</v>
      </c>
      <c r="F388" s="6">
        <v>1919</v>
      </c>
      <c r="G388" s="6" t="s">
        <v>2430</v>
      </c>
      <c r="H388" s="40" t="str">
        <f t="shared" si="6"/>
        <v>PLAN-1007</v>
      </c>
    </row>
    <row r="389" spans="1:8" thickBot="1" x14ac:dyDescent="0.3">
      <c r="A389" s="12" t="s">
        <v>13452</v>
      </c>
      <c r="B389" s="6" t="s">
        <v>2324</v>
      </c>
      <c r="C389" s="6" t="s">
        <v>2431</v>
      </c>
      <c r="D389" s="6" t="s">
        <v>14</v>
      </c>
      <c r="E389" s="6">
        <v>67</v>
      </c>
      <c r="G389" s="6" t="s">
        <v>2432</v>
      </c>
      <c r="H389" s="40" t="str">
        <f t="shared" si="6"/>
        <v>PLAN-1008</v>
      </c>
    </row>
    <row r="390" spans="1:8" ht="45.75" thickBot="1" x14ac:dyDescent="0.3">
      <c r="A390" s="12" t="s">
        <v>13453</v>
      </c>
      <c r="B390" s="6" t="s">
        <v>2324</v>
      </c>
      <c r="C390" s="6" t="s">
        <v>2433</v>
      </c>
      <c r="D390" s="6" t="s">
        <v>2434</v>
      </c>
      <c r="E390" s="6" t="s">
        <v>2435</v>
      </c>
      <c r="G390" s="6" t="s">
        <v>2436</v>
      </c>
      <c r="H390" s="40" t="str">
        <f t="shared" si="6"/>
        <v>PLAN-1009</v>
      </c>
    </row>
    <row r="391" spans="1:8" ht="135.75" thickBot="1" x14ac:dyDescent="0.3">
      <c r="A391" s="12" t="s">
        <v>13454</v>
      </c>
      <c r="B391" s="6" t="s">
        <v>2324</v>
      </c>
      <c r="C391" s="6" t="s">
        <v>2333</v>
      </c>
      <c r="D391" s="6" t="s">
        <v>2437</v>
      </c>
      <c r="E391" s="6" t="s">
        <v>2438</v>
      </c>
      <c r="F391" s="6">
        <v>1959</v>
      </c>
      <c r="G391" s="6" t="s">
        <v>2439</v>
      </c>
      <c r="H391" s="40" t="str">
        <f t="shared" si="6"/>
        <v>PLAN-1010</v>
      </c>
    </row>
    <row r="392" spans="1:8" ht="105.75" thickBot="1" x14ac:dyDescent="0.3">
      <c r="A392" s="12" t="s">
        <v>13455</v>
      </c>
      <c r="B392" s="6" t="s">
        <v>2324</v>
      </c>
      <c r="D392" s="6" t="s">
        <v>2440</v>
      </c>
      <c r="E392" s="6" t="s">
        <v>2441</v>
      </c>
      <c r="G392" s="6" t="s">
        <v>2442</v>
      </c>
      <c r="H392" s="40" t="str">
        <f t="shared" si="6"/>
        <v>PLAN-1011</v>
      </c>
    </row>
    <row r="393" spans="1:8" ht="45.75" thickBot="1" x14ac:dyDescent="0.3">
      <c r="A393" s="12" t="s">
        <v>13456</v>
      </c>
      <c r="B393" s="6" t="s">
        <v>2324</v>
      </c>
      <c r="D393" s="6" t="s">
        <v>2443</v>
      </c>
      <c r="E393" s="6" t="s">
        <v>2444</v>
      </c>
      <c r="G393" s="6" t="s">
        <v>2445</v>
      </c>
      <c r="H393" s="40" t="str">
        <f t="shared" si="6"/>
        <v>PLAN-1012</v>
      </c>
    </row>
    <row r="394" spans="1:8" ht="45.75" thickBot="1" x14ac:dyDescent="0.3">
      <c r="A394" s="12" t="s">
        <v>13457</v>
      </c>
      <c r="B394" s="6" t="s">
        <v>2324</v>
      </c>
      <c r="D394" s="6" t="s">
        <v>2446</v>
      </c>
      <c r="E394" s="6" t="s">
        <v>2447</v>
      </c>
      <c r="G394" s="6" t="s">
        <v>2448</v>
      </c>
      <c r="H394" s="40" t="str">
        <f t="shared" si="6"/>
        <v>PLAN-1013</v>
      </c>
    </row>
    <row r="395" spans="1:8" ht="105.75" thickBot="1" x14ac:dyDescent="0.3">
      <c r="A395" s="12" t="s">
        <v>13458</v>
      </c>
      <c r="B395" s="6" t="s">
        <v>2324</v>
      </c>
      <c r="E395" s="6" t="s">
        <v>2449</v>
      </c>
      <c r="G395" s="6" t="s">
        <v>2450</v>
      </c>
      <c r="H395" s="40" t="str">
        <f t="shared" si="6"/>
        <v>PLAN-1014</v>
      </c>
    </row>
    <row r="396" spans="1:8" ht="45.75" thickBot="1" x14ac:dyDescent="0.3">
      <c r="A396" s="12" t="s">
        <v>13459</v>
      </c>
      <c r="B396" s="6" t="s">
        <v>2324</v>
      </c>
      <c r="C396" s="6" t="s">
        <v>2451</v>
      </c>
      <c r="D396" s="6" t="s">
        <v>2452</v>
      </c>
      <c r="E396" s="6" t="s">
        <v>2453</v>
      </c>
      <c r="G396" s="6" t="s">
        <v>2454</v>
      </c>
      <c r="H396" s="40" t="str">
        <f t="shared" si="6"/>
        <v>PLAN-1015</v>
      </c>
    </row>
    <row r="397" spans="1:8" ht="60.75" thickBot="1" x14ac:dyDescent="0.3">
      <c r="A397" s="12" t="s">
        <v>13460</v>
      </c>
      <c r="B397" s="6" t="s">
        <v>2324</v>
      </c>
      <c r="C397" s="6" t="s">
        <v>2455</v>
      </c>
      <c r="E397" s="6" t="s">
        <v>2456</v>
      </c>
      <c r="G397" s="6" t="s">
        <v>2457</v>
      </c>
      <c r="H397" s="40" t="str">
        <f t="shared" si="6"/>
        <v>PLAN-1016</v>
      </c>
    </row>
    <row r="398" spans="1:8" ht="45.75" thickBot="1" x14ac:dyDescent="0.3">
      <c r="A398" s="12" t="s">
        <v>13461</v>
      </c>
      <c r="B398" s="6" t="s">
        <v>2324</v>
      </c>
      <c r="C398" s="6" t="s">
        <v>1773</v>
      </c>
      <c r="E398" s="6" t="s">
        <v>2458</v>
      </c>
      <c r="G398" s="6" t="s">
        <v>2459</v>
      </c>
      <c r="H398" s="40" t="str">
        <f t="shared" si="6"/>
        <v>PLAN-1017</v>
      </c>
    </row>
    <row r="399" spans="1:8" ht="45.75" thickBot="1" x14ac:dyDescent="0.3">
      <c r="A399" s="12" t="s">
        <v>13462</v>
      </c>
      <c r="B399" s="6" t="s">
        <v>2324</v>
      </c>
      <c r="C399" s="6" t="s">
        <v>2460</v>
      </c>
      <c r="E399" s="6" t="s">
        <v>2461</v>
      </c>
      <c r="G399" s="6" t="s">
        <v>2462</v>
      </c>
      <c r="H399" s="40" t="str">
        <f t="shared" si="6"/>
        <v>PLAN-1018</v>
      </c>
    </row>
    <row r="400" spans="1:8" ht="30.75" thickBot="1" x14ac:dyDescent="0.3">
      <c r="A400" s="12" t="s">
        <v>13463</v>
      </c>
      <c r="B400" s="6" t="s">
        <v>2324</v>
      </c>
      <c r="C400" s="6" t="s">
        <v>2463</v>
      </c>
      <c r="E400" s="6">
        <v>4594</v>
      </c>
      <c r="G400" s="6" t="s">
        <v>2464</v>
      </c>
      <c r="H400" s="40" t="str">
        <f t="shared" si="6"/>
        <v>PLAN-1019</v>
      </c>
    </row>
    <row r="401" spans="1:8" ht="45.75" thickBot="1" x14ac:dyDescent="0.3">
      <c r="A401" s="12" t="s">
        <v>13464</v>
      </c>
      <c r="B401" s="6" t="s">
        <v>2324</v>
      </c>
      <c r="C401" s="6" t="s">
        <v>2465</v>
      </c>
      <c r="D401" s="6" t="s">
        <v>2466</v>
      </c>
      <c r="E401" s="6" t="s">
        <v>2467</v>
      </c>
      <c r="G401" s="6" t="s">
        <v>2468</v>
      </c>
      <c r="H401" s="40" t="str">
        <f t="shared" si="6"/>
        <v>PLAN-1020</v>
      </c>
    </row>
    <row r="402" spans="1:8" ht="195.75" thickBot="1" x14ac:dyDescent="0.3">
      <c r="A402" s="12" t="s">
        <v>13465</v>
      </c>
      <c r="B402" s="6" t="s">
        <v>2324</v>
      </c>
      <c r="C402" s="6" t="s">
        <v>2469</v>
      </c>
      <c r="D402" s="6" t="s">
        <v>2470</v>
      </c>
      <c r="E402" s="6" t="s">
        <v>2471</v>
      </c>
      <c r="G402" s="6" t="s">
        <v>2472</v>
      </c>
      <c r="H402" s="40" t="str">
        <f t="shared" si="6"/>
        <v>PLAN-1021</v>
      </c>
    </row>
    <row r="403" spans="1:8" ht="45.75" thickBot="1" x14ac:dyDescent="0.3">
      <c r="A403" s="12" t="s">
        <v>13466</v>
      </c>
      <c r="B403" s="6" t="s">
        <v>2324</v>
      </c>
      <c r="C403" s="6" t="s">
        <v>2473</v>
      </c>
      <c r="D403" s="6" t="s">
        <v>2474</v>
      </c>
      <c r="E403" s="6" t="s">
        <v>2475</v>
      </c>
      <c r="G403" s="6" t="s">
        <v>2476</v>
      </c>
      <c r="H403" s="40" t="str">
        <f t="shared" si="6"/>
        <v>PLAN-1022</v>
      </c>
    </row>
    <row r="404" spans="1:8" ht="45.75" thickBot="1" x14ac:dyDescent="0.3">
      <c r="A404" s="12" t="s">
        <v>13467</v>
      </c>
      <c r="B404" s="6" t="s">
        <v>2324</v>
      </c>
      <c r="C404" s="6" t="s">
        <v>2477</v>
      </c>
      <c r="E404" s="6" t="s">
        <v>2478</v>
      </c>
      <c r="G404" s="6" t="s">
        <v>2479</v>
      </c>
      <c r="H404" s="40" t="str">
        <f t="shared" si="6"/>
        <v>PLAN-1023</v>
      </c>
    </row>
    <row r="405" spans="1:8" ht="75.75" thickBot="1" x14ac:dyDescent="0.3">
      <c r="A405" s="12" t="s">
        <v>13468</v>
      </c>
      <c r="B405" s="6" t="s">
        <v>2324</v>
      </c>
      <c r="C405" s="6" t="s">
        <v>2480</v>
      </c>
      <c r="E405" s="6" t="s">
        <v>2481</v>
      </c>
      <c r="G405" s="6" t="s">
        <v>2482</v>
      </c>
      <c r="H405" s="40" t="str">
        <f t="shared" si="6"/>
        <v>PLAN-1024</v>
      </c>
    </row>
    <row r="406" spans="1:8" ht="105.75" thickBot="1" x14ac:dyDescent="0.3">
      <c r="A406" s="12" t="s">
        <v>13469</v>
      </c>
      <c r="B406" s="6" t="s">
        <v>2324</v>
      </c>
      <c r="C406" s="6" t="s">
        <v>2483</v>
      </c>
      <c r="E406" s="6" t="s">
        <v>2484</v>
      </c>
      <c r="G406" s="6" t="s">
        <v>2485</v>
      </c>
      <c r="H406" s="40" t="str">
        <f t="shared" si="6"/>
        <v>PLAN-1025</v>
      </c>
    </row>
    <row r="407" spans="1:8" ht="105.75" thickBot="1" x14ac:dyDescent="0.3">
      <c r="A407" s="12" t="s">
        <v>13470</v>
      </c>
      <c r="B407" s="6" t="s">
        <v>2324</v>
      </c>
      <c r="C407" s="6" t="s">
        <v>2486</v>
      </c>
      <c r="D407" s="6" t="s">
        <v>2487</v>
      </c>
      <c r="E407" s="6" t="s">
        <v>2488</v>
      </c>
      <c r="G407" s="6" t="s">
        <v>2489</v>
      </c>
      <c r="H407" s="40" t="str">
        <f t="shared" si="6"/>
        <v>PLAN-1026</v>
      </c>
    </row>
    <row r="408" spans="1:8" ht="105.75" thickBot="1" x14ac:dyDescent="0.3">
      <c r="A408" s="12" t="s">
        <v>13471</v>
      </c>
      <c r="B408" s="6" t="s">
        <v>2324</v>
      </c>
      <c r="C408" s="6" t="s">
        <v>2490</v>
      </c>
      <c r="D408" s="6" t="s">
        <v>2487</v>
      </c>
      <c r="E408" s="6" t="s">
        <v>2491</v>
      </c>
      <c r="G408" s="6" t="s">
        <v>2492</v>
      </c>
      <c r="H408" s="40" t="str">
        <f t="shared" si="6"/>
        <v>PLAN-1027</v>
      </c>
    </row>
    <row r="409" spans="1:8" ht="105.75" thickBot="1" x14ac:dyDescent="0.3">
      <c r="A409" s="12" t="s">
        <v>13472</v>
      </c>
      <c r="B409" s="6" t="s">
        <v>2324</v>
      </c>
      <c r="C409" s="6" t="s">
        <v>2494</v>
      </c>
      <c r="D409" s="6" t="s">
        <v>2487</v>
      </c>
      <c r="E409" s="6" t="s">
        <v>2493</v>
      </c>
      <c r="G409" s="6" t="s">
        <v>2495</v>
      </c>
      <c r="H409" s="40" t="str">
        <f t="shared" si="6"/>
        <v>PLAN-1028</v>
      </c>
    </row>
    <row r="410" spans="1:8" ht="45.75" thickBot="1" x14ac:dyDescent="0.3">
      <c r="A410" s="12" t="s">
        <v>13473</v>
      </c>
      <c r="B410" s="6" t="s">
        <v>2324</v>
      </c>
      <c r="C410" s="6" t="s">
        <v>2496</v>
      </c>
      <c r="D410" s="6" t="s">
        <v>2497</v>
      </c>
      <c r="E410" s="6" t="s">
        <v>2498</v>
      </c>
      <c r="G410" s="6" t="s">
        <v>2499</v>
      </c>
      <c r="H410" s="40" t="str">
        <f t="shared" si="6"/>
        <v>PLAN-1029</v>
      </c>
    </row>
    <row r="411" spans="1:8" thickBot="1" x14ac:dyDescent="0.3">
      <c r="A411" s="12" t="s">
        <v>13474</v>
      </c>
      <c r="B411" s="6" t="s">
        <v>2324</v>
      </c>
      <c r="C411" s="6" t="s">
        <v>2500</v>
      </c>
      <c r="E411" s="6">
        <v>5763</v>
      </c>
      <c r="G411" s="6" t="s">
        <v>2501</v>
      </c>
      <c r="H411" s="40" t="str">
        <f t="shared" si="6"/>
        <v>PLAN-1030</v>
      </c>
    </row>
    <row r="412" spans="1:8" thickBot="1" x14ac:dyDescent="0.3">
      <c r="A412" s="12" t="s">
        <v>13475</v>
      </c>
      <c r="B412" s="6" t="s">
        <v>2324</v>
      </c>
      <c r="D412" s="6" t="s">
        <v>2502</v>
      </c>
      <c r="E412" s="6">
        <v>3</v>
      </c>
      <c r="G412" s="6" t="s">
        <v>2503</v>
      </c>
      <c r="H412" s="40" t="str">
        <f t="shared" si="6"/>
        <v>PLAN-1031</v>
      </c>
    </row>
    <row r="413" spans="1:8" ht="45.75" thickBot="1" x14ac:dyDescent="0.3">
      <c r="A413" s="12" t="s">
        <v>13476</v>
      </c>
      <c r="B413" s="6" t="s">
        <v>2324</v>
      </c>
      <c r="D413" s="6" t="s">
        <v>2304</v>
      </c>
      <c r="E413" s="6" t="s">
        <v>2504</v>
      </c>
      <c r="G413" s="6" t="s">
        <v>2505</v>
      </c>
      <c r="H413" s="40" t="str">
        <f t="shared" si="6"/>
        <v>PLAN-1032</v>
      </c>
    </row>
    <row r="414" spans="1:8" thickBot="1" x14ac:dyDescent="0.3">
      <c r="A414" s="12" t="s">
        <v>13477</v>
      </c>
      <c r="B414" s="6" t="s">
        <v>2506</v>
      </c>
      <c r="D414" s="6" t="s">
        <v>1618</v>
      </c>
      <c r="E414" s="6">
        <v>205</v>
      </c>
      <c r="H414" s="40" t="str">
        <f t="shared" si="6"/>
        <v>PLAN-1033</v>
      </c>
    </row>
    <row r="415" spans="1:8" ht="45.75" thickBot="1" x14ac:dyDescent="0.3">
      <c r="A415" s="12" t="s">
        <v>13478</v>
      </c>
      <c r="B415" s="6" t="s">
        <v>2507</v>
      </c>
      <c r="D415" s="6" t="s">
        <v>2508</v>
      </c>
      <c r="E415" s="6" t="s">
        <v>2509</v>
      </c>
      <c r="G415" s="6" t="s">
        <v>2528</v>
      </c>
      <c r="H415" s="40" t="str">
        <f t="shared" si="6"/>
        <v>PLAN-1034</v>
      </c>
    </row>
    <row r="416" spans="1:8" thickBot="1" x14ac:dyDescent="0.3">
      <c r="A416" s="12" t="s">
        <v>13479</v>
      </c>
      <c r="B416" s="6" t="s">
        <v>2510</v>
      </c>
      <c r="C416" s="6" t="s">
        <v>2511</v>
      </c>
      <c r="E416" s="6">
        <v>50068</v>
      </c>
      <c r="G416" s="6" t="s">
        <v>2512</v>
      </c>
      <c r="H416" s="40" t="str">
        <f t="shared" si="6"/>
        <v>PLAN-1035</v>
      </c>
    </row>
    <row r="417" spans="1:8" thickBot="1" x14ac:dyDescent="0.3">
      <c r="A417" s="12" t="s">
        <v>13480</v>
      </c>
      <c r="B417" s="6" t="s">
        <v>2510</v>
      </c>
      <c r="C417" s="6" t="s">
        <v>2513</v>
      </c>
      <c r="E417" s="6">
        <v>4369</v>
      </c>
      <c r="H417" s="40" t="str">
        <f t="shared" si="6"/>
        <v>PLAN-1036</v>
      </c>
    </row>
    <row r="418" spans="1:8" thickBot="1" x14ac:dyDescent="0.3">
      <c r="A418" s="12" t="s">
        <v>13481</v>
      </c>
      <c r="B418" s="6" t="s">
        <v>2510</v>
      </c>
      <c r="C418" s="6" t="s">
        <v>2514</v>
      </c>
      <c r="D418" s="6" t="s">
        <v>14</v>
      </c>
      <c r="E418" s="6">
        <v>200</v>
      </c>
      <c r="G418" s="6" t="s">
        <v>2515</v>
      </c>
      <c r="H418" s="40" t="str">
        <f t="shared" si="6"/>
        <v>PLAN-1037</v>
      </c>
    </row>
    <row r="419" spans="1:8" thickBot="1" x14ac:dyDescent="0.3">
      <c r="A419" s="12" t="s">
        <v>13482</v>
      </c>
      <c r="B419" s="6" t="s">
        <v>2510</v>
      </c>
      <c r="C419" s="6" t="s">
        <v>2516</v>
      </c>
      <c r="D419" s="6" t="s">
        <v>23</v>
      </c>
      <c r="E419" s="6">
        <v>382</v>
      </c>
      <c r="G419" s="6" t="s">
        <v>2517</v>
      </c>
      <c r="H419" s="40" t="str">
        <f t="shared" si="6"/>
        <v>PLAN-1038</v>
      </c>
    </row>
    <row r="420" spans="1:8" thickBot="1" x14ac:dyDescent="0.3">
      <c r="A420" s="12" t="s">
        <v>13483</v>
      </c>
      <c r="B420" s="6" t="s">
        <v>2510</v>
      </c>
      <c r="C420" s="6" t="s">
        <v>2518</v>
      </c>
      <c r="D420" s="6" t="s">
        <v>23</v>
      </c>
      <c r="E420" s="6">
        <v>263</v>
      </c>
      <c r="G420" s="6" t="s">
        <v>1796</v>
      </c>
      <c r="H420" s="40" t="str">
        <f t="shared" si="6"/>
        <v>PLAN-1039</v>
      </c>
    </row>
    <row r="421" spans="1:8" thickBot="1" x14ac:dyDescent="0.3">
      <c r="A421" s="12" t="s">
        <v>13484</v>
      </c>
      <c r="B421" s="6" t="s">
        <v>2510</v>
      </c>
      <c r="C421" s="6" t="s">
        <v>2519</v>
      </c>
      <c r="D421" s="6" t="s">
        <v>14</v>
      </c>
      <c r="E421" s="6">
        <v>85</v>
      </c>
      <c r="F421" s="6">
        <v>1926</v>
      </c>
      <c r="G421" s="6" t="s">
        <v>2520</v>
      </c>
      <c r="H421" s="40" t="str">
        <f t="shared" si="6"/>
        <v>PLAN-1040</v>
      </c>
    </row>
    <row r="422" spans="1:8" thickBot="1" x14ac:dyDescent="0.3">
      <c r="A422" s="12" t="s">
        <v>13485</v>
      </c>
      <c r="B422" s="6" t="s">
        <v>2510</v>
      </c>
      <c r="H422" s="40" t="str">
        <f t="shared" si="6"/>
        <v>PLAN-1041</v>
      </c>
    </row>
    <row r="423" spans="1:8" ht="45.75" thickBot="1" x14ac:dyDescent="0.3">
      <c r="A423" s="12" t="s">
        <v>13486</v>
      </c>
      <c r="B423" s="6" t="s">
        <v>2525</v>
      </c>
      <c r="D423" s="6" t="s">
        <v>2526</v>
      </c>
      <c r="E423" s="6" t="s">
        <v>2527</v>
      </c>
      <c r="G423" s="6" t="s">
        <v>2529</v>
      </c>
      <c r="H423" s="40" t="str">
        <f t="shared" si="6"/>
        <v>PLAN-1042</v>
      </c>
    </row>
    <row r="424" spans="1:8" thickBot="1" x14ac:dyDescent="0.3">
      <c r="A424" s="12" t="s">
        <v>13487</v>
      </c>
      <c r="B424" s="6" t="s">
        <v>2524</v>
      </c>
      <c r="E424" s="6">
        <v>5936</v>
      </c>
      <c r="G424" s="6" t="s">
        <v>2530</v>
      </c>
      <c r="H424" s="40" t="str">
        <f t="shared" si="6"/>
        <v>PLAN-1043</v>
      </c>
    </row>
    <row r="425" spans="1:8" ht="30.75" thickBot="1" x14ac:dyDescent="0.3">
      <c r="A425" s="12" t="s">
        <v>13488</v>
      </c>
      <c r="B425" s="6" t="s">
        <v>2521</v>
      </c>
      <c r="E425" s="6">
        <v>5405</v>
      </c>
      <c r="G425" s="6" t="s">
        <v>2531</v>
      </c>
      <c r="H425" s="40" t="str">
        <f t="shared" si="6"/>
        <v>PLAN-1044</v>
      </c>
    </row>
    <row r="426" spans="1:8" thickBot="1" x14ac:dyDescent="0.3">
      <c r="A426" s="12" t="s">
        <v>13489</v>
      </c>
      <c r="B426" s="6" t="s">
        <v>2522</v>
      </c>
      <c r="D426" s="6" t="s">
        <v>8</v>
      </c>
      <c r="E426" s="6">
        <v>358</v>
      </c>
      <c r="F426" s="6" t="s">
        <v>2533</v>
      </c>
      <c r="G426" s="6" t="s">
        <v>2532</v>
      </c>
      <c r="H426" s="40" t="str">
        <f t="shared" si="6"/>
        <v>PLAN-1045</v>
      </c>
    </row>
    <row r="427" spans="1:8" ht="45.75" thickBot="1" x14ac:dyDescent="0.3">
      <c r="A427" s="12" t="s">
        <v>13490</v>
      </c>
      <c r="B427" s="6" t="s">
        <v>2523</v>
      </c>
      <c r="C427" s="6" t="s">
        <v>2534</v>
      </c>
      <c r="D427" s="6" t="s">
        <v>1692</v>
      </c>
      <c r="E427" s="6" t="s">
        <v>2535</v>
      </c>
      <c r="G427" s="6" t="s">
        <v>2536</v>
      </c>
      <c r="H427" s="40" t="str">
        <f t="shared" si="6"/>
        <v>PLAN-1046</v>
      </c>
    </row>
    <row r="428" spans="1:8" ht="45.75" thickBot="1" x14ac:dyDescent="0.3">
      <c r="A428" s="12" t="s">
        <v>13491</v>
      </c>
      <c r="B428" s="6" t="s">
        <v>2537</v>
      </c>
      <c r="C428" s="6" t="s">
        <v>2538</v>
      </c>
      <c r="D428" s="6" t="s">
        <v>14</v>
      </c>
      <c r="E428" s="6">
        <v>11</v>
      </c>
      <c r="G428" s="6" t="s">
        <v>2539</v>
      </c>
      <c r="H428" s="40" t="str">
        <f t="shared" si="6"/>
        <v>PLAN-1047</v>
      </c>
    </row>
    <row r="429" spans="1:8" thickBot="1" x14ac:dyDescent="0.3">
      <c r="A429" s="12" t="s">
        <v>13492</v>
      </c>
      <c r="B429" s="6" t="s">
        <v>2537</v>
      </c>
      <c r="C429" s="6" t="s">
        <v>581</v>
      </c>
      <c r="D429" s="6" t="s">
        <v>14</v>
      </c>
      <c r="E429" s="6">
        <v>187</v>
      </c>
      <c r="G429" s="6" t="s">
        <v>582</v>
      </c>
      <c r="H429" s="40" t="str">
        <f t="shared" si="6"/>
        <v>PLAN-1048</v>
      </c>
    </row>
    <row r="430" spans="1:8" thickBot="1" x14ac:dyDescent="0.3">
      <c r="A430" s="12" t="s">
        <v>13493</v>
      </c>
      <c r="B430" s="6" t="s">
        <v>2537</v>
      </c>
      <c r="C430" s="6" t="s">
        <v>2540</v>
      </c>
      <c r="D430" s="6" t="s">
        <v>180</v>
      </c>
      <c r="E430" s="6">
        <v>1641</v>
      </c>
      <c r="G430" s="6" t="s">
        <v>2541</v>
      </c>
      <c r="H430" s="40" t="str">
        <f t="shared" si="6"/>
        <v>PLAN-1049</v>
      </c>
    </row>
    <row r="431" spans="1:8" thickBot="1" x14ac:dyDescent="0.3">
      <c r="A431" s="12" t="s">
        <v>13494</v>
      </c>
      <c r="B431" s="6" t="s">
        <v>2537</v>
      </c>
      <c r="C431" s="6" t="s">
        <v>2542</v>
      </c>
      <c r="D431" s="6" t="s">
        <v>14</v>
      </c>
      <c r="E431" s="6">
        <v>162</v>
      </c>
      <c r="G431" s="6" t="s">
        <v>2543</v>
      </c>
      <c r="H431" s="40" t="str">
        <f t="shared" si="6"/>
        <v>PLAN-1050</v>
      </c>
    </row>
    <row r="432" spans="1:8" thickBot="1" x14ac:dyDescent="0.3">
      <c r="A432" s="12" t="s">
        <v>13495</v>
      </c>
      <c r="B432" s="6" t="s">
        <v>2537</v>
      </c>
      <c r="C432" s="6" t="s">
        <v>2544</v>
      </c>
      <c r="D432" s="6" t="s">
        <v>8</v>
      </c>
      <c r="E432" s="6">
        <v>518</v>
      </c>
      <c r="F432" s="6">
        <v>1932</v>
      </c>
      <c r="G432" s="6" t="s">
        <v>2545</v>
      </c>
      <c r="H432" s="40" t="str">
        <f t="shared" si="6"/>
        <v>PLAN-1051</v>
      </c>
    </row>
    <row r="433" spans="1:8" thickBot="1" x14ac:dyDescent="0.3">
      <c r="A433" s="12" t="s">
        <v>13496</v>
      </c>
      <c r="B433" s="6" t="s">
        <v>2537</v>
      </c>
      <c r="C433" s="6" t="s">
        <v>2547</v>
      </c>
      <c r="D433" s="6" t="s">
        <v>1618</v>
      </c>
      <c r="E433" s="6">
        <v>652</v>
      </c>
      <c r="F433" s="8">
        <v>22346</v>
      </c>
      <c r="G433" s="6" t="s">
        <v>2546</v>
      </c>
      <c r="H433" s="40" t="str">
        <f t="shared" si="6"/>
        <v>PLAN-1052</v>
      </c>
    </row>
    <row r="434" spans="1:8" thickBot="1" x14ac:dyDescent="0.3">
      <c r="A434" s="12" t="s">
        <v>13497</v>
      </c>
      <c r="B434" s="6" t="s">
        <v>2548</v>
      </c>
      <c r="C434" s="6" t="s">
        <v>2549</v>
      </c>
      <c r="D434" s="6" t="s">
        <v>8</v>
      </c>
      <c r="E434" s="6">
        <v>253</v>
      </c>
      <c r="G434" s="6" t="s">
        <v>2550</v>
      </c>
      <c r="H434" s="40" t="str">
        <f t="shared" si="6"/>
        <v>PLAN-1053</v>
      </c>
    </row>
    <row r="435" spans="1:8" thickBot="1" x14ac:dyDescent="0.3">
      <c r="A435" s="12" t="s">
        <v>13498</v>
      </c>
      <c r="B435" s="6" t="s">
        <v>2548</v>
      </c>
      <c r="C435" s="6" t="s">
        <v>2551</v>
      </c>
      <c r="E435" s="6">
        <v>4808</v>
      </c>
      <c r="G435" s="6" t="s">
        <v>2552</v>
      </c>
      <c r="H435" s="40" t="str">
        <f t="shared" si="6"/>
        <v>PLAN-1054</v>
      </c>
    </row>
    <row r="436" spans="1:8" ht="45.75" thickBot="1" x14ac:dyDescent="0.3">
      <c r="A436" s="12" t="s">
        <v>13499</v>
      </c>
      <c r="B436" s="6" t="s">
        <v>2548</v>
      </c>
      <c r="C436" s="6" t="s">
        <v>2553</v>
      </c>
      <c r="E436" s="6" t="s">
        <v>2554</v>
      </c>
      <c r="G436" s="6" t="s">
        <v>2555</v>
      </c>
      <c r="H436" s="40" t="str">
        <f t="shared" si="6"/>
        <v>PLAN-1055</v>
      </c>
    </row>
    <row r="437" spans="1:8" thickBot="1" x14ac:dyDescent="0.3">
      <c r="A437" s="12" t="s">
        <v>13500</v>
      </c>
      <c r="B437" s="6" t="s">
        <v>2548</v>
      </c>
      <c r="C437" s="6" t="s">
        <v>2007</v>
      </c>
      <c r="D437" s="6" t="s">
        <v>8</v>
      </c>
      <c r="E437" s="6">
        <v>359</v>
      </c>
      <c r="G437" s="6" t="s">
        <v>2556</v>
      </c>
      <c r="H437" s="40" t="str">
        <f t="shared" si="6"/>
        <v>PLAN-1056</v>
      </c>
    </row>
    <row r="438" spans="1:8" ht="45.75" thickBot="1" x14ac:dyDescent="0.3">
      <c r="A438" s="12" t="s">
        <v>13501</v>
      </c>
      <c r="B438" s="6" t="s">
        <v>2548</v>
      </c>
      <c r="C438" s="6" t="s">
        <v>2557</v>
      </c>
      <c r="E438" s="6" t="s">
        <v>2558</v>
      </c>
      <c r="G438" s="6" t="s">
        <v>2559</v>
      </c>
      <c r="H438" s="40" t="str">
        <f t="shared" si="6"/>
        <v>PLAN-1057</v>
      </c>
    </row>
    <row r="439" spans="1:8" ht="45.75" thickBot="1" x14ac:dyDescent="0.3">
      <c r="A439" s="12" t="s">
        <v>13502</v>
      </c>
      <c r="B439" s="6" t="s">
        <v>2548</v>
      </c>
      <c r="C439" s="6" t="s">
        <v>2560</v>
      </c>
      <c r="E439" s="6" t="s">
        <v>2561</v>
      </c>
      <c r="G439" s="6" t="s">
        <v>2559</v>
      </c>
      <c r="H439" s="40" t="str">
        <f t="shared" si="6"/>
        <v>PLAN-1058</v>
      </c>
    </row>
    <row r="440" spans="1:8" ht="45.75" thickBot="1" x14ac:dyDescent="0.3">
      <c r="A440" s="12" t="s">
        <v>13503</v>
      </c>
      <c r="B440" s="6" t="s">
        <v>2548</v>
      </c>
      <c r="C440" s="6" t="s">
        <v>2562</v>
      </c>
      <c r="E440" s="6" t="s">
        <v>2563</v>
      </c>
      <c r="G440" s="6" t="s">
        <v>2564</v>
      </c>
      <c r="H440" s="40" t="str">
        <f t="shared" si="6"/>
        <v>PLAN-1059</v>
      </c>
    </row>
    <row r="441" spans="1:8" thickBot="1" x14ac:dyDescent="0.3">
      <c r="A441" s="12" t="s">
        <v>13504</v>
      </c>
      <c r="B441" s="6" t="s">
        <v>2548</v>
      </c>
      <c r="C441" s="6" t="s">
        <v>2565</v>
      </c>
      <c r="E441" s="6">
        <v>4519</v>
      </c>
      <c r="G441" s="6" t="s">
        <v>2566</v>
      </c>
      <c r="H441" s="40" t="str">
        <f t="shared" si="6"/>
        <v>PLAN-1060</v>
      </c>
    </row>
    <row r="442" spans="1:8" thickBot="1" x14ac:dyDescent="0.3">
      <c r="A442" s="12" t="s">
        <v>13505</v>
      </c>
      <c r="B442" s="6" t="s">
        <v>2548</v>
      </c>
      <c r="C442" s="6" t="s">
        <v>2567</v>
      </c>
      <c r="E442" s="6">
        <v>50363</v>
      </c>
      <c r="G442" s="6" t="s">
        <v>2568</v>
      </c>
      <c r="H442" s="40" t="str">
        <f t="shared" si="6"/>
        <v>PLAN-1061</v>
      </c>
    </row>
    <row r="443" spans="1:8" ht="45.75" thickBot="1" x14ac:dyDescent="0.3">
      <c r="A443" s="12" t="s">
        <v>13506</v>
      </c>
      <c r="B443" s="6" t="s">
        <v>2548</v>
      </c>
      <c r="C443" s="6" t="s">
        <v>2569</v>
      </c>
      <c r="E443" s="6" t="s">
        <v>2570</v>
      </c>
      <c r="G443" s="6" t="s">
        <v>2571</v>
      </c>
      <c r="H443" s="40" t="str">
        <f t="shared" si="6"/>
        <v>PLAN-1062</v>
      </c>
    </row>
    <row r="444" spans="1:8" thickBot="1" x14ac:dyDescent="0.3">
      <c r="A444" s="12" t="s">
        <v>13507</v>
      </c>
      <c r="B444" s="6" t="s">
        <v>2548</v>
      </c>
      <c r="C444" s="6" t="s">
        <v>2119</v>
      </c>
      <c r="E444" s="6">
        <v>3839</v>
      </c>
      <c r="F444" s="6" t="s">
        <v>2572</v>
      </c>
      <c r="G444" s="6" t="s">
        <v>657</v>
      </c>
      <c r="H444" s="40" t="str">
        <f t="shared" si="6"/>
        <v>PLAN-1063</v>
      </c>
    </row>
    <row r="445" spans="1:8" thickBot="1" x14ac:dyDescent="0.3">
      <c r="A445" s="12" t="s">
        <v>13508</v>
      </c>
      <c r="B445" s="6" t="s">
        <v>2548</v>
      </c>
      <c r="C445" s="6" t="s">
        <v>2122</v>
      </c>
      <c r="E445" s="6">
        <v>50192</v>
      </c>
      <c r="G445" s="6" t="s">
        <v>2573</v>
      </c>
      <c r="H445" s="40" t="str">
        <f t="shared" si="6"/>
        <v>PLAN-1064</v>
      </c>
    </row>
    <row r="446" spans="1:8" thickBot="1" x14ac:dyDescent="0.3">
      <c r="A446" s="12" t="s">
        <v>13509</v>
      </c>
      <c r="B446" s="6" t="s">
        <v>2548</v>
      </c>
      <c r="C446" s="6" t="s">
        <v>2124</v>
      </c>
      <c r="E446" s="6">
        <v>50192</v>
      </c>
      <c r="G446" s="6" t="s">
        <v>2574</v>
      </c>
      <c r="H446" s="40" t="str">
        <f t="shared" si="6"/>
        <v>PLAN-1065</v>
      </c>
    </row>
    <row r="447" spans="1:8" ht="45.75" thickBot="1" x14ac:dyDescent="0.3">
      <c r="A447" s="12" t="s">
        <v>13510</v>
      </c>
      <c r="B447" s="6" t="s">
        <v>2548</v>
      </c>
      <c r="C447" s="6" t="s">
        <v>2575</v>
      </c>
      <c r="D447" s="6" t="s">
        <v>2576</v>
      </c>
      <c r="E447" s="6" t="s">
        <v>2577</v>
      </c>
      <c r="G447" s="6" t="s">
        <v>2578</v>
      </c>
      <c r="H447" s="40" t="str">
        <f t="shared" si="6"/>
        <v>PLAN-1066</v>
      </c>
    </row>
    <row r="448" spans="1:8" ht="45.75" thickBot="1" x14ac:dyDescent="0.3">
      <c r="A448" s="12" t="s">
        <v>13511</v>
      </c>
      <c r="B448" s="6" t="s">
        <v>2579</v>
      </c>
      <c r="D448" s="6" t="s">
        <v>2580</v>
      </c>
      <c r="E448" s="6" t="s">
        <v>2581</v>
      </c>
      <c r="G448" s="6" t="s">
        <v>2582</v>
      </c>
      <c r="H448" s="40" t="str">
        <f t="shared" si="6"/>
        <v>PLAN-1067</v>
      </c>
    </row>
    <row r="449" spans="1:8" ht="60.75" thickBot="1" x14ac:dyDescent="0.3">
      <c r="A449" s="12" t="s">
        <v>13512</v>
      </c>
      <c r="B449" s="6" t="s">
        <v>2579</v>
      </c>
      <c r="D449" s="6" t="s">
        <v>2583</v>
      </c>
      <c r="E449" s="6" t="s">
        <v>2584</v>
      </c>
      <c r="G449" s="6" t="s">
        <v>2585</v>
      </c>
      <c r="H449" s="40" t="str">
        <f t="shared" si="6"/>
        <v>PLAN-1068</v>
      </c>
    </row>
    <row r="450" spans="1:8" ht="60.75" thickBot="1" x14ac:dyDescent="0.3">
      <c r="A450" s="12" t="s">
        <v>13513</v>
      </c>
      <c r="B450" s="6" t="s">
        <v>2579</v>
      </c>
      <c r="C450" s="6" t="s">
        <v>2586</v>
      </c>
      <c r="D450" s="6" t="s">
        <v>2588</v>
      </c>
      <c r="E450" s="6" t="s">
        <v>2587</v>
      </c>
      <c r="F450" s="8">
        <v>3481</v>
      </c>
      <c r="G450" s="6" t="s">
        <v>2589</v>
      </c>
      <c r="H450" s="40" t="str">
        <f t="shared" si="6"/>
        <v>PLAN-1069</v>
      </c>
    </row>
    <row r="451" spans="1:8" ht="60.75" thickBot="1" x14ac:dyDescent="0.3">
      <c r="A451" s="12" t="s">
        <v>13514</v>
      </c>
      <c r="B451" s="6" t="s">
        <v>2579</v>
      </c>
      <c r="C451" s="6" t="s">
        <v>2590</v>
      </c>
      <c r="D451" s="6" t="s">
        <v>180</v>
      </c>
      <c r="E451" s="6">
        <v>809</v>
      </c>
      <c r="G451" s="6" t="s">
        <v>2591</v>
      </c>
      <c r="H451" s="40" t="str">
        <f t="shared" ref="H451:H514" si="7">HYPERLINK(CONCATENATE("\\nb-cmms-11\nb_dpi\Plan Cards\BRA-COG\",A451,".pdf"),A451)</f>
        <v>PLAN-1070</v>
      </c>
    </row>
    <row r="452" spans="1:8" ht="30.75" thickBot="1" x14ac:dyDescent="0.3">
      <c r="A452" s="12" t="s">
        <v>13515</v>
      </c>
      <c r="B452" s="6" t="s">
        <v>2592</v>
      </c>
      <c r="D452" s="6" t="s">
        <v>23</v>
      </c>
      <c r="E452" s="6">
        <v>322</v>
      </c>
      <c r="G452" s="6" t="s">
        <v>2593</v>
      </c>
      <c r="H452" s="40" t="str">
        <f t="shared" si="7"/>
        <v>PLAN-1071</v>
      </c>
    </row>
    <row r="453" spans="1:8" ht="45.75" thickBot="1" x14ac:dyDescent="0.3">
      <c r="A453" s="12" t="s">
        <v>13516</v>
      </c>
      <c r="B453" s="6" t="s">
        <v>2592</v>
      </c>
      <c r="D453" s="6" t="s">
        <v>2594</v>
      </c>
      <c r="G453" s="6" t="s">
        <v>2595</v>
      </c>
      <c r="H453" s="40" t="str">
        <f t="shared" si="7"/>
        <v>PLAN-1072</v>
      </c>
    </row>
    <row r="454" spans="1:8" ht="45.75" thickBot="1" x14ac:dyDescent="0.3">
      <c r="A454" s="12" t="s">
        <v>13517</v>
      </c>
      <c r="B454" s="6" t="s">
        <v>2596</v>
      </c>
      <c r="C454" s="6" t="s">
        <v>2088</v>
      </c>
      <c r="D454" s="6" t="s">
        <v>2597</v>
      </c>
      <c r="E454" s="6" t="s">
        <v>2598</v>
      </c>
      <c r="G454" s="6" t="s">
        <v>2599</v>
      </c>
      <c r="H454" s="40" t="str">
        <f t="shared" si="7"/>
        <v>PLAN-1073</v>
      </c>
    </row>
    <row r="455" spans="1:8" thickBot="1" x14ac:dyDescent="0.3">
      <c r="A455" s="12" t="s">
        <v>13518</v>
      </c>
      <c r="B455" s="6" t="s">
        <v>2600</v>
      </c>
      <c r="C455" s="6" t="s">
        <v>2601</v>
      </c>
      <c r="E455" s="6">
        <v>4131</v>
      </c>
      <c r="G455" s="6" t="s">
        <v>31</v>
      </c>
      <c r="H455" s="40" t="str">
        <f t="shared" si="7"/>
        <v>PLAN-1074</v>
      </c>
    </row>
    <row r="456" spans="1:8" thickBot="1" x14ac:dyDescent="0.3">
      <c r="A456" s="12" t="s">
        <v>13519</v>
      </c>
      <c r="B456" s="6" t="s">
        <v>2602</v>
      </c>
      <c r="C456" s="6" t="s">
        <v>2603</v>
      </c>
      <c r="E456" s="6">
        <v>5001</v>
      </c>
      <c r="G456" s="6" t="s">
        <v>2604</v>
      </c>
      <c r="H456" s="40" t="str">
        <f t="shared" si="7"/>
        <v>PLAN-1075</v>
      </c>
    </row>
    <row r="457" spans="1:8" thickBot="1" x14ac:dyDescent="0.3">
      <c r="A457" s="12" t="s">
        <v>13520</v>
      </c>
      <c r="B457" s="6" t="s">
        <v>2605</v>
      </c>
      <c r="C457" s="6" t="s">
        <v>2606</v>
      </c>
      <c r="D457" s="6" t="s">
        <v>8</v>
      </c>
      <c r="E457" s="6">
        <v>318</v>
      </c>
      <c r="G457" s="6" t="s">
        <v>2607</v>
      </c>
      <c r="H457" s="40" t="str">
        <f t="shared" si="7"/>
        <v>PLAN-1076</v>
      </c>
    </row>
    <row r="458" spans="1:8" ht="30.75" thickBot="1" x14ac:dyDescent="0.3">
      <c r="A458" s="12" t="s">
        <v>13521</v>
      </c>
      <c r="B458" s="6" t="s">
        <v>2608</v>
      </c>
      <c r="D458" s="6" t="s">
        <v>8</v>
      </c>
      <c r="E458" s="6">
        <v>641</v>
      </c>
      <c r="G458" s="6" t="s">
        <v>2609</v>
      </c>
      <c r="H458" s="40" t="str">
        <f t="shared" si="7"/>
        <v>PLAN-1077</v>
      </c>
    </row>
    <row r="459" spans="1:8" thickBot="1" x14ac:dyDescent="0.3">
      <c r="A459" s="12" t="s">
        <v>13522</v>
      </c>
      <c r="B459" s="6" t="s">
        <v>2608</v>
      </c>
      <c r="C459" s="6" t="s">
        <v>2610</v>
      </c>
      <c r="D459" s="6" t="s">
        <v>8</v>
      </c>
      <c r="E459" s="6">
        <v>471</v>
      </c>
      <c r="G459" s="6" t="s">
        <v>2611</v>
      </c>
      <c r="H459" s="40" t="str">
        <f t="shared" si="7"/>
        <v>PLAN-1078</v>
      </c>
    </row>
    <row r="460" spans="1:8" ht="45.75" thickBot="1" x14ac:dyDescent="0.3">
      <c r="A460" s="12" t="s">
        <v>13523</v>
      </c>
      <c r="B460" s="6" t="s">
        <v>2608</v>
      </c>
      <c r="C460" s="6" t="s">
        <v>2612</v>
      </c>
      <c r="D460" s="6" t="s">
        <v>2613</v>
      </c>
      <c r="E460" s="6" t="s">
        <v>2614</v>
      </c>
      <c r="G460" s="6" t="s">
        <v>2615</v>
      </c>
      <c r="H460" s="40" t="str">
        <f t="shared" si="7"/>
        <v>PLAN-1079</v>
      </c>
    </row>
    <row r="461" spans="1:8" thickBot="1" x14ac:dyDescent="0.3">
      <c r="A461" s="12" t="s">
        <v>13524</v>
      </c>
      <c r="B461" s="6" t="s">
        <v>2608</v>
      </c>
      <c r="C461" s="6" t="s">
        <v>2616</v>
      </c>
      <c r="D461" s="6" t="s">
        <v>14</v>
      </c>
      <c r="E461" s="6">
        <v>90</v>
      </c>
      <c r="G461" s="6" t="s">
        <v>2617</v>
      </c>
      <c r="H461" s="40" t="str">
        <f t="shared" si="7"/>
        <v>PLAN-1080</v>
      </c>
    </row>
    <row r="462" spans="1:8" thickBot="1" x14ac:dyDescent="0.3">
      <c r="A462" s="12" t="s">
        <v>13525</v>
      </c>
      <c r="B462" s="6" t="s">
        <v>2608</v>
      </c>
      <c r="C462" s="6" t="s">
        <v>2618</v>
      </c>
      <c r="E462" s="6">
        <v>5001</v>
      </c>
      <c r="G462" s="6" t="s">
        <v>2619</v>
      </c>
      <c r="H462" s="40" t="str">
        <f t="shared" si="7"/>
        <v>PLAN-1081</v>
      </c>
    </row>
    <row r="463" spans="1:8" thickBot="1" x14ac:dyDescent="0.3">
      <c r="A463" s="12" t="s">
        <v>13526</v>
      </c>
      <c r="B463" s="6" t="s">
        <v>2620</v>
      </c>
      <c r="D463" s="6" t="s">
        <v>23</v>
      </c>
      <c r="E463" s="6">
        <v>419</v>
      </c>
      <c r="G463" s="6" t="s">
        <v>2621</v>
      </c>
      <c r="H463" s="40" t="str">
        <f t="shared" si="7"/>
        <v>PLAN-1082</v>
      </c>
    </row>
    <row r="464" spans="1:8" thickBot="1" x14ac:dyDescent="0.3">
      <c r="A464" s="12" t="s">
        <v>13527</v>
      </c>
      <c r="B464" s="6" t="s">
        <v>2622</v>
      </c>
      <c r="C464" s="6" t="s">
        <v>2623</v>
      </c>
      <c r="D464" s="6" t="s">
        <v>23</v>
      </c>
      <c r="E464" s="6">
        <v>361</v>
      </c>
      <c r="G464" s="6" t="s">
        <v>2624</v>
      </c>
      <c r="H464" s="40" t="str">
        <f t="shared" si="7"/>
        <v>PLAN-1083</v>
      </c>
    </row>
    <row r="465" spans="1:8" ht="60.75" thickBot="1" x14ac:dyDescent="0.3">
      <c r="A465" s="12" t="s">
        <v>13528</v>
      </c>
      <c r="B465" s="6" t="s">
        <v>2622</v>
      </c>
      <c r="C465" s="6" t="s">
        <v>2625</v>
      </c>
      <c r="D465" s="6" t="s">
        <v>2627</v>
      </c>
      <c r="E465" s="6" t="s">
        <v>2626</v>
      </c>
      <c r="F465" s="6">
        <v>1919</v>
      </c>
      <c r="G465" s="6" t="s">
        <v>2628</v>
      </c>
      <c r="H465" s="40" t="str">
        <f t="shared" si="7"/>
        <v>PLAN-1084</v>
      </c>
    </row>
    <row r="466" spans="1:8" ht="45.75" thickBot="1" x14ac:dyDescent="0.3">
      <c r="A466" s="12" t="s">
        <v>13529</v>
      </c>
      <c r="B466" s="6" t="s">
        <v>2622</v>
      </c>
      <c r="C466" s="6" t="s">
        <v>2629</v>
      </c>
      <c r="D466" s="6" t="s">
        <v>1520</v>
      </c>
      <c r="E466" s="6" t="s">
        <v>2630</v>
      </c>
      <c r="F466" s="6">
        <v>1919</v>
      </c>
      <c r="G466" s="6" t="s">
        <v>2631</v>
      </c>
      <c r="H466" s="40" t="str">
        <f t="shared" si="7"/>
        <v>PLAN-1085</v>
      </c>
    </row>
    <row r="467" spans="1:8" thickBot="1" x14ac:dyDescent="0.3">
      <c r="A467" s="12" t="s">
        <v>13530</v>
      </c>
      <c r="B467" s="6" t="s">
        <v>2622</v>
      </c>
      <c r="C467" s="6" t="s">
        <v>2632</v>
      </c>
      <c r="E467" s="6">
        <v>614</v>
      </c>
      <c r="G467" s="6" t="s">
        <v>2633</v>
      </c>
      <c r="H467" s="40" t="str">
        <f t="shared" si="7"/>
        <v>PLAN-1086</v>
      </c>
    </row>
    <row r="468" spans="1:8" thickBot="1" x14ac:dyDescent="0.3">
      <c r="A468" s="12" t="s">
        <v>13531</v>
      </c>
      <c r="B468" s="6" t="s">
        <v>2622</v>
      </c>
      <c r="C468" s="6" t="s">
        <v>2634</v>
      </c>
      <c r="D468" s="6" t="s">
        <v>14</v>
      </c>
      <c r="E468" s="6">
        <v>207</v>
      </c>
      <c r="G468" s="6" t="s">
        <v>1652</v>
      </c>
      <c r="H468" s="40" t="str">
        <f t="shared" si="7"/>
        <v>PLAN-1087</v>
      </c>
    </row>
    <row r="469" spans="1:8" thickBot="1" x14ac:dyDescent="0.3">
      <c r="A469" s="12" t="s">
        <v>13532</v>
      </c>
      <c r="B469" s="6" t="s">
        <v>2622</v>
      </c>
      <c r="C469" s="6" t="s">
        <v>2635</v>
      </c>
      <c r="D469" s="6" t="s">
        <v>8</v>
      </c>
      <c r="E469" s="6">
        <v>18</v>
      </c>
      <c r="G469" s="6" t="s">
        <v>2636</v>
      </c>
      <c r="H469" s="40" t="str">
        <f t="shared" si="7"/>
        <v>PLAN-1088</v>
      </c>
    </row>
    <row r="470" spans="1:8" thickBot="1" x14ac:dyDescent="0.3">
      <c r="A470" s="12" t="s">
        <v>13533</v>
      </c>
      <c r="B470" s="6" t="s">
        <v>2622</v>
      </c>
      <c r="C470" s="6" t="s">
        <v>2637</v>
      </c>
      <c r="E470" s="6">
        <v>50419</v>
      </c>
      <c r="G470" s="6" t="s">
        <v>2638</v>
      </c>
      <c r="H470" s="40" t="str">
        <f t="shared" si="7"/>
        <v>PLAN-1089</v>
      </c>
    </row>
    <row r="471" spans="1:8" thickBot="1" x14ac:dyDescent="0.3">
      <c r="A471" s="12" t="s">
        <v>13534</v>
      </c>
      <c r="B471" s="6" t="s">
        <v>2622</v>
      </c>
      <c r="C471" s="6" t="s">
        <v>2640</v>
      </c>
      <c r="D471" s="6" t="s">
        <v>239</v>
      </c>
      <c r="E471" s="6">
        <v>520</v>
      </c>
      <c r="G471" s="6" t="s">
        <v>2639</v>
      </c>
      <c r="H471" s="40" t="str">
        <f t="shared" si="7"/>
        <v>PLAN-1090</v>
      </c>
    </row>
    <row r="472" spans="1:8" thickBot="1" x14ac:dyDescent="0.3">
      <c r="A472" s="12" t="s">
        <v>13535</v>
      </c>
      <c r="B472" s="6" t="s">
        <v>2622</v>
      </c>
      <c r="C472" s="6" t="s">
        <v>2641</v>
      </c>
      <c r="D472" s="6" t="s">
        <v>14</v>
      </c>
      <c r="E472" s="6">
        <v>90</v>
      </c>
      <c r="F472" s="6">
        <v>1926</v>
      </c>
      <c r="G472" s="6" t="s">
        <v>2642</v>
      </c>
      <c r="H472" s="40" t="str">
        <f t="shared" si="7"/>
        <v>PLAN-1091</v>
      </c>
    </row>
    <row r="473" spans="1:8" thickBot="1" x14ac:dyDescent="0.3">
      <c r="A473" s="12" t="s">
        <v>13536</v>
      </c>
      <c r="B473" s="6" t="s">
        <v>2622</v>
      </c>
      <c r="C473" s="6" t="s">
        <v>2643</v>
      </c>
      <c r="E473" s="6">
        <v>5001</v>
      </c>
      <c r="G473" s="6" t="s">
        <v>2644</v>
      </c>
      <c r="H473" s="40" t="str">
        <f t="shared" si="7"/>
        <v>PLAN-1092</v>
      </c>
    </row>
    <row r="474" spans="1:8" thickBot="1" x14ac:dyDescent="0.3">
      <c r="A474" s="12" t="s">
        <v>13537</v>
      </c>
      <c r="B474" s="6" t="s">
        <v>2622</v>
      </c>
      <c r="C474" s="6" t="s">
        <v>2643</v>
      </c>
      <c r="D474" s="6" t="s">
        <v>14</v>
      </c>
      <c r="E474" s="6">
        <v>8</v>
      </c>
      <c r="G474" s="6" t="s">
        <v>2645</v>
      </c>
      <c r="H474" s="40" t="str">
        <f t="shared" si="7"/>
        <v>PLAN-1093</v>
      </c>
    </row>
    <row r="475" spans="1:8" thickBot="1" x14ac:dyDescent="0.3">
      <c r="A475" s="12" t="s">
        <v>13538</v>
      </c>
      <c r="B475" s="6" t="s">
        <v>2622</v>
      </c>
      <c r="C475" s="6" t="s">
        <v>2646</v>
      </c>
      <c r="E475" s="6">
        <v>4439</v>
      </c>
      <c r="G475" s="6" t="s">
        <v>2647</v>
      </c>
      <c r="H475" s="40" t="str">
        <f t="shared" si="7"/>
        <v>PLAN-1094</v>
      </c>
    </row>
    <row r="476" spans="1:8" thickBot="1" x14ac:dyDescent="0.3">
      <c r="A476" s="12" t="s">
        <v>13539</v>
      </c>
      <c r="B476" s="6" t="s">
        <v>2622</v>
      </c>
      <c r="C476" s="6" t="s">
        <v>2648</v>
      </c>
      <c r="E476" s="6">
        <v>4439</v>
      </c>
      <c r="G476" s="6" t="s">
        <v>2069</v>
      </c>
      <c r="H476" s="40" t="str">
        <f t="shared" si="7"/>
        <v>PLAN-1095</v>
      </c>
    </row>
    <row r="477" spans="1:8" thickBot="1" x14ac:dyDescent="0.3">
      <c r="A477" s="12" t="s">
        <v>13540</v>
      </c>
      <c r="B477" s="6" t="s">
        <v>2622</v>
      </c>
      <c r="C477" s="6" t="s">
        <v>2649</v>
      </c>
      <c r="E477" s="6">
        <v>4439</v>
      </c>
      <c r="G477" s="6" t="s">
        <v>2650</v>
      </c>
      <c r="H477" s="40" t="str">
        <f t="shared" si="7"/>
        <v>PLAN-1096</v>
      </c>
    </row>
    <row r="478" spans="1:8" thickBot="1" x14ac:dyDescent="0.3">
      <c r="A478" s="12" t="s">
        <v>13541</v>
      </c>
      <c r="B478" s="6" t="s">
        <v>2622</v>
      </c>
      <c r="C478" s="6" t="s">
        <v>1470</v>
      </c>
      <c r="E478" s="6">
        <v>4004</v>
      </c>
      <c r="G478" s="6" t="s">
        <v>2651</v>
      </c>
      <c r="H478" s="40" t="str">
        <f t="shared" si="7"/>
        <v>PLAN-1097</v>
      </c>
    </row>
    <row r="479" spans="1:8" ht="45.75" thickBot="1" x14ac:dyDescent="0.3">
      <c r="A479" s="12" t="s">
        <v>13542</v>
      </c>
      <c r="B479" s="6" t="s">
        <v>2622</v>
      </c>
      <c r="C479" s="6" t="s">
        <v>1475</v>
      </c>
      <c r="D479" s="6" t="s">
        <v>2652</v>
      </c>
      <c r="E479" s="6" t="s">
        <v>2653</v>
      </c>
      <c r="G479" s="6" t="s">
        <v>2654</v>
      </c>
      <c r="H479" s="40" t="str">
        <f t="shared" si="7"/>
        <v>PLAN-1098</v>
      </c>
    </row>
    <row r="480" spans="1:8" ht="45.75" thickBot="1" x14ac:dyDescent="0.3">
      <c r="A480" s="12" t="s">
        <v>13543</v>
      </c>
      <c r="B480" s="6" t="s">
        <v>2622</v>
      </c>
      <c r="C480" s="6" t="s">
        <v>2655</v>
      </c>
      <c r="D480" s="6" t="s">
        <v>2656</v>
      </c>
      <c r="E480" s="6" t="s">
        <v>2657</v>
      </c>
      <c r="G480" s="6" t="s">
        <v>2658</v>
      </c>
      <c r="H480" s="40" t="str">
        <f t="shared" si="7"/>
        <v>PLAN-1099</v>
      </c>
    </row>
    <row r="481" spans="1:8" thickBot="1" x14ac:dyDescent="0.3">
      <c r="A481" s="12" t="s">
        <v>13544</v>
      </c>
      <c r="B481" s="6" t="s">
        <v>2622</v>
      </c>
      <c r="C481" s="6" t="s">
        <v>2659</v>
      </c>
      <c r="D481" s="6" t="s">
        <v>14</v>
      </c>
      <c r="E481" s="6">
        <v>133</v>
      </c>
      <c r="G481" s="6" t="s">
        <v>571</v>
      </c>
      <c r="H481" s="40" t="str">
        <f t="shared" si="7"/>
        <v>PLAN-1100</v>
      </c>
    </row>
    <row r="482" spans="1:8" ht="45.75" thickBot="1" x14ac:dyDescent="0.3">
      <c r="A482" s="12" t="s">
        <v>13545</v>
      </c>
      <c r="B482" s="6" t="s">
        <v>2622</v>
      </c>
      <c r="C482" s="6" t="s">
        <v>2660</v>
      </c>
      <c r="D482" s="6" t="s">
        <v>2661</v>
      </c>
      <c r="E482" s="6" t="s">
        <v>2662</v>
      </c>
      <c r="F482" s="6">
        <v>1928</v>
      </c>
      <c r="G482" s="6" t="s">
        <v>2663</v>
      </c>
      <c r="H482" s="40" t="str">
        <f t="shared" si="7"/>
        <v>PLAN-1101</v>
      </c>
    </row>
    <row r="483" spans="1:8" thickBot="1" x14ac:dyDescent="0.3">
      <c r="A483" s="12" t="s">
        <v>13546</v>
      </c>
      <c r="B483" s="6" t="s">
        <v>2622</v>
      </c>
      <c r="C483" s="6" t="s">
        <v>2664</v>
      </c>
      <c r="E483" s="6" t="s">
        <v>2665</v>
      </c>
      <c r="F483" s="8">
        <v>27632</v>
      </c>
      <c r="G483" s="6" t="s">
        <v>2666</v>
      </c>
      <c r="H483" s="40" t="str">
        <f t="shared" si="7"/>
        <v>PLAN-1102</v>
      </c>
    </row>
    <row r="484" spans="1:8" thickBot="1" x14ac:dyDescent="0.3">
      <c r="A484" s="12" t="s">
        <v>13547</v>
      </c>
      <c r="B484" s="6" t="s">
        <v>2622</v>
      </c>
      <c r="C484" s="6" t="s">
        <v>2667</v>
      </c>
      <c r="D484" s="6" t="s">
        <v>14</v>
      </c>
      <c r="E484" s="6">
        <v>90</v>
      </c>
      <c r="F484" s="6">
        <v>1928</v>
      </c>
      <c r="G484" s="6" t="s">
        <v>417</v>
      </c>
      <c r="H484" s="40" t="str">
        <f t="shared" si="7"/>
        <v>PLAN-1103</v>
      </c>
    </row>
    <row r="485" spans="1:8" thickBot="1" x14ac:dyDescent="0.3">
      <c r="A485" s="12" t="s">
        <v>13548</v>
      </c>
      <c r="B485" s="6" t="s">
        <v>2622</v>
      </c>
      <c r="C485" s="6" t="s">
        <v>2668</v>
      </c>
      <c r="D485" s="6" t="s">
        <v>1618</v>
      </c>
      <c r="E485" s="6">
        <v>652</v>
      </c>
      <c r="F485" s="8">
        <v>22346</v>
      </c>
      <c r="G485" s="6" t="s">
        <v>2546</v>
      </c>
      <c r="H485" s="40" t="str">
        <f t="shared" si="7"/>
        <v>PLAN-1104</v>
      </c>
    </row>
    <row r="486" spans="1:8" ht="75.75" thickBot="1" x14ac:dyDescent="0.3">
      <c r="A486" s="12" t="s">
        <v>13549</v>
      </c>
      <c r="B486" s="6" t="s">
        <v>2622</v>
      </c>
      <c r="C486" s="6" t="s">
        <v>2669</v>
      </c>
      <c r="D486" s="6" t="s">
        <v>2670</v>
      </c>
      <c r="E486" s="6" t="s">
        <v>2671</v>
      </c>
      <c r="G486" s="6" t="s">
        <v>2672</v>
      </c>
      <c r="H486" s="40" t="str">
        <f t="shared" si="7"/>
        <v>PLAN-1105</v>
      </c>
    </row>
    <row r="487" spans="1:8" thickBot="1" x14ac:dyDescent="0.3">
      <c r="A487" s="12" t="s">
        <v>13550</v>
      </c>
      <c r="B487" s="6" t="s">
        <v>2622</v>
      </c>
      <c r="C487" s="6" t="s">
        <v>2673</v>
      </c>
      <c r="E487" s="6">
        <v>4291</v>
      </c>
      <c r="G487" s="6" t="s">
        <v>2674</v>
      </c>
      <c r="H487" s="40" t="str">
        <f t="shared" si="7"/>
        <v>PLAN-1106</v>
      </c>
    </row>
    <row r="488" spans="1:8" thickBot="1" x14ac:dyDescent="0.3">
      <c r="A488" s="12" t="s">
        <v>13551</v>
      </c>
      <c r="B488" s="6" t="s">
        <v>2622</v>
      </c>
      <c r="C488" s="6" t="s">
        <v>2675</v>
      </c>
      <c r="E488" s="6" t="s">
        <v>2676</v>
      </c>
      <c r="G488" s="6" t="s">
        <v>2677</v>
      </c>
      <c r="H488" s="40" t="str">
        <f t="shared" si="7"/>
        <v>PLAN-1107</v>
      </c>
    </row>
    <row r="489" spans="1:8" thickBot="1" x14ac:dyDescent="0.3">
      <c r="A489" s="12" t="s">
        <v>13552</v>
      </c>
      <c r="B489" s="6" t="s">
        <v>2622</v>
      </c>
      <c r="D489" s="6" t="s">
        <v>8</v>
      </c>
      <c r="E489" s="6">
        <v>734</v>
      </c>
      <c r="F489" s="8">
        <v>29164</v>
      </c>
      <c r="G489" s="6" t="s">
        <v>2678</v>
      </c>
      <c r="H489" s="40" t="str">
        <f t="shared" si="7"/>
        <v>PLAN-1108</v>
      </c>
    </row>
    <row r="490" spans="1:8" thickBot="1" x14ac:dyDescent="0.3">
      <c r="A490" s="12" t="s">
        <v>13553</v>
      </c>
      <c r="B490" s="6" t="s">
        <v>2679</v>
      </c>
      <c r="E490" s="6" t="s">
        <v>2680</v>
      </c>
      <c r="G490" s="6" t="s">
        <v>2681</v>
      </c>
      <c r="H490" s="40" t="str">
        <f t="shared" si="7"/>
        <v>PLAN-1109</v>
      </c>
    </row>
    <row r="491" spans="1:8" thickBot="1" x14ac:dyDescent="0.3">
      <c r="A491" s="12" t="s">
        <v>13554</v>
      </c>
      <c r="B491" s="6" t="s">
        <v>2682</v>
      </c>
      <c r="E491" s="6">
        <v>4833</v>
      </c>
      <c r="G491" s="6" t="s">
        <v>2683</v>
      </c>
      <c r="H491" s="40" t="str">
        <f t="shared" si="7"/>
        <v>PLAN-1110</v>
      </c>
    </row>
    <row r="492" spans="1:8" thickBot="1" x14ac:dyDescent="0.3">
      <c r="A492" s="12" t="s">
        <v>13555</v>
      </c>
      <c r="B492" s="6" t="s">
        <v>1865</v>
      </c>
      <c r="D492" s="6" t="s">
        <v>14</v>
      </c>
      <c r="E492" s="6">
        <v>140</v>
      </c>
      <c r="G492" s="6" t="s">
        <v>2684</v>
      </c>
      <c r="H492" s="40" t="str">
        <f t="shared" si="7"/>
        <v>PLAN-1111</v>
      </c>
    </row>
    <row r="493" spans="1:8" thickBot="1" x14ac:dyDescent="0.3">
      <c r="A493" s="12" t="s">
        <v>13556</v>
      </c>
      <c r="B493" s="6" t="s">
        <v>1865</v>
      </c>
      <c r="D493" s="6" t="s">
        <v>23</v>
      </c>
      <c r="E493" s="6">
        <v>514</v>
      </c>
      <c r="G493" s="6" t="s">
        <v>2685</v>
      </c>
      <c r="H493" s="40" t="str">
        <f t="shared" si="7"/>
        <v>PLAN-1112</v>
      </c>
    </row>
    <row r="494" spans="1:8" ht="105.75" thickBot="1" x14ac:dyDescent="0.3">
      <c r="A494" s="12" t="s">
        <v>13557</v>
      </c>
      <c r="B494" s="6" t="s">
        <v>1865</v>
      </c>
      <c r="D494" s="6" t="s">
        <v>2686</v>
      </c>
      <c r="E494" s="6" t="s">
        <v>2687</v>
      </c>
      <c r="G494" s="6" t="s">
        <v>2688</v>
      </c>
      <c r="H494" s="40" t="str">
        <f t="shared" si="7"/>
        <v>PLAN-1113</v>
      </c>
    </row>
    <row r="495" spans="1:8" ht="45.75" thickBot="1" x14ac:dyDescent="0.3">
      <c r="A495" s="12" t="s">
        <v>13558</v>
      </c>
      <c r="B495" s="6" t="s">
        <v>1865</v>
      </c>
      <c r="D495" s="6" t="s">
        <v>2689</v>
      </c>
      <c r="E495" s="6" t="s">
        <v>2690</v>
      </c>
      <c r="G495" s="6" t="s">
        <v>2691</v>
      </c>
      <c r="H495" s="40" t="str">
        <f t="shared" si="7"/>
        <v>PLAN-1114</v>
      </c>
    </row>
    <row r="496" spans="1:8" thickBot="1" x14ac:dyDescent="0.3">
      <c r="A496" s="12" t="s">
        <v>13559</v>
      </c>
      <c r="B496" s="6" t="s">
        <v>1865</v>
      </c>
      <c r="D496" s="6" t="s">
        <v>23</v>
      </c>
      <c r="E496" s="6">
        <v>31</v>
      </c>
      <c r="G496" s="6" t="s">
        <v>2692</v>
      </c>
      <c r="H496" s="40" t="str">
        <f t="shared" si="7"/>
        <v>PLAN-1115</v>
      </c>
    </row>
    <row r="497" spans="1:8" thickBot="1" x14ac:dyDescent="0.3">
      <c r="A497" s="12" t="s">
        <v>13560</v>
      </c>
      <c r="B497" s="6" t="s">
        <v>1865</v>
      </c>
      <c r="C497" s="6" t="s">
        <v>2693</v>
      </c>
      <c r="D497" s="6" t="s">
        <v>23</v>
      </c>
      <c r="E497" s="6">
        <v>10</v>
      </c>
      <c r="F497" s="8">
        <v>22967</v>
      </c>
      <c r="G497" s="6" t="s">
        <v>2694</v>
      </c>
      <c r="H497" s="40" t="str">
        <f t="shared" si="7"/>
        <v>PLAN-1116</v>
      </c>
    </row>
    <row r="498" spans="1:8" thickBot="1" x14ac:dyDescent="0.3">
      <c r="A498" s="12" t="s">
        <v>13561</v>
      </c>
      <c r="B498" s="6" t="s">
        <v>1865</v>
      </c>
      <c r="C498" s="6" t="s">
        <v>2695</v>
      </c>
      <c r="D498" s="6" t="s">
        <v>23</v>
      </c>
      <c r="E498" s="6">
        <v>5</v>
      </c>
      <c r="F498" s="6" t="s">
        <v>1128</v>
      </c>
      <c r="G498" s="6" t="s">
        <v>2696</v>
      </c>
      <c r="H498" s="40" t="str">
        <f t="shared" si="7"/>
        <v>PLAN-1117</v>
      </c>
    </row>
    <row r="499" spans="1:8" ht="30.75" thickBot="1" x14ac:dyDescent="0.3">
      <c r="A499" s="12" t="s">
        <v>13562</v>
      </c>
      <c r="B499" s="6" t="s">
        <v>1865</v>
      </c>
      <c r="C499" s="6" t="s">
        <v>2697</v>
      </c>
      <c r="D499" s="6" t="s">
        <v>23</v>
      </c>
      <c r="E499" s="6">
        <v>34</v>
      </c>
      <c r="F499" s="6" t="s">
        <v>2698</v>
      </c>
      <c r="G499" s="6" t="s">
        <v>2699</v>
      </c>
      <c r="H499" s="40" t="str">
        <f t="shared" si="7"/>
        <v>PLAN-1118</v>
      </c>
    </row>
    <row r="500" spans="1:8" thickBot="1" x14ac:dyDescent="0.3">
      <c r="A500" s="12" t="s">
        <v>13563</v>
      </c>
      <c r="B500" s="6" t="s">
        <v>1865</v>
      </c>
      <c r="D500" s="6" t="s">
        <v>23</v>
      </c>
      <c r="E500" s="6">
        <v>113</v>
      </c>
      <c r="F500" s="8">
        <v>14800</v>
      </c>
      <c r="G500" s="6" t="s">
        <v>2700</v>
      </c>
      <c r="H500" s="40" t="str">
        <f t="shared" si="7"/>
        <v>PLAN-1119</v>
      </c>
    </row>
    <row r="501" spans="1:8" thickBot="1" x14ac:dyDescent="0.3">
      <c r="A501" s="12" t="s">
        <v>13564</v>
      </c>
      <c r="B501" s="6" t="s">
        <v>1865</v>
      </c>
      <c r="C501" s="6" t="s">
        <v>428</v>
      </c>
      <c r="D501" s="6" t="s">
        <v>23</v>
      </c>
      <c r="E501" s="6">
        <v>98</v>
      </c>
      <c r="F501" s="6" t="s">
        <v>2702</v>
      </c>
      <c r="G501" s="6" t="s">
        <v>2703</v>
      </c>
      <c r="H501" s="40" t="str">
        <f t="shared" si="7"/>
        <v>PLAN-1120</v>
      </c>
    </row>
    <row r="502" spans="1:8" ht="30.75" thickBot="1" x14ac:dyDescent="0.3">
      <c r="A502" s="12" t="s">
        <v>13565</v>
      </c>
      <c r="B502" s="6" t="s">
        <v>1865</v>
      </c>
      <c r="C502" s="6" t="s">
        <v>2704</v>
      </c>
      <c r="D502" s="6" t="s">
        <v>23</v>
      </c>
      <c r="E502" s="6">
        <v>101</v>
      </c>
      <c r="F502" s="6" t="s">
        <v>2706</v>
      </c>
      <c r="G502" s="6" t="s">
        <v>2705</v>
      </c>
      <c r="H502" s="40" t="str">
        <f t="shared" si="7"/>
        <v>PLAN-1121</v>
      </c>
    </row>
    <row r="503" spans="1:8" ht="30.75" thickBot="1" x14ac:dyDescent="0.3">
      <c r="A503" s="12" t="s">
        <v>13566</v>
      </c>
      <c r="B503" s="6" t="s">
        <v>1865</v>
      </c>
      <c r="D503" s="6" t="s">
        <v>23</v>
      </c>
      <c r="E503" s="6">
        <v>81</v>
      </c>
      <c r="G503" s="6" t="s">
        <v>2707</v>
      </c>
      <c r="H503" s="40" t="str">
        <f t="shared" si="7"/>
        <v>PLAN-1122</v>
      </c>
    </row>
    <row r="504" spans="1:8" thickBot="1" x14ac:dyDescent="0.3">
      <c r="A504" s="12" t="s">
        <v>13567</v>
      </c>
      <c r="B504" s="6" t="s">
        <v>1865</v>
      </c>
      <c r="D504" s="6" t="s">
        <v>23</v>
      </c>
      <c r="E504" s="6">
        <v>86</v>
      </c>
      <c r="G504" s="6" t="s">
        <v>2708</v>
      </c>
      <c r="H504" s="40" t="str">
        <f t="shared" si="7"/>
        <v>PLAN-1123</v>
      </c>
    </row>
    <row r="505" spans="1:8" thickBot="1" x14ac:dyDescent="0.3">
      <c r="A505" s="12" t="s">
        <v>13568</v>
      </c>
      <c r="B505" s="6" t="s">
        <v>1865</v>
      </c>
      <c r="C505" s="6" t="s">
        <v>2709</v>
      </c>
      <c r="D505" s="6" t="s">
        <v>23</v>
      </c>
      <c r="E505" s="6">
        <v>101</v>
      </c>
      <c r="F505" s="6" t="s">
        <v>2710</v>
      </c>
      <c r="G505" s="6" t="s">
        <v>2711</v>
      </c>
      <c r="H505" s="40" t="str">
        <f t="shared" si="7"/>
        <v>PLAN-1124</v>
      </c>
    </row>
    <row r="506" spans="1:8" thickBot="1" x14ac:dyDescent="0.3">
      <c r="A506" s="12" t="s">
        <v>13569</v>
      </c>
      <c r="B506" s="6" t="s">
        <v>1865</v>
      </c>
      <c r="C506" s="6" t="s">
        <v>2712</v>
      </c>
      <c r="D506" s="6" t="s">
        <v>23</v>
      </c>
      <c r="E506" s="6">
        <v>119</v>
      </c>
      <c r="G506" s="6" t="s">
        <v>2713</v>
      </c>
      <c r="H506" s="40" t="str">
        <f t="shared" si="7"/>
        <v>PLAN-1125</v>
      </c>
    </row>
    <row r="507" spans="1:8" thickBot="1" x14ac:dyDescent="0.3">
      <c r="A507" s="12" t="s">
        <v>13570</v>
      </c>
      <c r="B507" s="6" t="s">
        <v>1865</v>
      </c>
      <c r="C507" s="6" t="s">
        <v>2714</v>
      </c>
      <c r="D507" s="6" t="s">
        <v>23</v>
      </c>
      <c r="E507" s="6">
        <v>123</v>
      </c>
      <c r="F507" s="8">
        <v>34159</v>
      </c>
      <c r="G507" s="6" t="s">
        <v>2715</v>
      </c>
      <c r="H507" s="40" t="str">
        <f t="shared" si="7"/>
        <v>PLAN-1126</v>
      </c>
    </row>
    <row r="508" spans="1:8" thickBot="1" x14ac:dyDescent="0.3">
      <c r="A508" s="12" t="s">
        <v>13571</v>
      </c>
      <c r="B508" s="6" t="s">
        <v>1865</v>
      </c>
      <c r="D508" s="6" t="s">
        <v>23</v>
      </c>
      <c r="E508" s="6">
        <v>334</v>
      </c>
      <c r="F508" s="6">
        <v>1963</v>
      </c>
      <c r="G508" s="6" t="s">
        <v>2716</v>
      </c>
      <c r="H508" s="40" t="str">
        <f t="shared" si="7"/>
        <v>PLAN-1127</v>
      </c>
    </row>
    <row r="509" spans="1:8" thickBot="1" x14ac:dyDescent="0.3">
      <c r="A509" s="12" t="s">
        <v>13572</v>
      </c>
      <c r="B509" s="6" t="s">
        <v>1865</v>
      </c>
      <c r="C509" s="6" t="s">
        <v>2717</v>
      </c>
      <c r="D509" s="6" t="s">
        <v>23</v>
      </c>
      <c r="E509" s="6">
        <v>72</v>
      </c>
      <c r="G509" s="6" t="s">
        <v>2718</v>
      </c>
      <c r="H509" s="40" t="str">
        <f t="shared" si="7"/>
        <v>PLAN-1128</v>
      </c>
    </row>
    <row r="510" spans="1:8" thickBot="1" x14ac:dyDescent="0.3">
      <c r="A510" s="12" t="s">
        <v>13573</v>
      </c>
      <c r="B510" s="6" t="s">
        <v>1865</v>
      </c>
      <c r="C510" s="6" t="s">
        <v>2719</v>
      </c>
      <c r="D510" s="6" t="s">
        <v>23</v>
      </c>
      <c r="E510" s="6">
        <v>204</v>
      </c>
      <c r="F510" s="6" t="s">
        <v>2720</v>
      </c>
      <c r="G510" s="6" t="s">
        <v>2721</v>
      </c>
      <c r="H510" s="40" t="str">
        <f t="shared" si="7"/>
        <v>PLAN-1129</v>
      </c>
    </row>
    <row r="511" spans="1:8" thickBot="1" x14ac:dyDescent="0.3">
      <c r="A511" s="12" t="s">
        <v>13574</v>
      </c>
      <c r="B511" s="6" t="s">
        <v>1865</v>
      </c>
      <c r="D511" s="6" t="s">
        <v>23</v>
      </c>
      <c r="E511" s="6">
        <v>228</v>
      </c>
      <c r="F511" s="13">
        <v>35977</v>
      </c>
      <c r="G511" s="6" t="s">
        <v>2722</v>
      </c>
      <c r="H511" s="40" t="str">
        <f t="shared" si="7"/>
        <v>PLAN-1130</v>
      </c>
    </row>
    <row r="512" spans="1:8" thickBot="1" x14ac:dyDescent="0.3">
      <c r="A512" s="12" t="s">
        <v>13575</v>
      </c>
      <c r="B512" s="6" t="s">
        <v>1865</v>
      </c>
      <c r="D512" s="6" t="s">
        <v>23</v>
      </c>
      <c r="E512" s="6">
        <v>44</v>
      </c>
      <c r="F512" s="6" t="s">
        <v>2723</v>
      </c>
      <c r="G512" s="6" t="s">
        <v>2724</v>
      </c>
      <c r="H512" s="40" t="str">
        <f t="shared" si="7"/>
        <v>PLAN-1131</v>
      </c>
    </row>
    <row r="513" spans="1:8" thickBot="1" x14ac:dyDescent="0.3">
      <c r="A513" s="12" t="s">
        <v>13576</v>
      </c>
      <c r="B513" s="6" t="s">
        <v>1865</v>
      </c>
      <c r="D513" s="6" t="s">
        <v>23</v>
      </c>
      <c r="E513" s="6">
        <v>68</v>
      </c>
      <c r="G513" s="6" t="s">
        <v>2725</v>
      </c>
      <c r="H513" s="40" t="str">
        <f t="shared" si="7"/>
        <v>PLAN-1132</v>
      </c>
    </row>
    <row r="514" spans="1:8" ht="30.75" thickBot="1" x14ac:dyDescent="0.3">
      <c r="A514" s="12" t="s">
        <v>13577</v>
      </c>
      <c r="B514" s="6" t="s">
        <v>1865</v>
      </c>
      <c r="D514" s="6" t="s">
        <v>23</v>
      </c>
      <c r="E514" s="6">
        <v>68</v>
      </c>
      <c r="G514" s="6" t="s">
        <v>2726</v>
      </c>
      <c r="H514" s="40" t="str">
        <f t="shared" si="7"/>
        <v>PLAN-1133</v>
      </c>
    </row>
    <row r="515" spans="1:8" thickBot="1" x14ac:dyDescent="0.3">
      <c r="A515" s="12" t="s">
        <v>13578</v>
      </c>
      <c r="B515" s="6" t="s">
        <v>1865</v>
      </c>
      <c r="D515" s="6" t="s">
        <v>23</v>
      </c>
      <c r="E515" s="6">
        <v>239</v>
      </c>
      <c r="F515" s="6" t="s">
        <v>2727</v>
      </c>
      <c r="G515" s="6" t="s">
        <v>2728</v>
      </c>
      <c r="H515" s="40" t="str">
        <f t="shared" ref="H515:H578" si="8">HYPERLINK(CONCATENATE("\\nb-cmms-11\nb_dpi\Plan Cards\BRA-COG\",A515,".pdf"),A515)</f>
        <v>PLAN-1134</v>
      </c>
    </row>
    <row r="516" spans="1:8" thickBot="1" x14ac:dyDescent="0.3">
      <c r="A516" s="12" t="s">
        <v>13579</v>
      </c>
      <c r="B516" s="6" t="s">
        <v>1865</v>
      </c>
      <c r="D516" s="6" t="s">
        <v>23</v>
      </c>
      <c r="E516" s="6">
        <v>504</v>
      </c>
      <c r="F516" s="6" t="s">
        <v>2729</v>
      </c>
      <c r="G516" s="6" t="s">
        <v>2730</v>
      </c>
      <c r="H516" s="40" t="str">
        <f t="shared" si="8"/>
        <v>PLAN-1135</v>
      </c>
    </row>
    <row r="517" spans="1:8" thickBot="1" x14ac:dyDescent="0.3">
      <c r="A517" s="12" t="s">
        <v>13580</v>
      </c>
      <c r="B517" s="6" t="s">
        <v>1865</v>
      </c>
      <c r="D517" s="6" t="s">
        <v>23</v>
      </c>
      <c r="E517" s="6">
        <v>510</v>
      </c>
      <c r="F517" s="6" t="s">
        <v>2731</v>
      </c>
      <c r="G517" s="6" t="s">
        <v>2732</v>
      </c>
      <c r="H517" s="40" t="str">
        <f t="shared" si="8"/>
        <v>PLAN-1136</v>
      </c>
    </row>
    <row r="518" spans="1:8" thickBot="1" x14ac:dyDescent="0.3">
      <c r="A518" s="12" t="s">
        <v>13581</v>
      </c>
      <c r="B518" s="6" t="s">
        <v>1865</v>
      </c>
      <c r="D518" s="6" t="s">
        <v>23</v>
      </c>
      <c r="E518" s="6">
        <v>411</v>
      </c>
      <c r="F518" s="6" t="s">
        <v>2733</v>
      </c>
      <c r="G518" s="6" t="s">
        <v>2734</v>
      </c>
      <c r="H518" s="40" t="str">
        <f t="shared" si="8"/>
        <v>PLAN-1137</v>
      </c>
    </row>
    <row r="519" spans="1:8" thickBot="1" x14ac:dyDescent="0.3">
      <c r="A519" s="12" t="s">
        <v>13582</v>
      </c>
      <c r="B519" s="6" t="s">
        <v>1865</v>
      </c>
      <c r="D519" s="6" t="s">
        <v>23</v>
      </c>
      <c r="E519" s="6">
        <v>405</v>
      </c>
      <c r="F519" s="6" t="s">
        <v>2735</v>
      </c>
      <c r="G519" s="6" t="s">
        <v>2736</v>
      </c>
      <c r="H519" s="40" t="str">
        <f t="shared" si="8"/>
        <v>PLAN-1138</v>
      </c>
    </row>
    <row r="520" spans="1:8" thickBot="1" x14ac:dyDescent="0.3">
      <c r="A520" s="12" t="s">
        <v>13583</v>
      </c>
      <c r="B520" s="6" t="s">
        <v>1865</v>
      </c>
      <c r="C520" s="6" t="s">
        <v>2737</v>
      </c>
      <c r="D520" s="6" t="s">
        <v>23</v>
      </c>
      <c r="E520" s="6">
        <v>403</v>
      </c>
      <c r="G520" s="6" t="s">
        <v>2738</v>
      </c>
      <c r="H520" s="40" t="str">
        <f t="shared" si="8"/>
        <v>PLAN-1139</v>
      </c>
    </row>
    <row r="521" spans="1:8" thickBot="1" x14ac:dyDescent="0.3">
      <c r="A521" s="12" t="s">
        <v>13584</v>
      </c>
      <c r="B521" s="6" t="s">
        <v>1865</v>
      </c>
      <c r="D521" s="6" t="s">
        <v>23</v>
      </c>
      <c r="E521" s="6">
        <v>386</v>
      </c>
      <c r="F521" s="8">
        <v>35864</v>
      </c>
      <c r="G521" s="6" t="s">
        <v>2739</v>
      </c>
      <c r="H521" s="40" t="str">
        <f t="shared" si="8"/>
        <v>PLAN-1140</v>
      </c>
    </row>
    <row r="522" spans="1:8" thickBot="1" x14ac:dyDescent="0.3">
      <c r="A522" s="12" t="s">
        <v>13585</v>
      </c>
      <c r="B522" s="6" t="s">
        <v>1865</v>
      </c>
      <c r="D522" s="6" t="s">
        <v>23</v>
      </c>
      <c r="E522" s="6">
        <v>378</v>
      </c>
      <c r="F522" s="6" t="s">
        <v>2740</v>
      </c>
      <c r="G522" s="6" t="s">
        <v>2741</v>
      </c>
      <c r="H522" s="40" t="str">
        <f t="shared" si="8"/>
        <v>PLAN-1141</v>
      </c>
    </row>
    <row r="523" spans="1:8" ht="45.75" thickBot="1" x14ac:dyDescent="0.3">
      <c r="A523" s="12" t="s">
        <v>13586</v>
      </c>
      <c r="B523" s="6" t="s">
        <v>1865</v>
      </c>
      <c r="D523" s="6" t="s">
        <v>23</v>
      </c>
      <c r="E523" s="6">
        <v>60</v>
      </c>
      <c r="G523" s="6" t="s">
        <v>2742</v>
      </c>
      <c r="H523" s="40" t="str">
        <f t="shared" si="8"/>
        <v>PLAN-1142</v>
      </c>
    </row>
    <row r="524" spans="1:8" thickBot="1" x14ac:dyDescent="0.3">
      <c r="A524" s="12" t="s">
        <v>13587</v>
      </c>
      <c r="B524" s="6" t="s">
        <v>1865</v>
      </c>
      <c r="D524" s="6" t="s">
        <v>23</v>
      </c>
      <c r="E524" s="6">
        <v>75</v>
      </c>
      <c r="G524" s="6" t="s">
        <v>2743</v>
      </c>
      <c r="H524" s="40" t="str">
        <f t="shared" si="8"/>
        <v>PLAN-1143</v>
      </c>
    </row>
    <row r="525" spans="1:8" thickBot="1" x14ac:dyDescent="0.3">
      <c r="A525" s="12" t="s">
        <v>13588</v>
      </c>
      <c r="B525" s="6" t="s">
        <v>1865</v>
      </c>
      <c r="D525" s="6" t="s">
        <v>23</v>
      </c>
      <c r="E525" s="6">
        <v>75</v>
      </c>
      <c r="F525" s="8">
        <v>8798</v>
      </c>
      <c r="G525" s="6" t="s">
        <v>2744</v>
      </c>
      <c r="H525" s="40" t="str">
        <f t="shared" si="8"/>
        <v>PLAN-1144</v>
      </c>
    </row>
    <row r="526" spans="1:8" thickBot="1" x14ac:dyDescent="0.3">
      <c r="A526" s="12" t="s">
        <v>13589</v>
      </c>
      <c r="B526" s="6" t="s">
        <v>1865</v>
      </c>
      <c r="D526" s="6" t="s">
        <v>23</v>
      </c>
      <c r="E526" s="6">
        <v>338</v>
      </c>
      <c r="F526" s="6" t="s">
        <v>2745</v>
      </c>
      <c r="G526" s="6" t="s">
        <v>2746</v>
      </c>
      <c r="H526" s="40" t="str">
        <f t="shared" si="8"/>
        <v>PLAN-1145</v>
      </c>
    </row>
    <row r="527" spans="1:8" thickBot="1" x14ac:dyDescent="0.3">
      <c r="A527" s="12" t="s">
        <v>13590</v>
      </c>
      <c r="B527" s="6" t="s">
        <v>1865</v>
      </c>
      <c r="D527" s="6" t="s">
        <v>23</v>
      </c>
      <c r="E527" s="6">
        <v>340</v>
      </c>
      <c r="F527" s="6" t="s">
        <v>2747</v>
      </c>
      <c r="G527" s="6" t="s">
        <v>2748</v>
      </c>
      <c r="H527" s="40" t="str">
        <f t="shared" si="8"/>
        <v>PLAN-1146</v>
      </c>
    </row>
    <row r="528" spans="1:8" thickBot="1" x14ac:dyDescent="0.3">
      <c r="A528" s="12" t="s">
        <v>13591</v>
      </c>
      <c r="B528" s="6" t="s">
        <v>1865</v>
      </c>
      <c r="D528" s="6" t="s">
        <v>23</v>
      </c>
      <c r="E528" s="6">
        <v>343</v>
      </c>
      <c r="F528" s="6" t="s">
        <v>2749</v>
      </c>
      <c r="G528" s="6" t="s">
        <v>2746</v>
      </c>
      <c r="H528" s="40" t="str">
        <f t="shared" si="8"/>
        <v>PLAN-1147</v>
      </c>
    </row>
    <row r="529" spans="1:8" thickBot="1" x14ac:dyDescent="0.3">
      <c r="A529" s="12" t="s">
        <v>13592</v>
      </c>
      <c r="B529" s="6" t="s">
        <v>1865</v>
      </c>
      <c r="D529" s="6" t="s">
        <v>23</v>
      </c>
      <c r="E529" s="6">
        <v>346</v>
      </c>
      <c r="F529" s="6">
        <v>1979</v>
      </c>
      <c r="G529" s="6" t="s">
        <v>2746</v>
      </c>
      <c r="H529" s="40" t="str">
        <f t="shared" si="8"/>
        <v>PLAN-1148</v>
      </c>
    </row>
    <row r="530" spans="1:8" thickBot="1" x14ac:dyDescent="0.3">
      <c r="A530" s="12" t="s">
        <v>13593</v>
      </c>
      <c r="B530" s="6" t="s">
        <v>1865</v>
      </c>
      <c r="D530" s="6" t="s">
        <v>23</v>
      </c>
      <c r="E530" s="6">
        <v>525</v>
      </c>
      <c r="G530" s="6" t="s">
        <v>2685</v>
      </c>
      <c r="H530" s="40" t="str">
        <f t="shared" si="8"/>
        <v>PLAN-1149</v>
      </c>
    </row>
    <row r="531" spans="1:8" thickBot="1" x14ac:dyDescent="0.3">
      <c r="A531" s="12" t="s">
        <v>13594</v>
      </c>
      <c r="B531" s="6" t="s">
        <v>1865</v>
      </c>
      <c r="C531" s="6" t="s">
        <v>2751</v>
      </c>
      <c r="D531" s="6" t="s">
        <v>14</v>
      </c>
      <c r="E531" s="6">
        <v>151</v>
      </c>
      <c r="F531" s="6" t="s">
        <v>2750</v>
      </c>
      <c r="H531" s="40" t="str">
        <f t="shared" si="8"/>
        <v>PLAN-1150</v>
      </c>
    </row>
    <row r="532" spans="1:8" thickBot="1" x14ac:dyDescent="0.3">
      <c r="A532" s="12" t="s">
        <v>13595</v>
      </c>
      <c r="B532" s="6" t="s">
        <v>1865</v>
      </c>
      <c r="C532" s="6" t="s">
        <v>2752</v>
      </c>
      <c r="D532" s="6" t="s">
        <v>23</v>
      </c>
      <c r="E532" s="6">
        <v>100</v>
      </c>
      <c r="G532" s="6" t="s">
        <v>2753</v>
      </c>
      <c r="H532" s="40" t="str">
        <f t="shared" si="8"/>
        <v>PLAN-1151</v>
      </c>
    </row>
    <row r="533" spans="1:8" thickBot="1" x14ac:dyDescent="0.3">
      <c r="A533" s="12" t="s">
        <v>13596</v>
      </c>
      <c r="B533" s="6" t="s">
        <v>1865</v>
      </c>
      <c r="C533" s="6" t="s">
        <v>2752</v>
      </c>
      <c r="D533" s="6" t="s">
        <v>2754</v>
      </c>
      <c r="E533" s="6">
        <v>122</v>
      </c>
      <c r="G533" s="6" t="s">
        <v>2755</v>
      </c>
      <c r="H533" s="40" t="str">
        <f t="shared" si="8"/>
        <v>PLAN-1152</v>
      </c>
    </row>
    <row r="534" spans="1:8" thickBot="1" x14ac:dyDescent="0.3">
      <c r="A534" s="12" t="s">
        <v>13597</v>
      </c>
      <c r="B534" s="6" t="s">
        <v>1865</v>
      </c>
      <c r="C534" s="6" t="s">
        <v>2752</v>
      </c>
      <c r="D534" s="6" t="s">
        <v>8</v>
      </c>
      <c r="E534" s="6">
        <v>97</v>
      </c>
      <c r="G534" s="6" t="s">
        <v>2756</v>
      </c>
      <c r="H534" s="40" t="str">
        <f t="shared" si="8"/>
        <v>PLAN-1153</v>
      </c>
    </row>
    <row r="535" spans="1:8" thickBot="1" x14ac:dyDescent="0.3">
      <c r="A535" s="12" t="s">
        <v>13598</v>
      </c>
      <c r="B535" s="6" t="s">
        <v>1865</v>
      </c>
      <c r="C535" s="6" t="s">
        <v>2752</v>
      </c>
      <c r="E535" s="6">
        <v>1018</v>
      </c>
      <c r="G535" s="6" t="s">
        <v>2757</v>
      </c>
      <c r="H535" s="40" t="str">
        <f t="shared" si="8"/>
        <v>PLAN-1154</v>
      </c>
    </row>
    <row r="536" spans="1:8" ht="105.75" thickBot="1" x14ac:dyDescent="0.3">
      <c r="A536" s="12" t="s">
        <v>13599</v>
      </c>
      <c r="B536" s="6" t="s">
        <v>1865</v>
      </c>
      <c r="C536" s="6" t="s">
        <v>2752</v>
      </c>
      <c r="E536" s="6" t="s">
        <v>2758</v>
      </c>
      <c r="G536" s="6" t="s">
        <v>2759</v>
      </c>
      <c r="H536" s="40" t="str">
        <f t="shared" si="8"/>
        <v>PLAN-1155</v>
      </c>
    </row>
    <row r="537" spans="1:8" ht="45.75" thickBot="1" x14ac:dyDescent="0.3">
      <c r="A537" s="12" t="s">
        <v>13600</v>
      </c>
      <c r="B537" s="6" t="s">
        <v>1865</v>
      </c>
      <c r="C537" s="6" t="s">
        <v>2752</v>
      </c>
      <c r="E537" s="6" t="s">
        <v>2760</v>
      </c>
      <c r="G537" s="6" t="s">
        <v>2764</v>
      </c>
      <c r="H537" s="40" t="str">
        <f t="shared" si="8"/>
        <v>PLAN-1156</v>
      </c>
    </row>
    <row r="538" spans="1:8" ht="45.75" thickBot="1" x14ac:dyDescent="0.3">
      <c r="A538" s="12" t="s">
        <v>13601</v>
      </c>
      <c r="B538" s="6" t="s">
        <v>1865</v>
      </c>
      <c r="C538" s="6" t="s">
        <v>2761</v>
      </c>
      <c r="D538" s="6" t="s">
        <v>2762</v>
      </c>
      <c r="E538" s="6" t="s">
        <v>2763</v>
      </c>
      <c r="G538" s="6" t="s">
        <v>2765</v>
      </c>
      <c r="H538" s="40" t="str">
        <f t="shared" si="8"/>
        <v>PLAN-1157</v>
      </c>
    </row>
    <row r="539" spans="1:8" ht="75.75" thickBot="1" x14ac:dyDescent="0.3">
      <c r="A539" s="12" t="s">
        <v>13602</v>
      </c>
      <c r="B539" s="6" t="s">
        <v>1865</v>
      </c>
      <c r="C539" s="6" t="s">
        <v>2766</v>
      </c>
      <c r="D539" s="6" t="s">
        <v>2767</v>
      </c>
      <c r="E539" s="6" t="s">
        <v>2768</v>
      </c>
      <c r="F539" s="6">
        <v>1944</v>
      </c>
      <c r="G539" s="6" t="s">
        <v>2769</v>
      </c>
      <c r="H539" s="40" t="str">
        <f t="shared" si="8"/>
        <v>PLAN-1158</v>
      </c>
    </row>
    <row r="540" spans="1:8" ht="75.75" thickBot="1" x14ac:dyDescent="0.3">
      <c r="A540" s="12" t="s">
        <v>13603</v>
      </c>
      <c r="B540" s="6" t="s">
        <v>1865</v>
      </c>
      <c r="C540" s="6" t="s">
        <v>2770</v>
      </c>
      <c r="D540" s="6" t="s">
        <v>2771</v>
      </c>
      <c r="E540" s="6" t="s">
        <v>2772</v>
      </c>
      <c r="G540" s="6" t="s">
        <v>2773</v>
      </c>
      <c r="H540" s="40" t="str">
        <f t="shared" si="8"/>
        <v>PLAN-1159</v>
      </c>
    </row>
    <row r="541" spans="1:8" thickBot="1" x14ac:dyDescent="0.3">
      <c r="A541" s="12" t="s">
        <v>13604</v>
      </c>
      <c r="B541" s="6" t="s">
        <v>1865</v>
      </c>
      <c r="D541" s="6" t="s">
        <v>253</v>
      </c>
      <c r="E541" s="6">
        <v>165</v>
      </c>
      <c r="G541" s="6" t="s">
        <v>2774</v>
      </c>
      <c r="H541" s="40" t="str">
        <f t="shared" si="8"/>
        <v>PLAN-1160</v>
      </c>
    </row>
    <row r="542" spans="1:8" thickBot="1" x14ac:dyDescent="0.3">
      <c r="A542" s="12" t="s">
        <v>13605</v>
      </c>
      <c r="B542" s="6" t="s">
        <v>1865</v>
      </c>
      <c r="C542" s="6" t="s">
        <v>2775</v>
      </c>
      <c r="D542" s="6" t="s">
        <v>239</v>
      </c>
      <c r="E542" s="6">
        <v>3</v>
      </c>
      <c r="H542" s="40" t="str">
        <f t="shared" si="8"/>
        <v>PLAN-1161</v>
      </c>
    </row>
    <row r="543" spans="1:8" thickBot="1" x14ac:dyDescent="0.3">
      <c r="A543" s="12" t="s">
        <v>13606</v>
      </c>
      <c r="B543" s="6" t="s">
        <v>1865</v>
      </c>
      <c r="C543" s="6" t="s">
        <v>2776</v>
      </c>
      <c r="E543" s="6">
        <v>5340</v>
      </c>
      <c r="F543" s="6" t="s">
        <v>2778</v>
      </c>
      <c r="G543" s="6" t="s">
        <v>2777</v>
      </c>
      <c r="H543" s="40" t="str">
        <f t="shared" si="8"/>
        <v>PLAN-1162</v>
      </c>
    </row>
    <row r="544" spans="1:8" thickBot="1" x14ac:dyDescent="0.3">
      <c r="A544" s="12" t="s">
        <v>13607</v>
      </c>
      <c r="B544" s="6" t="s">
        <v>1865</v>
      </c>
      <c r="D544" s="6" t="s">
        <v>23</v>
      </c>
      <c r="E544" s="6">
        <v>35</v>
      </c>
      <c r="G544" s="6" t="s">
        <v>2779</v>
      </c>
      <c r="H544" s="40" t="str">
        <f t="shared" si="8"/>
        <v>PLAN-1163</v>
      </c>
    </row>
    <row r="545" spans="1:8" ht="75.75" thickBot="1" x14ac:dyDescent="0.3">
      <c r="A545" s="12" t="s">
        <v>13608</v>
      </c>
      <c r="B545" s="6" t="s">
        <v>1865</v>
      </c>
      <c r="C545" s="6" t="s">
        <v>2780</v>
      </c>
      <c r="D545" s="6" t="s">
        <v>2781</v>
      </c>
      <c r="E545" s="6" t="s">
        <v>2782</v>
      </c>
      <c r="G545" s="6" t="s">
        <v>2783</v>
      </c>
      <c r="H545" s="40" t="str">
        <f t="shared" si="8"/>
        <v>PLAN-1164</v>
      </c>
    </row>
    <row r="546" spans="1:8" thickBot="1" x14ac:dyDescent="0.3">
      <c r="A546" s="12" t="s">
        <v>13609</v>
      </c>
      <c r="B546" s="6" t="s">
        <v>1865</v>
      </c>
      <c r="C546" s="6" t="s">
        <v>2784</v>
      </c>
      <c r="E546" s="6">
        <v>7322</v>
      </c>
      <c r="F546" s="6">
        <v>1895</v>
      </c>
      <c r="G546" s="6" t="s">
        <v>2785</v>
      </c>
      <c r="H546" s="40" t="str">
        <f t="shared" si="8"/>
        <v>PLAN-1165</v>
      </c>
    </row>
    <row r="547" spans="1:8" thickBot="1" x14ac:dyDescent="0.3">
      <c r="A547" s="12" t="s">
        <v>13610</v>
      </c>
      <c r="B547" s="6" t="s">
        <v>1865</v>
      </c>
      <c r="C547" s="6" t="s">
        <v>2786</v>
      </c>
      <c r="D547" s="6" t="s">
        <v>23</v>
      </c>
      <c r="E547" s="6">
        <v>114</v>
      </c>
      <c r="G547" s="6" t="s">
        <v>2787</v>
      </c>
      <c r="H547" s="40" t="str">
        <f t="shared" si="8"/>
        <v>PLAN-1166</v>
      </c>
    </row>
    <row r="548" spans="1:8" thickBot="1" x14ac:dyDescent="0.3">
      <c r="A548" s="12" t="s">
        <v>13611</v>
      </c>
      <c r="B548" s="6" t="s">
        <v>1865</v>
      </c>
      <c r="C548" s="6" t="s">
        <v>2788</v>
      </c>
      <c r="G548" s="6" t="s">
        <v>13722</v>
      </c>
      <c r="H548" s="40" t="str">
        <f t="shared" si="8"/>
        <v>PLAN-1167</v>
      </c>
    </row>
    <row r="549" spans="1:8" thickBot="1" x14ac:dyDescent="0.3">
      <c r="A549" s="12" t="s">
        <v>13612</v>
      </c>
      <c r="B549" s="6" t="s">
        <v>1865</v>
      </c>
      <c r="C549" s="6" t="s">
        <v>2790</v>
      </c>
      <c r="E549" s="6">
        <v>5104</v>
      </c>
      <c r="F549" s="6">
        <v>1927</v>
      </c>
      <c r="G549" s="6" t="s">
        <v>2791</v>
      </c>
      <c r="H549" s="40" t="str">
        <f t="shared" si="8"/>
        <v>PLAN-1168</v>
      </c>
    </row>
    <row r="550" spans="1:8" thickBot="1" x14ac:dyDescent="0.3">
      <c r="A550" s="12" t="s">
        <v>13613</v>
      </c>
      <c r="B550" s="6" t="s">
        <v>1865</v>
      </c>
      <c r="C550" s="9" t="s">
        <v>2792</v>
      </c>
      <c r="D550" s="9" t="s">
        <v>868</v>
      </c>
      <c r="E550" s="6">
        <v>6</v>
      </c>
      <c r="G550" s="9" t="s">
        <v>2793</v>
      </c>
      <c r="H550" s="40" t="str">
        <f t="shared" si="8"/>
        <v>PLAN-1169</v>
      </c>
    </row>
    <row r="551" spans="1:8" ht="30.75" thickBot="1" x14ac:dyDescent="0.3">
      <c r="A551" s="12" t="s">
        <v>13614</v>
      </c>
      <c r="B551" s="6" t="s">
        <v>1865</v>
      </c>
      <c r="C551" s="9" t="s">
        <v>2792</v>
      </c>
      <c r="E551" s="6">
        <v>5112</v>
      </c>
      <c r="G551" s="9" t="s">
        <v>2794</v>
      </c>
      <c r="H551" s="40" t="str">
        <f t="shared" si="8"/>
        <v>PLAN-1170</v>
      </c>
    </row>
    <row r="552" spans="1:8" thickBot="1" x14ac:dyDescent="0.3">
      <c r="A552" s="12" t="s">
        <v>13615</v>
      </c>
      <c r="B552" s="6" t="s">
        <v>1865</v>
      </c>
      <c r="C552" s="9" t="s">
        <v>2792</v>
      </c>
      <c r="D552" s="9" t="s">
        <v>8</v>
      </c>
      <c r="E552" s="6">
        <v>200</v>
      </c>
      <c r="G552" s="9" t="s">
        <v>2795</v>
      </c>
      <c r="H552" s="40" t="str">
        <f t="shared" si="8"/>
        <v>PLAN-1171</v>
      </c>
    </row>
    <row r="553" spans="1:8" ht="45.75" thickBot="1" x14ac:dyDescent="0.3">
      <c r="A553" s="12" t="s">
        <v>13616</v>
      </c>
      <c r="B553" s="6" t="s">
        <v>1865</v>
      </c>
      <c r="C553" s="9" t="s">
        <v>2796</v>
      </c>
      <c r="D553" s="9" t="s">
        <v>2797</v>
      </c>
      <c r="E553" s="9" t="s">
        <v>2798</v>
      </c>
      <c r="G553" s="9" t="s">
        <v>2799</v>
      </c>
      <c r="H553" s="40" t="str">
        <f t="shared" si="8"/>
        <v>PLAN-1172</v>
      </c>
    </row>
    <row r="554" spans="1:8" ht="30.75" thickBot="1" x14ac:dyDescent="0.3">
      <c r="A554" s="12" t="s">
        <v>13617</v>
      </c>
      <c r="B554" s="6" t="s">
        <v>1865</v>
      </c>
      <c r="C554" s="9" t="s">
        <v>2792</v>
      </c>
      <c r="D554" s="9" t="s">
        <v>14</v>
      </c>
      <c r="E554" s="6">
        <v>179</v>
      </c>
      <c r="G554" s="9" t="s">
        <v>2800</v>
      </c>
      <c r="H554" s="40" t="str">
        <f t="shared" si="8"/>
        <v>PLAN-1173</v>
      </c>
    </row>
    <row r="555" spans="1:8" ht="45.75" thickBot="1" x14ac:dyDescent="0.3">
      <c r="A555" s="12" t="s">
        <v>13618</v>
      </c>
      <c r="B555" s="6" t="s">
        <v>1865</v>
      </c>
      <c r="C555" s="9" t="s">
        <v>2801</v>
      </c>
      <c r="E555" s="9" t="s">
        <v>2802</v>
      </c>
      <c r="F555" s="9" t="s">
        <v>2804</v>
      </c>
      <c r="G555" s="9" t="s">
        <v>2803</v>
      </c>
      <c r="H555" s="40" t="str">
        <f t="shared" si="8"/>
        <v>PLAN-1174</v>
      </c>
    </row>
    <row r="556" spans="1:8" thickBot="1" x14ac:dyDescent="0.3">
      <c r="A556" s="12" t="s">
        <v>13619</v>
      </c>
      <c r="B556" s="6" t="s">
        <v>1865</v>
      </c>
      <c r="C556" s="9" t="s">
        <v>2805</v>
      </c>
      <c r="D556" s="9" t="s">
        <v>8</v>
      </c>
      <c r="E556" s="6">
        <v>603</v>
      </c>
      <c r="G556" s="9" t="s">
        <v>2806</v>
      </c>
      <c r="H556" s="40" t="str">
        <f t="shared" si="8"/>
        <v>PLAN-1175</v>
      </c>
    </row>
    <row r="557" spans="1:8" ht="45.75" thickBot="1" x14ac:dyDescent="0.3">
      <c r="A557" s="12" t="s">
        <v>13620</v>
      </c>
      <c r="B557" s="6" t="s">
        <v>1865</v>
      </c>
      <c r="C557" s="9" t="s">
        <v>2792</v>
      </c>
      <c r="D557" s="9" t="s">
        <v>2807</v>
      </c>
      <c r="E557" s="9" t="s">
        <v>2808</v>
      </c>
      <c r="F557" s="9" t="s">
        <v>2810</v>
      </c>
      <c r="G557" s="9" t="s">
        <v>2809</v>
      </c>
      <c r="H557" s="40" t="str">
        <f t="shared" si="8"/>
        <v>PLAN-1176</v>
      </c>
    </row>
    <row r="558" spans="1:8" thickBot="1" x14ac:dyDescent="0.3">
      <c r="A558" s="12" t="s">
        <v>13621</v>
      </c>
      <c r="B558" s="6" t="s">
        <v>1865</v>
      </c>
      <c r="D558" s="9" t="s">
        <v>8</v>
      </c>
      <c r="E558" s="6">
        <v>256</v>
      </c>
      <c r="G558" s="9" t="s">
        <v>2811</v>
      </c>
      <c r="H558" s="40" t="str">
        <f t="shared" si="8"/>
        <v>PLAN-1177</v>
      </c>
    </row>
    <row r="559" spans="1:8" ht="30.75" thickBot="1" x14ac:dyDescent="0.3">
      <c r="A559" s="12" t="s">
        <v>13622</v>
      </c>
      <c r="B559" s="6" t="s">
        <v>1865</v>
      </c>
      <c r="D559" s="9" t="s">
        <v>8</v>
      </c>
      <c r="E559" s="6">
        <v>62</v>
      </c>
      <c r="G559" s="9" t="s">
        <v>2812</v>
      </c>
      <c r="H559" s="40" t="str">
        <f t="shared" si="8"/>
        <v>PLAN-1178</v>
      </c>
    </row>
    <row r="560" spans="1:8" ht="30.75" thickBot="1" x14ac:dyDescent="0.3">
      <c r="A560" s="12" t="s">
        <v>13623</v>
      </c>
      <c r="B560" s="6" t="s">
        <v>1865</v>
      </c>
      <c r="E560" s="9" t="s">
        <v>2813</v>
      </c>
      <c r="F560" s="8">
        <v>29567</v>
      </c>
      <c r="G560" s="9" t="s">
        <v>2814</v>
      </c>
      <c r="H560" s="40" t="str">
        <f t="shared" si="8"/>
        <v>PLAN-1179</v>
      </c>
    </row>
    <row r="561" spans="1:8" ht="165.75" thickBot="1" x14ac:dyDescent="0.3">
      <c r="A561" s="12" t="s">
        <v>13624</v>
      </c>
      <c r="B561" s="6" t="s">
        <v>1865</v>
      </c>
      <c r="C561" s="9" t="s">
        <v>2815</v>
      </c>
      <c r="E561" s="9" t="s">
        <v>2816</v>
      </c>
      <c r="F561" s="9" t="s">
        <v>2817</v>
      </c>
      <c r="G561" s="9" t="s">
        <v>2823</v>
      </c>
      <c r="H561" s="40" t="str">
        <f t="shared" si="8"/>
        <v>PLAN-1180</v>
      </c>
    </row>
    <row r="562" spans="1:8" ht="195.75" thickBot="1" x14ac:dyDescent="0.3">
      <c r="A562" s="12" t="s">
        <v>13625</v>
      </c>
      <c r="B562" s="6" t="s">
        <v>1865</v>
      </c>
      <c r="C562" s="9" t="s">
        <v>2815</v>
      </c>
      <c r="E562" s="9" t="s">
        <v>2821</v>
      </c>
      <c r="F562" s="9" t="s">
        <v>2820</v>
      </c>
      <c r="G562" s="9" t="s">
        <v>2825</v>
      </c>
      <c r="H562" s="40" t="str">
        <f t="shared" si="8"/>
        <v>PLAN-1181</v>
      </c>
    </row>
    <row r="563" spans="1:8" ht="255.75" thickBot="1" x14ac:dyDescent="0.3">
      <c r="A563" s="12" t="s">
        <v>13626</v>
      </c>
      <c r="B563" s="6" t="s">
        <v>1865</v>
      </c>
      <c r="C563" s="9" t="s">
        <v>2815</v>
      </c>
      <c r="D563" s="9" t="s">
        <v>2822</v>
      </c>
      <c r="E563" s="9" t="s">
        <v>2818</v>
      </c>
      <c r="F563" s="9" t="s">
        <v>2819</v>
      </c>
      <c r="G563" s="9" t="s">
        <v>2824</v>
      </c>
      <c r="H563" s="40" t="str">
        <f t="shared" si="8"/>
        <v>PLAN-1182</v>
      </c>
    </row>
    <row r="564" spans="1:8" ht="150.75" thickBot="1" x14ac:dyDescent="0.3">
      <c r="A564" s="12" t="s">
        <v>13627</v>
      </c>
      <c r="B564" s="6" t="s">
        <v>1865</v>
      </c>
      <c r="C564" s="9" t="s">
        <v>2815</v>
      </c>
      <c r="D564" s="9" t="s">
        <v>2826</v>
      </c>
      <c r="E564" s="9" t="s">
        <v>2827</v>
      </c>
      <c r="F564" s="9" t="s">
        <v>2828</v>
      </c>
      <c r="G564" s="9" t="s">
        <v>2829</v>
      </c>
      <c r="H564" s="40" t="str">
        <f t="shared" si="8"/>
        <v>PLAN-1183</v>
      </c>
    </row>
    <row r="565" spans="1:8" ht="90.75" thickBot="1" x14ac:dyDescent="0.3">
      <c r="A565" s="12" t="s">
        <v>13628</v>
      </c>
      <c r="B565" s="6" t="s">
        <v>1865</v>
      </c>
      <c r="C565" s="9" t="s">
        <v>2815</v>
      </c>
      <c r="D565" s="9" t="s">
        <v>2830</v>
      </c>
      <c r="E565" s="9" t="s">
        <v>2831</v>
      </c>
      <c r="F565" s="9" t="s">
        <v>2833</v>
      </c>
      <c r="G565" s="9" t="s">
        <v>2832</v>
      </c>
      <c r="H565" s="40" t="str">
        <f t="shared" si="8"/>
        <v>PLAN-1184</v>
      </c>
    </row>
    <row r="566" spans="1:8" ht="90.75" thickBot="1" x14ac:dyDescent="0.3">
      <c r="A566" s="12" t="s">
        <v>13629</v>
      </c>
      <c r="B566" s="6" t="s">
        <v>1865</v>
      </c>
      <c r="C566" s="9" t="s">
        <v>2815</v>
      </c>
      <c r="D566" s="9" t="s">
        <v>2834</v>
      </c>
      <c r="E566" s="9" t="s">
        <v>2835</v>
      </c>
      <c r="F566" s="9" t="s">
        <v>2836</v>
      </c>
      <c r="G566" s="9" t="s">
        <v>2837</v>
      </c>
      <c r="H566" s="40" t="str">
        <f t="shared" si="8"/>
        <v>PLAN-1185</v>
      </c>
    </row>
    <row r="567" spans="1:8" thickBot="1" x14ac:dyDescent="0.3">
      <c r="A567" s="12" t="s">
        <v>13630</v>
      </c>
      <c r="B567" s="6" t="s">
        <v>1865</v>
      </c>
      <c r="C567" s="9" t="s">
        <v>2815</v>
      </c>
      <c r="D567" s="9" t="s">
        <v>8</v>
      </c>
      <c r="E567" s="6">
        <v>171</v>
      </c>
      <c r="G567" s="9" t="s">
        <v>2838</v>
      </c>
      <c r="H567" s="40" t="str">
        <f t="shared" si="8"/>
        <v>PLAN-1186</v>
      </c>
    </row>
    <row r="568" spans="1:8" ht="45.75" thickBot="1" x14ac:dyDescent="0.3">
      <c r="A568" s="12" t="s">
        <v>13631</v>
      </c>
      <c r="B568" s="6" t="s">
        <v>1865</v>
      </c>
      <c r="C568" s="9" t="s">
        <v>2840</v>
      </c>
      <c r="E568" s="9" t="s">
        <v>2839</v>
      </c>
      <c r="G568" s="9" t="s">
        <v>2841</v>
      </c>
      <c r="H568" s="40" t="str">
        <f t="shared" si="8"/>
        <v>PLAN-1187</v>
      </c>
    </row>
    <row r="569" spans="1:8" ht="45.75" thickBot="1" x14ac:dyDescent="0.3">
      <c r="A569" s="12" t="s">
        <v>13632</v>
      </c>
      <c r="B569" s="6" t="s">
        <v>1865</v>
      </c>
      <c r="C569" s="9" t="s">
        <v>2842</v>
      </c>
      <c r="D569" s="9" t="s">
        <v>14</v>
      </c>
      <c r="E569" s="6">
        <v>47</v>
      </c>
      <c r="G569" s="9" t="s">
        <v>2843</v>
      </c>
      <c r="H569" s="40" t="str">
        <f t="shared" si="8"/>
        <v>PLAN-1188</v>
      </c>
    </row>
    <row r="570" spans="1:8" thickBot="1" x14ac:dyDescent="0.3">
      <c r="A570" s="12" t="s">
        <v>13633</v>
      </c>
      <c r="B570" s="6" t="s">
        <v>1865</v>
      </c>
      <c r="E570" s="6">
        <v>4660</v>
      </c>
      <c r="G570" s="9" t="s">
        <v>2844</v>
      </c>
      <c r="H570" s="40" t="str">
        <f t="shared" si="8"/>
        <v>PLAN-1189</v>
      </c>
    </row>
    <row r="571" spans="1:8" ht="75.75" thickBot="1" x14ac:dyDescent="0.3">
      <c r="A571" s="12" t="s">
        <v>13634</v>
      </c>
      <c r="B571" s="6" t="s">
        <v>1865</v>
      </c>
      <c r="C571" s="9" t="s">
        <v>2845</v>
      </c>
      <c r="E571" s="9" t="s">
        <v>2846</v>
      </c>
      <c r="G571" s="9" t="s">
        <v>2847</v>
      </c>
      <c r="H571" s="40" t="str">
        <f t="shared" si="8"/>
        <v>PLAN-1190</v>
      </c>
    </row>
    <row r="572" spans="1:8" thickBot="1" x14ac:dyDescent="0.3">
      <c r="A572" s="12" t="s">
        <v>13635</v>
      </c>
      <c r="B572" s="6" t="s">
        <v>1865</v>
      </c>
      <c r="C572" s="9" t="s">
        <v>2848</v>
      </c>
      <c r="E572" s="6">
        <v>4483</v>
      </c>
      <c r="G572" s="9" t="s">
        <v>2849</v>
      </c>
      <c r="H572" s="40" t="str">
        <f t="shared" si="8"/>
        <v>PLAN-1191</v>
      </c>
    </row>
    <row r="573" spans="1:8" ht="30.75" thickBot="1" x14ac:dyDescent="0.3">
      <c r="A573" s="12" t="s">
        <v>13636</v>
      </c>
      <c r="B573" s="6" t="s">
        <v>1865</v>
      </c>
      <c r="C573" s="9" t="s">
        <v>2850</v>
      </c>
      <c r="D573" s="9" t="s">
        <v>14</v>
      </c>
      <c r="E573" s="6">
        <v>179</v>
      </c>
      <c r="G573" s="9" t="s">
        <v>2851</v>
      </c>
      <c r="H573" s="40" t="str">
        <f t="shared" si="8"/>
        <v>PLAN-1192</v>
      </c>
    </row>
    <row r="574" spans="1:8" thickBot="1" x14ac:dyDescent="0.3">
      <c r="A574" s="12" t="s">
        <v>13637</v>
      </c>
      <c r="B574" s="6" t="s">
        <v>1865</v>
      </c>
      <c r="C574" s="9" t="s">
        <v>2852</v>
      </c>
      <c r="E574" s="6">
        <v>4519</v>
      </c>
      <c r="G574" s="9" t="s">
        <v>2853</v>
      </c>
      <c r="H574" s="40" t="str">
        <f t="shared" si="8"/>
        <v>PLAN-1193</v>
      </c>
    </row>
    <row r="575" spans="1:8" ht="30.75" thickBot="1" x14ac:dyDescent="0.3">
      <c r="A575" s="12" t="s">
        <v>13638</v>
      </c>
      <c r="B575" s="6" t="s">
        <v>1865</v>
      </c>
      <c r="D575" s="9" t="s">
        <v>239</v>
      </c>
      <c r="E575" s="6">
        <v>131</v>
      </c>
      <c r="G575" s="9" t="s">
        <v>2854</v>
      </c>
      <c r="H575" s="40" t="str">
        <f t="shared" si="8"/>
        <v>PLAN-1194</v>
      </c>
    </row>
    <row r="576" spans="1:8" ht="45.75" thickBot="1" x14ac:dyDescent="0.3">
      <c r="A576" s="12" t="s">
        <v>13639</v>
      </c>
      <c r="B576" s="6" t="s">
        <v>1865</v>
      </c>
      <c r="C576" s="9" t="s">
        <v>2855</v>
      </c>
      <c r="D576" s="9" t="s">
        <v>2856</v>
      </c>
      <c r="E576" s="9" t="s">
        <v>2857</v>
      </c>
      <c r="F576" s="9" t="s">
        <v>2859</v>
      </c>
      <c r="G576" s="9" t="s">
        <v>2858</v>
      </c>
      <c r="H576" s="40" t="str">
        <f t="shared" si="8"/>
        <v>PLAN-1195</v>
      </c>
    </row>
    <row r="577" spans="1:8" thickBot="1" x14ac:dyDescent="0.3">
      <c r="A577" s="12" t="s">
        <v>13640</v>
      </c>
      <c r="B577" s="6" t="s">
        <v>1865</v>
      </c>
      <c r="C577" s="9" t="s">
        <v>2860</v>
      </c>
      <c r="D577" s="9" t="s">
        <v>8</v>
      </c>
      <c r="E577" s="6">
        <v>29</v>
      </c>
      <c r="G577" s="9" t="s">
        <v>2861</v>
      </c>
      <c r="H577" s="40" t="str">
        <f t="shared" si="8"/>
        <v>PLAN-1196</v>
      </c>
    </row>
    <row r="578" spans="1:8" thickBot="1" x14ac:dyDescent="0.3">
      <c r="A578" s="12" t="s">
        <v>13641</v>
      </c>
      <c r="B578" s="9" t="s">
        <v>2862</v>
      </c>
      <c r="C578" s="9" t="s">
        <v>2863</v>
      </c>
      <c r="D578" s="9" t="s">
        <v>14</v>
      </c>
      <c r="E578" s="6">
        <v>170</v>
      </c>
      <c r="G578" s="9" t="s">
        <v>571</v>
      </c>
      <c r="H578" s="40" t="str">
        <f t="shared" si="8"/>
        <v>PLAN-1197</v>
      </c>
    </row>
    <row r="579" spans="1:8" thickBot="1" x14ac:dyDescent="0.3">
      <c r="A579" s="12" t="s">
        <v>13642</v>
      </c>
      <c r="B579" s="9" t="s">
        <v>2864</v>
      </c>
      <c r="G579" s="9" t="s">
        <v>2865</v>
      </c>
      <c r="H579" s="40" t="str">
        <f t="shared" ref="H579:H642" si="9">HYPERLINK(CONCATENATE("\\nb-cmms-11\nb_dpi\Plan Cards\BRA-COG\",A579,".pdf"),A579)</f>
        <v>PLAN-1198</v>
      </c>
    </row>
    <row r="580" spans="1:8" ht="75.75" thickBot="1" x14ac:dyDescent="0.3">
      <c r="A580" s="12" t="s">
        <v>13643</v>
      </c>
      <c r="B580" s="9" t="s">
        <v>2864</v>
      </c>
      <c r="D580" s="9" t="s">
        <v>2866</v>
      </c>
      <c r="E580" s="9" t="s">
        <v>2867</v>
      </c>
      <c r="F580" s="9" t="s">
        <v>2868</v>
      </c>
      <c r="G580" s="9" t="s">
        <v>2869</v>
      </c>
      <c r="H580" s="40" t="str">
        <f t="shared" si="9"/>
        <v>PLAN-1199</v>
      </c>
    </row>
    <row r="581" spans="1:8" ht="30.75" thickBot="1" x14ac:dyDescent="0.3">
      <c r="A581" s="12" t="s">
        <v>13644</v>
      </c>
      <c r="B581" s="9" t="s">
        <v>2864</v>
      </c>
      <c r="D581" s="9" t="s">
        <v>239</v>
      </c>
      <c r="E581" s="6">
        <v>40</v>
      </c>
      <c r="G581" s="9" t="s">
        <v>2870</v>
      </c>
      <c r="H581" s="40" t="str">
        <f t="shared" si="9"/>
        <v>PLAN-1200</v>
      </c>
    </row>
    <row r="582" spans="1:8" ht="45.75" thickBot="1" x14ac:dyDescent="0.3">
      <c r="A582" s="12" t="s">
        <v>13645</v>
      </c>
      <c r="B582" s="9" t="s">
        <v>2864</v>
      </c>
      <c r="C582" s="9" t="s">
        <v>2871</v>
      </c>
      <c r="E582" s="9" t="s">
        <v>2872</v>
      </c>
      <c r="F582" s="9" t="s">
        <v>2874</v>
      </c>
      <c r="G582" s="9" t="s">
        <v>2873</v>
      </c>
      <c r="H582" s="40" t="str">
        <f t="shared" si="9"/>
        <v>PLAN-1201</v>
      </c>
    </row>
    <row r="583" spans="1:8" ht="30.75" thickBot="1" x14ac:dyDescent="0.3">
      <c r="A583" s="12" t="s">
        <v>13646</v>
      </c>
      <c r="B583" s="9" t="s">
        <v>2864</v>
      </c>
      <c r="E583" s="6">
        <v>6001</v>
      </c>
      <c r="G583" s="9" t="s">
        <v>2875</v>
      </c>
      <c r="H583" s="40" t="str">
        <f t="shared" si="9"/>
        <v>PLAN-1202</v>
      </c>
    </row>
    <row r="584" spans="1:8" ht="45.75" thickBot="1" x14ac:dyDescent="0.3">
      <c r="A584" s="12" t="s">
        <v>13647</v>
      </c>
      <c r="B584" s="9" t="s">
        <v>2864</v>
      </c>
      <c r="D584" s="9" t="s">
        <v>2876</v>
      </c>
      <c r="E584" s="9" t="s">
        <v>2877</v>
      </c>
      <c r="F584" s="9" t="s">
        <v>2878</v>
      </c>
      <c r="G584" s="9" t="s">
        <v>2879</v>
      </c>
      <c r="H584" s="40" t="str">
        <f t="shared" si="9"/>
        <v>PLAN-1203</v>
      </c>
    </row>
    <row r="585" spans="1:8" ht="45.75" thickBot="1" x14ac:dyDescent="0.3">
      <c r="A585" s="12" t="s">
        <v>13648</v>
      </c>
      <c r="B585" s="9" t="s">
        <v>2864</v>
      </c>
      <c r="C585" s="9" t="s">
        <v>2880</v>
      </c>
      <c r="D585" s="9" t="s">
        <v>2881</v>
      </c>
      <c r="E585" s="9" t="s">
        <v>2882</v>
      </c>
      <c r="F585" s="9" t="s">
        <v>2883</v>
      </c>
      <c r="G585" s="9" t="s">
        <v>2884</v>
      </c>
      <c r="H585" s="40" t="str">
        <f t="shared" si="9"/>
        <v>PLAN-1204</v>
      </c>
    </row>
    <row r="586" spans="1:8" ht="45.75" thickBot="1" x14ac:dyDescent="0.3">
      <c r="A586" s="12" t="s">
        <v>13649</v>
      </c>
      <c r="B586" s="9" t="s">
        <v>2864</v>
      </c>
      <c r="D586" s="9" t="s">
        <v>2885</v>
      </c>
      <c r="E586" s="9" t="s">
        <v>2886</v>
      </c>
      <c r="G586" s="9" t="s">
        <v>2887</v>
      </c>
      <c r="H586" s="40" t="str">
        <f t="shared" si="9"/>
        <v>PLAN-1205</v>
      </c>
    </row>
    <row r="587" spans="1:8" thickBot="1" x14ac:dyDescent="0.3">
      <c r="A587" s="12" t="s">
        <v>13650</v>
      </c>
      <c r="B587" s="9" t="s">
        <v>2864</v>
      </c>
      <c r="C587" s="9" t="s">
        <v>2888</v>
      </c>
      <c r="D587" s="9" t="s">
        <v>23</v>
      </c>
      <c r="E587" s="6">
        <v>369</v>
      </c>
      <c r="F587" s="9" t="s">
        <v>2890</v>
      </c>
      <c r="G587" s="9" t="s">
        <v>2889</v>
      </c>
      <c r="H587" s="40" t="str">
        <f t="shared" si="9"/>
        <v>PLAN-1206</v>
      </c>
    </row>
    <row r="588" spans="1:8" thickBot="1" x14ac:dyDescent="0.3">
      <c r="A588" s="12" t="s">
        <v>13651</v>
      </c>
      <c r="B588" s="9" t="s">
        <v>2864</v>
      </c>
      <c r="E588" s="6">
        <v>1001</v>
      </c>
      <c r="F588" s="6">
        <v>1977</v>
      </c>
      <c r="G588" s="9" t="s">
        <v>2891</v>
      </c>
      <c r="H588" s="40" t="str">
        <f t="shared" si="9"/>
        <v>PLAN-1207</v>
      </c>
    </row>
    <row r="589" spans="1:8" thickBot="1" x14ac:dyDescent="0.3">
      <c r="A589" s="12" t="s">
        <v>13652</v>
      </c>
      <c r="B589" s="9" t="s">
        <v>2864</v>
      </c>
      <c r="D589" s="9" t="s">
        <v>14</v>
      </c>
      <c r="E589" s="6">
        <v>32</v>
      </c>
      <c r="G589" s="9" t="s">
        <v>2892</v>
      </c>
      <c r="H589" s="40" t="str">
        <f t="shared" si="9"/>
        <v>PLAN-1208</v>
      </c>
    </row>
    <row r="590" spans="1:8" ht="75.75" thickBot="1" x14ac:dyDescent="0.3">
      <c r="A590" s="12" t="s">
        <v>13653</v>
      </c>
      <c r="B590" s="9" t="s">
        <v>2864</v>
      </c>
      <c r="E590" s="9" t="s">
        <v>2893</v>
      </c>
      <c r="F590" s="9" t="s">
        <v>2894</v>
      </c>
      <c r="G590" s="9" t="s">
        <v>2895</v>
      </c>
      <c r="H590" s="40" t="str">
        <f t="shared" si="9"/>
        <v>PLAN-1209</v>
      </c>
    </row>
    <row r="591" spans="1:8" ht="30.75" thickBot="1" x14ac:dyDescent="0.3">
      <c r="A591" s="12" t="s">
        <v>13654</v>
      </c>
      <c r="B591" s="9" t="s">
        <v>2864</v>
      </c>
      <c r="C591" s="9" t="s">
        <v>2896</v>
      </c>
      <c r="D591" s="9" t="s">
        <v>23</v>
      </c>
      <c r="E591" s="6">
        <v>64</v>
      </c>
      <c r="G591" s="9" t="s">
        <v>2897</v>
      </c>
      <c r="H591" s="40" t="str">
        <f t="shared" si="9"/>
        <v>PLAN-1210</v>
      </c>
    </row>
    <row r="592" spans="1:8" thickBot="1" x14ac:dyDescent="0.3">
      <c r="A592" s="12" t="s">
        <v>13655</v>
      </c>
      <c r="B592" s="9" t="s">
        <v>2864</v>
      </c>
      <c r="C592" s="9" t="s">
        <v>2898</v>
      </c>
      <c r="D592" s="9" t="s">
        <v>14</v>
      </c>
      <c r="E592" s="6">
        <v>624</v>
      </c>
      <c r="F592" s="8">
        <v>24498</v>
      </c>
      <c r="G592" s="9" t="s">
        <v>2899</v>
      </c>
      <c r="H592" s="40" t="str">
        <f t="shared" si="9"/>
        <v>PLAN-1211</v>
      </c>
    </row>
    <row r="593" spans="1:8" thickBot="1" x14ac:dyDescent="0.3">
      <c r="A593" s="12" t="s">
        <v>13656</v>
      </c>
      <c r="B593" s="9" t="s">
        <v>2900</v>
      </c>
      <c r="C593" s="9" t="s">
        <v>2157</v>
      </c>
      <c r="D593" s="9" t="s">
        <v>14</v>
      </c>
      <c r="E593" s="6">
        <v>49</v>
      </c>
      <c r="G593" s="9" t="s">
        <v>2901</v>
      </c>
      <c r="H593" s="40" t="str">
        <f t="shared" si="9"/>
        <v>PLAN-1212</v>
      </c>
    </row>
    <row r="594" spans="1:8" ht="45.75" thickBot="1" x14ac:dyDescent="0.3">
      <c r="A594" s="12" t="s">
        <v>13657</v>
      </c>
      <c r="B594" s="9" t="s">
        <v>2900</v>
      </c>
      <c r="C594" s="9" t="s">
        <v>2902</v>
      </c>
      <c r="E594" s="9" t="s">
        <v>2903</v>
      </c>
      <c r="G594" s="9" t="s">
        <v>2904</v>
      </c>
      <c r="H594" s="40" t="str">
        <f t="shared" si="9"/>
        <v>PLAN-1213</v>
      </c>
    </row>
    <row r="595" spans="1:8" ht="75.75" thickBot="1" x14ac:dyDescent="0.3">
      <c r="A595" s="12" t="s">
        <v>13658</v>
      </c>
      <c r="B595" s="9" t="s">
        <v>2900</v>
      </c>
      <c r="C595" s="9" t="s">
        <v>2157</v>
      </c>
      <c r="E595" s="9" t="s">
        <v>2905</v>
      </c>
      <c r="G595" s="9" t="s">
        <v>2906</v>
      </c>
      <c r="H595" s="40" t="str">
        <f t="shared" si="9"/>
        <v>PLAN-1214</v>
      </c>
    </row>
    <row r="596" spans="1:8" thickBot="1" x14ac:dyDescent="0.3">
      <c r="A596" s="12" t="s">
        <v>13659</v>
      </c>
      <c r="B596" s="9" t="s">
        <v>2900</v>
      </c>
      <c r="C596" s="9" t="s">
        <v>2157</v>
      </c>
      <c r="E596" s="6">
        <v>507</v>
      </c>
      <c r="F596" s="9" t="s">
        <v>818</v>
      </c>
      <c r="G596" s="9" t="s">
        <v>2907</v>
      </c>
      <c r="H596" s="40" t="str">
        <f t="shared" si="9"/>
        <v>PLAN-1215</v>
      </c>
    </row>
    <row r="597" spans="1:8" ht="30.75" thickBot="1" x14ac:dyDescent="0.3">
      <c r="A597" s="12" t="s">
        <v>13660</v>
      </c>
      <c r="B597" s="9" t="s">
        <v>2908</v>
      </c>
      <c r="E597" s="6">
        <v>628</v>
      </c>
      <c r="G597" s="9" t="s">
        <v>2909</v>
      </c>
      <c r="H597" s="40" t="str">
        <f t="shared" si="9"/>
        <v>PLAN-1216</v>
      </c>
    </row>
    <row r="598" spans="1:8" thickBot="1" x14ac:dyDescent="0.3">
      <c r="A598" s="12" t="s">
        <v>13661</v>
      </c>
      <c r="B598" s="9" t="s">
        <v>2908</v>
      </c>
      <c r="C598" s="9" t="s">
        <v>2910</v>
      </c>
      <c r="D598" s="9" t="s">
        <v>8</v>
      </c>
      <c r="E598" s="6">
        <v>333</v>
      </c>
      <c r="G598" s="9" t="s">
        <v>2911</v>
      </c>
      <c r="H598" s="40" t="str">
        <f t="shared" si="9"/>
        <v>PLAN-1217</v>
      </c>
    </row>
    <row r="599" spans="1:8" ht="45.75" thickBot="1" x14ac:dyDescent="0.3">
      <c r="A599" s="12" t="s">
        <v>13662</v>
      </c>
      <c r="B599" s="9" t="s">
        <v>2908</v>
      </c>
      <c r="C599" s="9" t="s">
        <v>2902</v>
      </c>
      <c r="E599" s="9" t="s">
        <v>2912</v>
      </c>
      <c r="G599" s="9" t="s">
        <v>2913</v>
      </c>
      <c r="H599" s="40" t="str">
        <f t="shared" si="9"/>
        <v>PLAN-1218</v>
      </c>
    </row>
    <row r="600" spans="1:8" ht="45.75" thickBot="1" x14ac:dyDescent="0.3">
      <c r="A600" s="12" t="s">
        <v>13663</v>
      </c>
      <c r="B600" s="9" t="s">
        <v>2908</v>
      </c>
      <c r="C600" s="9" t="s">
        <v>2914</v>
      </c>
      <c r="E600" s="9" t="s">
        <v>2915</v>
      </c>
      <c r="G600" s="9" t="s">
        <v>2916</v>
      </c>
      <c r="H600" s="40" t="str">
        <f t="shared" si="9"/>
        <v>PLAN-1219</v>
      </c>
    </row>
    <row r="601" spans="1:8" ht="45.75" thickBot="1" x14ac:dyDescent="0.3">
      <c r="A601" s="12" t="s">
        <v>13664</v>
      </c>
      <c r="B601" s="9" t="s">
        <v>2908</v>
      </c>
      <c r="D601" s="9" t="s">
        <v>8</v>
      </c>
      <c r="E601" s="6">
        <v>58</v>
      </c>
      <c r="G601" s="9" t="s">
        <v>2917</v>
      </c>
      <c r="H601" s="40" t="str">
        <f t="shared" si="9"/>
        <v>PLAN-1220</v>
      </c>
    </row>
    <row r="602" spans="1:8" thickBot="1" x14ac:dyDescent="0.3">
      <c r="A602" s="12" t="s">
        <v>13665</v>
      </c>
      <c r="B602" s="9" t="s">
        <v>2918</v>
      </c>
      <c r="C602" s="9" t="s">
        <v>2919</v>
      </c>
      <c r="D602" s="9" t="s">
        <v>23</v>
      </c>
      <c r="E602" s="6">
        <v>529</v>
      </c>
      <c r="G602" s="9" t="s">
        <v>2920</v>
      </c>
      <c r="H602" s="40" t="str">
        <f t="shared" si="9"/>
        <v>PLAN-1221</v>
      </c>
    </row>
    <row r="603" spans="1:8" thickBot="1" x14ac:dyDescent="0.3">
      <c r="A603" s="12" t="s">
        <v>13666</v>
      </c>
      <c r="B603" s="9" t="s">
        <v>2918</v>
      </c>
      <c r="D603" s="9" t="s">
        <v>23</v>
      </c>
      <c r="E603" s="6">
        <v>26</v>
      </c>
      <c r="F603" s="8">
        <v>36616</v>
      </c>
      <c r="G603" s="9" t="s">
        <v>2921</v>
      </c>
      <c r="H603" s="40" t="str">
        <f t="shared" si="9"/>
        <v>PLAN-1222</v>
      </c>
    </row>
    <row r="604" spans="1:8" thickBot="1" x14ac:dyDescent="0.3">
      <c r="A604" s="12" t="s">
        <v>13667</v>
      </c>
      <c r="B604" s="9" t="s">
        <v>2918</v>
      </c>
      <c r="C604" s="9" t="s">
        <v>2922</v>
      </c>
      <c r="D604" s="9" t="s">
        <v>8</v>
      </c>
      <c r="E604" s="6">
        <v>703</v>
      </c>
      <c r="F604" s="8">
        <v>27929</v>
      </c>
      <c r="G604" s="9" t="s">
        <v>2923</v>
      </c>
      <c r="H604" s="40" t="str">
        <f t="shared" si="9"/>
        <v>PLAN-1223</v>
      </c>
    </row>
    <row r="605" spans="1:8" thickBot="1" x14ac:dyDescent="0.3">
      <c r="A605" s="12" t="s">
        <v>13668</v>
      </c>
      <c r="B605" s="9" t="s">
        <v>2924</v>
      </c>
      <c r="C605" s="9" t="s">
        <v>2925</v>
      </c>
      <c r="E605" s="6">
        <v>4824</v>
      </c>
      <c r="G605" s="9" t="s">
        <v>1929</v>
      </c>
      <c r="H605" s="40" t="str">
        <f t="shared" si="9"/>
        <v>PLAN-1224</v>
      </c>
    </row>
    <row r="606" spans="1:8" thickBot="1" x14ac:dyDescent="0.3">
      <c r="A606" s="12" t="s">
        <v>13669</v>
      </c>
      <c r="B606" s="9" t="s">
        <v>2924</v>
      </c>
      <c r="C606" s="9" t="s">
        <v>2926</v>
      </c>
      <c r="D606" s="9" t="s">
        <v>23</v>
      </c>
      <c r="E606" s="6">
        <v>41</v>
      </c>
      <c r="G606" s="9" t="s">
        <v>2927</v>
      </c>
      <c r="H606" s="40" t="str">
        <f t="shared" si="9"/>
        <v>PLAN-1225</v>
      </c>
    </row>
    <row r="607" spans="1:8" thickBot="1" x14ac:dyDescent="0.3">
      <c r="A607" s="12" t="s">
        <v>13670</v>
      </c>
      <c r="B607" s="9" t="s">
        <v>2924</v>
      </c>
      <c r="C607" s="9" t="s">
        <v>2928</v>
      </c>
      <c r="E607" s="6">
        <v>4010</v>
      </c>
      <c r="G607" s="9" t="s">
        <v>2929</v>
      </c>
      <c r="H607" s="40" t="str">
        <f t="shared" si="9"/>
        <v>PLAN-1226</v>
      </c>
    </row>
    <row r="608" spans="1:8" ht="135.75" thickBot="1" x14ac:dyDescent="0.3">
      <c r="A608" s="12" t="s">
        <v>13671</v>
      </c>
      <c r="B608" s="9" t="s">
        <v>2924</v>
      </c>
      <c r="C608" s="9" t="s">
        <v>2930</v>
      </c>
      <c r="D608" s="9" t="s">
        <v>2931</v>
      </c>
      <c r="E608" s="9" t="s">
        <v>2932</v>
      </c>
      <c r="F608" s="9" t="s">
        <v>2934</v>
      </c>
      <c r="G608" s="9" t="s">
        <v>2933</v>
      </c>
      <c r="H608" s="40" t="str">
        <f t="shared" si="9"/>
        <v>PLAN-1227</v>
      </c>
    </row>
    <row r="609" spans="1:8" thickBot="1" x14ac:dyDescent="0.3">
      <c r="A609" s="12" t="s">
        <v>13672</v>
      </c>
      <c r="B609" s="9" t="s">
        <v>2924</v>
      </c>
      <c r="C609" s="9" t="s">
        <v>2935</v>
      </c>
      <c r="E609" s="6">
        <v>6046</v>
      </c>
      <c r="F609" s="6">
        <v>1922</v>
      </c>
      <c r="G609" s="9" t="s">
        <v>2936</v>
      </c>
      <c r="H609" s="40" t="str">
        <f t="shared" si="9"/>
        <v>PLAN-1228</v>
      </c>
    </row>
    <row r="610" spans="1:8" thickBot="1" x14ac:dyDescent="0.3">
      <c r="A610" s="12" t="s">
        <v>13673</v>
      </c>
      <c r="B610" s="9" t="s">
        <v>2924</v>
      </c>
      <c r="C610" s="9" t="s">
        <v>2937</v>
      </c>
      <c r="E610" s="6">
        <v>1000</v>
      </c>
      <c r="G610" s="9" t="s">
        <v>2938</v>
      </c>
      <c r="H610" s="40" t="str">
        <f t="shared" si="9"/>
        <v>PLAN-1229</v>
      </c>
    </row>
    <row r="611" spans="1:8" ht="45.75" thickBot="1" x14ac:dyDescent="0.3">
      <c r="A611" s="12" t="s">
        <v>13674</v>
      </c>
      <c r="B611" s="9" t="s">
        <v>2924</v>
      </c>
      <c r="C611" s="9" t="s">
        <v>2939</v>
      </c>
      <c r="D611" s="9" t="s">
        <v>2940</v>
      </c>
      <c r="E611" s="9" t="s">
        <v>2941</v>
      </c>
      <c r="G611" s="9" t="s">
        <v>2942</v>
      </c>
      <c r="H611" s="40" t="str">
        <f t="shared" si="9"/>
        <v>PLAN-1230</v>
      </c>
    </row>
    <row r="612" spans="1:8" ht="105.75" thickBot="1" x14ac:dyDescent="0.3">
      <c r="A612" s="12" t="s">
        <v>13675</v>
      </c>
      <c r="B612" s="9" t="s">
        <v>2924</v>
      </c>
      <c r="C612" s="9" t="s">
        <v>889</v>
      </c>
      <c r="D612" s="9" t="s">
        <v>2944</v>
      </c>
      <c r="E612" s="9" t="s">
        <v>2943</v>
      </c>
      <c r="G612" s="9" t="s">
        <v>2945</v>
      </c>
      <c r="H612" s="40" t="str">
        <f t="shared" si="9"/>
        <v>PLAN-1231</v>
      </c>
    </row>
    <row r="613" spans="1:8" thickBot="1" x14ac:dyDescent="0.3">
      <c r="A613" s="12" t="s">
        <v>13676</v>
      </c>
      <c r="B613" s="9" t="s">
        <v>2946</v>
      </c>
      <c r="C613" s="9" t="s">
        <v>2947</v>
      </c>
      <c r="D613" s="9" t="s">
        <v>14</v>
      </c>
      <c r="E613" s="6">
        <v>121</v>
      </c>
      <c r="G613" s="9" t="s">
        <v>2948</v>
      </c>
      <c r="H613" s="40" t="str">
        <f t="shared" si="9"/>
        <v>PLAN-1232</v>
      </c>
    </row>
    <row r="614" spans="1:8" thickBot="1" x14ac:dyDescent="0.3">
      <c r="A614" s="12" t="s">
        <v>13677</v>
      </c>
      <c r="B614" s="9" t="s">
        <v>2949</v>
      </c>
      <c r="C614" s="9" t="s">
        <v>2950</v>
      </c>
      <c r="D614" s="9" t="s">
        <v>14</v>
      </c>
      <c r="E614" s="6">
        <v>124</v>
      </c>
      <c r="G614" s="9" t="s">
        <v>2951</v>
      </c>
      <c r="H614" s="40" t="str">
        <f t="shared" si="9"/>
        <v>PLAN-1233</v>
      </c>
    </row>
    <row r="615" spans="1:8" thickBot="1" x14ac:dyDescent="0.3">
      <c r="A615" s="12" t="s">
        <v>13678</v>
      </c>
      <c r="B615" s="9" t="s">
        <v>2952</v>
      </c>
      <c r="C615" s="9" t="s">
        <v>2953</v>
      </c>
      <c r="E615" s="6">
        <v>6106</v>
      </c>
      <c r="G615" s="9" t="s">
        <v>2954</v>
      </c>
      <c r="H615" s="40" t="str">
        <f t="shared" si="9"/>
        <v>PLAN-1234</v>
      </c>
    </row>
    <row r="616" spans="1:8" thickBot="1" x14ac:dyDescent="0.3">
      <c r="A616" s="12" t="s">
        <v>13679</v>
      </c>
      <c r="B616" s="9" t="s">
        <v>2952</v>
      </c>
      <c r="C616" s="9" t="s">
        <v>2955</v>
      </c>
      <c r="D616" s="9" t="s">
        <v>8</v>
      </c>
      <c r="E616" s="6">
        <v>691</v>
      </c>
      <c r="F616" s="8">
        <v>26896</v>
      </c>
      <c r="G616" s="9" t="s">
        <v>2956</v>
      </c>
      <c r="H616" s="40" t="str">
        <f t="shared" si="9"/>
        <v>PLAN-1235</v>
      </c>
    </row>
    <row r="617" spans="1:8" thickBot="1" x14ac:dyDescent="0.3">
      <c r="A617" s="12" t="s">
        <v>13680</v>
      </c>
      <c r="B617" s="9" t="s">
        <v>2952</v>
      </c>
      <c r="C617" s="9" t="s">
        <v>2957</v>
      </c>
      <c r="E617" s="6">
        <v>5001</v>
      </c>
      <c r="G617" s="9" t="s">
        <v>2958</v>
      </c>
      <c r="H617" s="40" t="str">
        <f t="shared" si="9"/>
        <v>PLAN-1236</v>
      </c>
    </row>
    <row r="618" spans="1:8" ht="45.75" thickBot="1" x14ac:dyDescent="0.3">
      <c r="A618" s="12" t="s">
        <v>13681</v>
      </c>
      <c r="B618" s="9" t="s">
        <v>2952</v>
      </c>
      <c r="C618" s="9" t="s">
        <v>2959</v>
      </c>
      <c r="E618" s="9" t="s">
        <v>2960</v>
      </c>
      <c r="G618" s="9" t="s">
        <v>2961</v>
      </c>
      <c r="H618" s="40" t="str">
        <f t="shared" si="9"/>
        <v>PLAN-1237</v>
      </c>
    </row>
    <row r="619" spans="1:8" ht="75.75" thickBot="1" x14ac:dyDescent="0.3">
      <c r="A619" s="12" t="s">
        <v>13682</v>
      </c>
      <c r="B619" s="9" t="s">
        <v>2952</v>
      </c>
      <c r="C619" s="9" t="s">
        <v>2962</v>
      </c>
      <c r="D619" s="9" t="s">
        <v>2963</v>
      </c>
      <c r="E619" s="9" t="s">
        <v>2964</v>
      </c>
      <c r="F619" s="9" t="s">
        <v>2965</v>
      </c>
      <c r="G619" s="9" t="s">
        <v>2966</v>
      </c>
      <c r="H619" s="40" t="str">
        <f t="shared" si="9"/>
        <v>PLAN-1238</v>
      </c>
    </row>
    <row r="620" spans="1:8" thickBot="1" x14ac:dyDescent="0.3">
      <c r="A620" s="12" t="s">
        <v>13683</v>
      </c>
      <c r="B620" s="9" t="s">
        <v>2952</v>
      </c>
      <c r="C620" s="9" t="s">
        <v>2967</v>
      </c>
      <c r="E620" s="6">
        <v>50064</v>
      </c>
      <c r="G620" s="9" t="s">
        <v>2968</v>
      </c>
      <c r="H620" s="40" t="str">
        <f t="shared" si="9"/>
        <v>PLAN-1239</v>
      </c>
    </row>
    <row r="621" spans="1:8" thickBot="1" x14ac:dyDescent="0.3">
      <c r="A621" s="12" t="s">
        <v>13684</v>
      </c>
      <c r="B621" s="9" t="s">
        <v>2952</v>
      </c>
      <c r="C621" s="9" t="s">
        <v>2969</v>
      </c>
      <c r="E621" s="6">
        <v>50064</v>
      </c>
      <c r="G621" s="9" t="s">
        <v>2968</v>
      </c>
      <c r="H621" s="40" t="str">
        <f t="shared" si="9"/>
        <v>PLAN-1240</v>
      </c>
    </row>
    <row r="622" spans="1:8" thickBot="1" x14ac:dyDescent="0.3">
      <c r="A622" s="12" t="s">
        <v>13685</v>
      </c>
      <c r="B622" s="9" t="s">
        <v>2952</v>
      </c>
      <c r="C622" s="9" t="s">
        <v>2970</v>
      </c>
      <c r="D622" s="9" t="s">
        <v>14</v>
      </c>
      <c r="E622" s="6">
        <v>124</v>
      </c>
      <c r="F622" s="6">
        <v>1930</v>
      </c>
      <c r="G622" s="9" t="s">
        <v>1835</v>
      </c>
      <c r="H622" s="40" t="str">
        <f t="shared" si="9"/>
        <v>PLAN-1241</v>
      </c>
    </row>
    <row r="623" spans="1:8" thickBot="1" x14ac:dyDescent="0.3">
      <c r="A623" s="12" t="s">
        <v>13686</v>
      </c>
      <c r="B623" s="9" t="s">
        <v>2971</v>
      </c>
      <c r="D623" s="9" t="s">
        <v>8</v>
      </c>
      <c r="E623" s="6">
        <v>730</v>
      </c>
      <c r="F623" s="13">
        <v>29007</v>
      </c>
      <c r="G623" s="9" t="s">
        <v>2972</v>
      </c>
      <c r="H623" s="40" t="str">
        <f t="shared" si="9"/>
        <v>PLAN-1242</v>
      </c>
    </row>
    <row r="624" spans="1:8" thickBot="1" x14ac:dyDescent="0.3">
      <c r="A624" s="12" t="s">
        <v>13687</v>
      </c>
      <c r="B624" s="9" t="s">
        <v>2971</v>
      </c>
      <c r="C624" s="9" t="s">
        <v>2974</v>
      </c>
      <c r="D624" s="9" t="s">
        <v>8</v>
      </c>
      <c r="E624" s="6">
        <v>713</v>
      </c>
      <c r="F624" s="9" t="s">
        <v>2973</v>
      </c>
      <c r="G624" s="9" t="s">
        <v>2975</v>
      </c>
      <c r="H624" s="40" t="str">
        <f t="shared" si="9"/>
        <v>PLAN-1243</v>
      </c>
    </row>
    <row r="625" spans="1:8" thickBot="1" x14ac:dyDescent="0.3">
      <c r="A625" s="12" t="s">
        <v>13688</v>
      </c>
      <c r="B625" s="9" t="s">
        <v>2971</v>
      </c>
      <c r="D625" s="9" t="s">
        <v>8</v>
      </c>
      <c r="E625" s="6">
        <v>731</v>
      </c>
      <c r="F625" s="6">
        <v>1977</v>
      </c>
      <c r="G625" s="9" t="s">
        <v>2976</v>
      </c>
      <c r="H625" s="40" t="str">
        <f t="shared" si="9"/>
        <v>PLAN-1244</v>
      </c>
    </row>
    <row r="626" spans="1:8" thickBot="1" x14ac:dyDescent="0.3">
      <c r="A626" s="12" t="s">
        <v>13689</v>
      </c>
      <c r="B626" s="9" t="s">
        <v>2977</v>
      </c>
      <c r="C626" s="9" t="s">
        <v>2088</v>
      </c>
      <c r="D626" s="9" t="s">
        <v>14</v>
      </c>
      <c r="E626" s="6">
        <v>90</v>
      </c>
      <c r="G626" s="9" t="s">
        <v>413</v>
      </c>
      <c r="H626" s="40" t="str">
        <f t="shared" si="9"/>
        <v>PLAN-1245</v>
      </c>
    </row>
    <row r="627" spans="1:8" thickBot="1" x14ac:dyDescent="0.3">
      <c r="A627" s="12" t="s">
        <v>13690</v>
      </c>
      <c r="B627" s="9" t="s">
        <v>2978</v>
      </c>
      <c r="C627" s="9" t="s">
        <v>2979</v>
      </c>
      <c r="D627" s="9" t="s">
        <v>14</v>
      </c>
      <c r="E627" s="6">
        <v>184</v>
      </c>
      <c r="G627" s="9" t="s">
        <v>2980</v>
      </c>
      <c r="H627" s="40" t="str">
        <f t="shared" si="9"/>
        <v>PLAN-1246</v>
      </c>
    </row>
    <row r="628" spans="1:8" ht="30.75" thickBot="1" x14ac:dyDescent="0.3">
      <c r="A628" s="12" t="s">
        <v>13691</v>
      </c>
      <c r="B628" s="9" t="s">
        <v>2978</v>
      </c>
      <c r="C628" s="9" t="s">
        <v>2981</v>
      </c>
      <c r="E628" s="6">
        <v>4604</v>
      </c>
      <c r="F628" s="6">
        <v>1893</v>
      </c>
      <c r="G628" s="9" t="s">
        <v>2982</v>
      </c>
      <c r="H628" s="40" t="str">
        <f t="shared" si="9"/>
        <v>PLAN-1247</v>
      </c>
    </row>
    <row r="629" spans="1:8" thickBot="1" x14ac:dyDescent="0.3">
      <c r="A629" s="12" t="s">
        <v>13692</v>
      </c>
      <c r="B629" s="9" t="s">
        <v>2978</v>
      </c>
      <c r="C629" s="9" t="s">
        <v>2983</v>
      </c>
      <c r="E629" s="6">
        <v>649</v>
      </c>
      <c r="G629" s="9" t="s">
        <v>2984</v>
      </c>
      <c r="H629" s="40" t="str">
        <f t="shared" si="9"/>
        <v>PLAN-1248</v>
      </c>
    </row>
    <row r="630" spans="1:8" ht="30.75" thickBot="1" x14ac:dyDescent="0.3">
      <c r="A630" s="12" t="s">
        <v>13693</v>
      </c>
      <c r="B630" s="9" t="s">
        <v>2978</v>
      </c>
      <c r="C630" s="9" t="s">
        <v>2985</v>
      </c>
      <c r="D630" s="9" t="s">
        <v>239</v>
      </c>
      <c r="E630" s="6">
        <v>52</v>
      </c>
      <c r="G630" s="9" t="s">
        <v>2986</v>
      </c>
      <c r="H630" s="40" t="str">
        <f t="shared" si="9"/>
        <v>PLAN-1249</v>
      </c>
    </row>
    <row r="631" spans="1:8" thickBot="1" x14ac:dyDescent="0.3">
      <c r="A631" s="12" t="s">
        <v>13694</v>
      </c>
      <c r="B631" s="9" t="s">
        <v>2978</v>
      </c>
      <c r="C631" s="9" t="s">
        <v>2987</v>
      </c>
      <c r="E631" s="6">
        <v>5001</v>
      </c>
      <c r="G631" s="9" t="s">
        <v>2988</v>
      </c>
      <c r="H631" s="40" t="str">
        <f t="shared" si="9"/>
        <v>PLAN-1250</v>
      </c>
    </row>
    <row r="632" spans="1:8" thickBot="1" x14ac:dyDescent="0.3">
      <c r="A632" s="12" t="s">
        <v>13695</v>
      </c>
      <c r="B632" s="9" t="s">
        <v>2978</v>
      </c>
      <c r="C632" s="9" t="s">
        <v>2989</v>
      </c>
      <c r="D632" s="9" t="s">
        <v>14</v>
      </c>
      <c r="E632" s="6">
        <v>177</v>
      </c>
      <c r="G632" s="9" t="s">
        <v>2990</v>
      </c>
      <c r="H632" s="40" t="str">
        <f t="shared" si="9"/>
        <v>PLAN-1251</v>
      </c>
    </row>
    <row r="633" spans="1:8" thickBot="1" x14ac:dyDescent="0.3">
      <c r="A633" s="12" t="s">
        <v>13696</v>
      </c>
      <c r="B633" s="9" t="s">
        <v>2978</v>
      </c>
      <c r="C633" s="9" t="s">
        <v>2991</v>
      </c>
      <c r="D633" s="9" t="s">
        <v>8</v>
      </c>
      <c r="E633" s="6">
        <v>662</v>
      </c>
      <c r="F633" s="8">
        <v>26049</v>
      </c>
      <c r="G633" s="9" t="s">
        <v>2992</v>
      </c>
      <c r="H633" s="40" t="str">
        <f t="shared" si="9"/>
        <v>PLAN-1252</v>
      </c>
    </row>
    <row r="634" spans="1:8" thickBot="1" x14ac:dyDescent="0.3">
      <c r="A634" s="12" t="s">
        <v>13697</v>
      </c>
      <c r="B634" s="9" t="s">
        <v>2978</v>
      </c>
      <c r="C634" s="9" t="s">
        <v>2993</v>
      </c>
      <c r="E634" s="6">
        <v>3800</v>
      </c>
      <c r="G634" s="9" t="s">
        <v>2994</v>
      </c>
      <c r="H634" s="40" t="str">
        <f t="shared" si="9"/>
        <v>PLAN-1253</v>
      </c>
    </row>
    <row r="635" spans="1:8" ht="60.75" thickBot="1" x14ac:dyDescent="0.3">
      <c r="A635" s="12" t="s">
        <v>13698</v>
      </c>
      <c r="B635" s="9" t="s">
        <v>2978</v>
      </c>
      <c r="C635" s="9" t="s">
        <v>581</v>
      </c>
      <c r="D635" s="9" t="s">
        <v>2995</v>
      </c>
      <c r="E635" s="9" t="s">
        <v>2996</v>
      </c>
      <c r="G635" s="9" t="s">
        <v>2997</v>
      </c>
      <c r="H635" s="40" t="str">
        <f t="shared" si="9"/>
        <v>PLAN-1254</v>
      </c>
    </row>
    <row r="636" spans="1:8" thickBot="1" x14ac:dyDescent="0.3">
      <c r="A636" s="12" t="s">
        <v>13699</v>
      </c>
      <c r="B636" s="9" t="s">
        <v>2978</v>
      </c>
      <c r="C636" s="9" t="s">
        <v>2998</v>
      </c>
      <c r="D636" s="9" t="s">
        <v>14</v>
      </c>
      <c r="E636" s="6">
        <v>145</v>
      </c>
      <c r="F636" s="6">
        <v>1921</v>
      </c>
      <c r="G636" s="9" t="s">
        <v>417</v>
      </c>
      <c r="H636" s="40" t="str">
        <f t="shared" si="9"/>
        <v>PLAN-1255</v>
      </c>
    </row>
    <row r="637" spans="1:8" thickBot="1" x14ac:dyDescent="0.3">
      <c r="A637" s="12" t="s">
        <v>13700</v>
      </c>
      <c r="B637" s="9" t="s">
        <v>2978</v>
      </c>
      <c r="C637" s="9" t="s">
        <v>2999</v>
      </c>
      <c r="E637" s="6">
        <v>649</v>
      </c>
      <c r="G637" s="9" t="s">
        <v>3000</v>
      </c>
      <c r="H637" s="40" t="str">
        <f t="shared" si="9"/>
        <v>PLAN-1256</v>
      </c>
    </row>
    <row r="638" spans="1:8" thickBot="1" x14ac:dyDescent="0.3">
      <c r="A638" s="12" t="s">
        <v>13701</v>
      </c>
      <c r="B638" s="9" t="s">
        <v>2978</v>
      </c>
      <c r="C638" s="9" t="s">
        <v>3001</v>
      </c>
      <c r="E638" s="6">
        <v>50352</v>
      </c>
      <c r="G638" s="9" t="s">
        <v>3002</v>
      </c>
      <c r="H638" s="40" t="str">
        <f t="shared" si="9"/>
        <v>PLAN-1257</v>
      </c>
    </row>
    <row r="639" spans="1:8" thickBot="1" x14ac:dyDescent="0.3">
      <c r="A639" s="12" t="s">
        <v>13702</v>
      </c>
      <c r="B639" s="9" t="s">
        <v>2978</v>
      </c>
      <c r="C639" s="9" t="s">
        <v>13723</v>
      </c>
      <c r="E639" s="6">
        <v>681</v>
      </c>
      <c r="G639" s="9" t="s">
        <v>3004</v>
      </c>
      <c r="H639" s="40" t="str">
        <f t="shared" si="9"/>
        <v>PLAN-1258</v>
      </c>
    </row>
    <row r="640" spans="1:8" ht="60.75" thickBot="1" x14ac:dyDescent="0.3">
      <c r="A640" s="12" t="s">
        <v>13703</v>
      </c>
      <c r="B640" s="9" t="s">
        <v>2978</v>
      </c>
      <c r="C640" s="9" t="s">
        <v>3005</v>
      </c>
      <c r="D640" s="9" t="s">
        <v>3006</v>
      </c>
      <c r="E640" s="9" t="s">
        <v>3007</v>
      </c>
      <c r="G640" s="9" t="s">
        <v>3008</v>
      </c>
      <c r="H640" s="40" t="str">
        <f t="shared" si="9"/>
        <v>PLAN-1259</v>
      </c>
    </row>
    <row r="641" spans="1:8" thickBot="1" x14ac:dyDescent="0.3">
      <c r="A641" s="12" t="s">
        <v>13704</v>
      </c>
      <c r="B641" s="9" t="s">
        <v>2978</v>
      </c>
      <c r="C641" s="9" t="s">
        <v>3009</v>
      </c>
      <c r="E641" s="6">
        <v>6038</v>
      </c>
      <c r="F641" s="6">
        <v>1926</v>
      </c>
      <c r="G641" s="9" t="s">
        <v>3010</v>
      </c>
      <c r="H641" s="40" t="str">
        <f t="shared" si="9"/>
        <v>PLAN-1260</v>
      </c>
    </row>
    <row r="642" spans="1:8" thickBot="1" x14ac:dyDescent="0.3">
      <c r="A642" s="12" t="s">
        <v>13705</v>
      </c>
      <c r="B642" s="9" t="s">
        <v>2978</v>
      </c>
      <c r="D642" s="9" t="s">
        <v>8</v>
      </c>
      <c r="E642" s="6">
        <v>40</v>
      </c>
      <c r="G642" s="9" t="s">
        <v>3011</v>
      </c>
      <c r="H642" s="40" t="str">
        <f t="shared" si="9"/>
        <v>PLAN-1261</v>
      </c>
    </row>
    <row r="643" spans="1:8" thickBot="1" x14ac:dyDescent="0.3">
      <c r="A643" s="12" t="s">
        <v>13706</v>
      </c>
      <c r="B643" s="9" t="s">
        <v>2978</v>
      </c>
      <c r="C643" s="9" t="s">
        <v>3012</v>
      </c>
      <c r="E643" s="6">
        <v>3867</v>
      </c>
      <c r="G643" s="9" t="s">
        <v>657</v>
      </c>
      <c r="H643" s="40" t="str">
        <f t="shared" ref="H643:H649" si="10">HYPERLINK(CONCATENATE("\\nb-cmms-11\nb_dpi\Plan Cards\BRA-COG\",A643,".pdf"),A643)</f>
        <v>PLAN-1262</v>
      </c>
    </row>
    <row r="644" spans="1:8" thickBot="1" x14ac:dyDescent="0.3">
      <c r="A644" s="12" t="s">
        <v>13707</v>
      </c>
      <c r="B644" s="9" t="s">
        <v>2978</v>
      </c>
      <c r="C644" s="9" t="s">
        <v>3013</v>
      </c>
      <c r="G644" s="9" t="s">
        <v>3014</v>
      </c>
      <c r="H644" s="40" t="str">
        <f t="shared" si="10"/>
        <v>PLAN-1263</v>
      </c>
    </row>
    <row r="645" spans="1:8" ht="75.75" thickBot="1" x14ac:dyDescent="0.3">
      <c r="A645" s="12" t="s">
        <v>13708</v>
      </c>
      <c r="B645" s="9" t="s">
        <v>2978</v>
      </c>
      <c r="C645" s="9" t="s">
        <v>3015</v>
      </c>
      <c r="E645" s="9" t="s">
        <v>3016</v>
      </c>
      <c r="F645" s="9" t="s">
        <v>3017</v>
      </c>
      <c r="G645" s="9" t="s">
        <v>3018</v>
      </c>
      <c r="H645" s="40" t="str">
        <f t="shared" si="10"/>
        <v>PLAN-1264</v>
      </c>
    </row>
    <row r="646" spans="1:8" ht="90.75" thickBot="1" x14ac:dyDescent="0.3">
      <c r="A646" s="12" t="s">
        <v>13709</v>
      </c>
      <c r="B646" s="9" t="s">
        <v>2978</v>
      </c>
      <c r="C646" s="9" t="s">
        <v>3019</v>
      </c>
      <c r="D646" s="9" t="s">
        <v>3020</v>
      </c>
      <c r="E646" s="9" t="s">
        <v>3021</v>
      </c>
      <c r="G646" s="9" t="s">
        <v>3022</v>
      </c>
      <c r="H646" s="40" t="str">
        <f t="shared" si="10"/>
        <v>PLAN-1265</v>
      </c>
    </row>
    <row r="647" spans="1:8" thickBot="1" x14ac:dyDescent="0.3">
      <c r="A647" s="12" t="s">
        <v>13710</v>
      </c>
      <c r="B647" s="9" t="s">
        <v>2978</v>
      </c>
      <c r="C647" s="9" t="s">
        <v>3023</v>
      </c>
      <c r="E647" s="6">
        <v>5860</v>
      </c>
      <c r="G647" s="9" t="s">
        <v>3024</v>
      </c>
      <c r="H647" s="40" t="str">
        <f t="shared" si="10"/>
        <v>PLAN-1266</v>
      </c>
    </row>
    <row r="648" spans="1:8" ht="105.75" thickBot="1" x14ac:dyDescent="0.3">
      <c r="A648" s="12" t="s">
        <v>13711</v>
      </c>
      <c r="B648" s="9" t="s">
        <v>2978</v>
      </c>
      <c r="C648" s="9" t="s">
        <v>1234</v>
      </c>
      <c r="D648" s="9" t="s">
        <v>3025</v>
      </c>
      <c r="E648" s="9" t="s">
        <v>3026</v>
      </c>
      <c r="G648" s="9" t="s">
        <v>3027</v>
      </c>
      <c r="H648" s="40" t="str">
        <f t="shared" si="10"/>
        <v>PLAN-1267</v>
      </c>
    </row>
    <row r="649" spans="1:8" ht="75.75" thickBot="1" x14ac:dyDescent="0.3">
      <c r="A649" s="12" t="s">
        <v>13712</v>
      </c>
      <c r="B649" s="9" t="s">
        <v>2978</v>
      </c>
      <c r="C649" s="9" t="s">
        <v>13724</v>
      </c>
      <c r="D649" s="9" t="s">
        <v>3029</v>
      </c>
      <c r="E649" s="9" t="s">
        <v>3030</v>
      </c>
      <c r="G649" s="9" t="s">
        <v>3031</v>
      </c>
      <c r="H649" s="40" t="str">
        <f t="shared" si="10"/>
        <v>PLAN-1268</v>
      </c>
    </row>
    <row r="650" spans="1:8" thickBot="1" x14ac:dyDescent="0.3">
      <c r="B650" s="9"/>
    </row>
    <row r="651" spans="1:8" thickBot="1" x14ac:dyDescent="0.3">
      <c r="B651" s="9"/>
    </row>
    <row r="652" spans="1:8" thickBot="1" x14ac:dyDescent="0.3">
      <c r="B652" s="9"/>
    </row>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600"/>
  <sheetViews>
    <sheetView workbookViewId="0">
      <pane ySplit="1" topLeftCell="A583" activePane="bottomLeft" state="frozen"/>
      <selection pane="bottomLeft" activeCell="H584" sqref="H584"/>
    </sheetView>
  </sheetViews>
  <sheetFormatPr defaultRowHeight="15.75" thickBottom="1" x14ac:dyDescent="0.3"/>
  <cols>
    <col min="1" max="1" width="16.7109375" style="22" customWidth="1"/>
    <col min="2" max="2" width="33.7109375" style="9" customWidth="1"/>
    <col min="3" max="3" width="58.140625" style="9" customWidth="1"/>
    <col min="4" max="4" width="6.7109375" style="9" customWidth="1"/>
    <col min="5" max="5" width="9.42578125" style="7" customWidth="1"/>
    <col min="6" max="6" width="20" style="9" customWidth="1"/>
    <col min="7" max="7" width="68.140625" style="9" customWidth="1"/>
    <col min="8" max="8" width="20.7109375" style="9" customWidth="1"/>
    <col min="9" max="16384" width="9.140625" style="9"/>
  </cols>
  <sheetData>
    <row r="1" spans="1:8" ht="19.5" thickBot="1" x14ac:dyDescent="0.35">
      <c r="A1" s="25" t="s">
        <v>12426</v>
      </c>
      <c r="B1" s="25" t="s">
        <v>0</v>
      </c>
      <c r="C1" s="25" t="s">
        <v>1</v>
      </c>
      <c r="D1" s="25" t="s">
        <v>2</v>
      </c>
      <c r="E1" s="27" t="s">
        <v>3</v>
      </c>
      <c r="F1" s="25" t="s">
        <v>4</v>
      </c>
      <c r="G1" s="25" t="s">
        <v>5</v>
      </c>
      <c r="H1" s="25" t="s">
        <v>12427</v>
      </c>
    </row>
    <row r="2" spans="1:8" ht="207" customHeight="1" thickBot="1" x14ac:dyDescent="0.3">
      <c r="A2" s="22" t="s">
        <v>13725</v>
      </c>
      <c r="B2" s="9" t="s">
        <v>3032</v>
      </c>
      <c r="D2" s="9" t="s">
        <v>2127</v>
      </c>
      <c r="E2" s="7" t="s">
        <v>3033</v>
      </c>
      <c r="G2" s="9" t="s">
        <v>3053</v>
      </c>
      <c r="H2" s="41" t="str">
        <f>HYPERLINK(CONCATENATE("\\nb-cmms-11\nb_dpi\Plan Cards\COG-EVE\",A2,".pdf"),A2)</f>
        <v>PLAN-1269</v>
      </c>
    </row>
    <row r="3" spans="1:8" ht="235.5" customHeight="1" thickBot="1" x14ac:dyDescent="0.3">
      <c r="A3" s="22" t="s">
        <v>13726</v>
      </c>
      <c r="B3" s="9" t="s">
        <v>3032</v>
      </c>
      <c r="D3" s="9" t="s">
        <v>2127</v>
      </c>
      <c r="E3" s="7" t="s">
        <v>3034</v>
      </c>
      <c r="G3" s="9" t="s">
        <v>3054</v>
      </c>
      <c r="H3" s="41" t="str">
        <f t="shared" ref="H3:H66" si="0">HYPERLINK(CONCATENATE("\\nb-cmms-11\nb_dpi\Plan Cards\COG-EVE\",A3,".pdf"),A3)</f>
        <v>PLAN-1270</v>
      </c>
    </row>
    <row r="4" spans="1:8" ht="232.5" customHeight="1" thickBot="1" x14ac:dyDescent="0.3">
      <c r="A4" s="30" t="s">
        <v>13727</v>
      </c>
      <c r="B4" s="9" t="s">
        <v>3032</v>
      </c>
      <c r="D4" s="9" t="s">
        <v>2127</v>
      </c>
      <c r="E4" s="7" t="s">
        <v>3035</v>
      </c>
      <c r="G4" s="9" t="s">
        <v>3055</v>
      </c>
      <c r="H4" s="41" t="str">
        <f t="shared" si="0"/>
        <v>PLAN-1271</v>
      </c>
    </row>
    <row r="5" spans="1:8" ht="236.25" customHeight="1" thickBot="1" x14ac:dyDescent="0.3">
      <c r="A5" s="30" t="s">
        <v>13728</v>
      </c>
      <c r="B5" s="9" t="s">
        <v>3032</v>
      </c>
      <c r="D5" s="9" t="s">
        <v>2127</v>
      </c>
      <c r="E5" s="7" t="s">
        <v>3036</v>
      </c>
      <c r="G5" s="9" t="s">
        <v>3056</v>
      </c>
      <c r="H5" s="41" t="str">
        <f t="shared" si="0"/>
        <v>PLAN-1272</v>
      </c>
    </row>
    <row r="6" spans="1:8" ht="210" customHeight="1" thickBot="1" x14ac:dyDescent="0.3">
      <c r="A6" s="30" t="s">
        <v>13729</v>
      </c>
      <c r="B6" s="9" t="s">
        <v>3032</v>
      </c>
      <c r="D6" s="9" t="s">
        <v>2127</v>
      </c>
      <c r="E6" s="7" t="s">
        <v>3037</v>
      </c>
      <c r="G6" s="9" t="s">
        <v>3057</v>
      </c>
      <c r="H6" s="41" t="str">
        <f t="shared" si="0"/>
        <v>PLAN-1273</v>
      </c>
    </row>
    <row r="7" spans="1:8" ht="235.5" customHeight="1" thickBot="1" x14ac:dyDescent="0.3">
      <c r="A7" s="30" t="s">
        <v>13730</v>
      </c>
      <c r="B7" s="9" t="s">
        <v>3032</v>
      </c>
      <c r="D7" s="9" t="s">
        <v>2127</v>
      </c>
      <c r="E7" s="7" t="s">
        <v>3038</v>
      </c>
      <c r="G7" s="9" t="s">
        <v>3058</v>
      </c>
      <c r="H7" s="41" t="str">
        <f t="shared" si="0"/>
        <v>PLAN-1274</v>
      </c>
    </row>
    <row r="8" spans="1:8" ht="229.5" customHeight="1" thickBot="1" x14ac:dyDescent="0.3">
      <c r="A8" s="30" t="s">
        <v>13731</v>
      </c>
      <c r="B8" s="9" t="s">
        <v>3032</v>
      </c>
      <c r="D8" s="9" t="s">
        <v>2127</v>
      </c>
      <c r="E8" s="7" t="s">
        <v>3039</v>
      </c>
      <c r="G8" s="9" t="s">
        <v>3059</v>
      </c>
      <c r="H8" s="41" t="str">
        <f t="shared" si="0"/>
        <v>PLAN-1275</v>
      </c>
    </row>
    <row r="9" spans="1:8" ht="234.75" customHeight="1" thickBot="1" x14ac:dyDescent="0.3">
      <c r="A9" s="30" t="s">
        <v>13732</v>
      </c>
      <c r="B9" s="9" t="s">
        <v>3032</v>
      </c>
      <c r="D9" s="9" t="s">
        <v>2127</v>
      </c>
      <c r="E9" s="7" t="s">
        <v>3040</v>
      </c>
      <c r="G9" s="9" t="s">
        <v>3060</v>
      </c>
      <c r="H9" s="41" t="str">
        <f t="shared" si="0"/>
        <v>PLAN-1276</v>
      </c>
    </row>
    <row r="10" spans="1:8" ht="236.25" customHeight="1" thickBot="1" x14ac:dyDescent="0.3">
      <c r="A10" s="30" t="s">
        <v>13733</v>
      </c>
      <c r="B10" s="9" t="s">
        <v>3032</v>
      </c>
      <c r="D10" s="9" t="s">
        <v>2127</v>
      </c>
      <c r="E10" s="7" t="s">
        <v>3041</v>
      </c>
      <c r="G10" s="9" t="s">
        <v>3061</v>
      </c>
      <c r="H10" s="41" t="str">
        <f t="shared" si="0"/>
        <v>PLAN-1277</v>
      </c>
    </row>
    <row r="11" spans="1:8" ht="238.5" customHeight="1" thickBot="1" x14ac:dyDescent="0.3">
      <c r="A11" s="30" t="s">
        <v>13734</v>
      </c>
      <c r="B11" s="9" t="s">
        <v>3032</v>
      </c>
      <c r="D11" s="9" t="s">
        <v>2127</v>
      </c>
      <c r="E11" s="7" t="s">
        <v>3042</v>
      </c>
      <c r="G11" s="9" t="s">
        <v>3062</v>
      </c>
      <c r="H11" s="41" t="str">
        <f t="shared" si="0"/>
        <v>PLAN-1278</v>
      </c>
    </row>
    <row r="12" spans="1:8" ht="237" customHeight="1" thickBot="1" x14ac:dyDescent="0.3">
      <c r="A12" s="30" t="s">
        <v>13735</v>
      </c>
      <c r="B12" s="9" t="s">
        <v>3032</v>
      </c>
      <c r="D12" s="9" t="s">
        <v>2127</v>
      </c>
      <c r="E12" s="7" t="s">
        <v>3043</v>
      </c>
      <c r="G12" s="9" t="s">
        <v>3063</v>
      </c>
      <c r="H12" s="41" t="str">
        <f t="shared" si="0"/>
        <v>PLAN-1279</v>
      </c>
    </row>
    <row r="13" spans="1:8" ht="237" customHeight="1" thickBot="1" x14ac:dyDescent="0.3">
      <c r="A13" s="30" t="s">
        <v>13736</v>
      </c>
      <c r="B13" s="9" t="s">
        <v>3032</v>
      </c>
      <c r="D13" s="9" t="s">
        <v>2127</v>
      </c>
      <c r="E13" s="7" t="s">
        <v>3044</v>
      </c>
      <c r="G13" s="9" t="s">
        <v>3064</v>
      </c>
      <c r="H13" s="41" t="str">
        <f t="shared" si="0"/>
        <v>PLAN-1280</v>
      </c>
    </row>
    <row r="14" spans="1:8" ht="238.5" customHeight="1" thickBot="1" x14ac:dyDescent="0.3">
      <c r="A14" s="30" t="s">
        <v>13737</v>
      </c>
      <c r="B14" s="9" t="s">
        <v>3032</v>
      </c>
      <c r="D14" s="9" t="s">
        <v>2127</v>
      </c>
      <c r="E14" s="7" t="s">
        <v>3045</v>
      </c>
      <c r="G14" s="9" t="s">
        <v>3065</v>
      </c>
      <c r="H14" s="41" t="str">
        <f t="shared" si="0"/>
        <v>PLAN-1281</v>
      </c>
    </row>
    <row r="15" spans="1:8" ht="204" customHeight="1" thickBot="1" x14ac:dyDescent="0.3">
      <c r="A15" s="30" t="s">
        <v>13738</v>
      </c>
      <c r="B15" s="9" t="s">
        <v>3032</v>
      </c>
      <c r="D15" s="9" t="s">
        <v>2127</v>
      </c>
      <c r="E15" s="7" t="s">
        <v>3046</v>
      </c>
      <c r="G15" s="9" t="s">
        <v>3066</v>
      </c>
      <c r="H15" s="41" t="str">
        <f t="shared" si="0"/>
        <v>PLAN-1282</v>
      </c>
    </row>
    <row r="16" spans="1:8" ht="239.25" customHeight="1" thickBot="1" x14ac:dyDescent="0.3">
      <c r="A16" s="30" t="s">
        <v>13739</v>
      </c>
      <c r="B16" s="9" t="s">
        <v>3032</v>
      </c>
      <c r="D16" s="9" t="s">
        <v>2127</v>
      </c>
      <c r="E16" s="7" t="s">
        <v>3047</v>
      </c>
      <c r="G16" s="9" t="s">
        <v>3067</v>
      </c>
      <c r="H16" s="41" t="str">
        <f t="shared" si="0"/>
        <v>PLAN-1283</v>
      </c>
    </row>
    <row r="17" spans="1:8" ht="229.5" customHeight="1" thickBot="1" x14ac:dyDescent="0.3">
      <c r="A17" s="30" t="s">
        <v>13740</v>
      </c>
      <c r="B17" s="9" t="s">
        <v>3032</v>
      </c>
      <c r="D17" s="9" t="s">
        <v>2127</v>
      </c>
      <c r="E17" s="7" t="s">
        <v>3048</v>
      </c>
      <c r="G17" s="9" t="s">
        <v>3068</v>
      </c>
      <c r="H17" s="41" t="str">
        <f t="shared" si="0"/>
        <v>PLAN-1284</v>
      </c>
    </row>
    <row r="18" spans="1:8" ht="235.5" customHeight="1" thickBot="1" x14ac:dyDescent="0.3">
      <c r="A18" s="30" t="s">
        <v>13741</v>
      </c>
      <c r="B18" s="9" t="s">
        <v>3032</v>
      </c>
      <c r="D18" s="9" t="s">
        <v>2127</v>
      </c>
      <c r="E18" s="7" t="s">
        <v>3049</v>
      </c>
      <c r="G18" s="9" t="s">
        <v>3069</v>
      </c>
      <c r="H18" s="41" t="str">
        <f t="shared" si="0"/>
        <v>PLAN-1285</v>
      </c>
    </row>
    <row r="19" spans="1:8" ht="238.5" customHeight="1" thickBot="1" x14ac:dyDescent="0.3">
      <c r="A19" s="30" t="s">
        <v>13742</v>
      </c>
      <c r="B19" s="9" t="s">
        <v>3032</v>
      </c>
      <c r="D19" s="9" t="s">
        <v>2127</v>
      </c>
      <c r="E19" s="7" t="s">
        <v>3050</v>
      </c>
      <c r="G19" s="9" t="s">
        <v>3070</v>
      </c>
      <c r="H19" s="41" t="str">
        <f t="shared" si="0"/>
        <v>PLAN-1286</v>
      </c>
    </row>
    <row r="20" spans="1:8" ht="228" customHeight="1" thickBot="1" x14ac:dyDescent="0.3">
      <c r="A20" s="30" t="s">
        <v>13743</v>
      </c>
      <c r="B20" s="9" t="s">
        <v>3032</v>
      </c>
      <c r="D20" s="9" t="s">
        <v>2127</v>
      </c>
      <c r="E20" s="7" t="s">
        <v>3051</v>
      </c>
      <c r="G20" s="9" t="s">
        <v>3071</v>
      </c>
      <c r="H20" s="41" t="str">
        <f t="shared" si="0"/>
        <v>PLAN-1287</v>
      </c>
    </row>
    <row r="21" spans="1:8" ht="135.75" thickBot="1" x14ac:dyDescent="0.3">
      <c r="A21" s="30" t="s">
        <v>13744</v>
      </c>
      <c r="B21" s="9" t="s">
        <v>3032</v>
      </c>
      <c r="D21" s="9" t="s">
        <v>2127</v>
      </c>
      <c r="E21" s="7" t="s">
        <v>3052</v>
      </c>
      <c r="G21" s="9" t="s">
        <v>3072</v>
      </c>
      <c r="H21" s="41" t="str">
        <f t="shared" si="0"/>
        <v>PLAN-1288</v>
      </c>
    </row>
    <row r="22" spans="1:8" ht="45.75" thickBot="1" x14ac:dyDescent="0.3">
      <c r="A22" s="30" t="s">
        <v>13745</v>
      </c>
      <c r="B22" s="9" t="s">
        <v>2842</v>
      </c>
      <c r="C22" s="9" t="s">
        <v>3073</v>
      </c>
      <c r="D22" s="9" t="s">
        <v>14</v>
      </c>
      <c r="E22" s="7" t="s">
        <v>3074</v>
      </c>
      <c r="G22" s="9" t="s">
        <v>3075</v>
      </c>
      <c r="H22" s="41" t="str">
        <f t="shared" si="0"/>
        <v>PLAN-1289</v>
      </c>
    </row>
    <row r="23" spans="1:8" ht="90.75" thickBot="1" x14ac:dyDescent="0.3">
      <c r="A23" s="30" t="s">
        <v>13746</v>
      </c>
      <c r="B23" s="9" t="s">
        <v>2842</v>
      </c>
      <c r="C23" s="9" t="s">
        <v>3076</v>
      </c>
      <c r="D23" s="9" t="s">
        <v>3078</v>
      </c>
      <c r="E23" s="7" t="s">
        <v>3077</v>
      </c>
      <c r="F23" s="9" t="s">
        <v>3079</v>
      </c>
      <c r="G23" s="9" t="s">
        <v>3080</v>
      </c>
      <c r="H23" s="41" t="str">
        <f t="shared" si="0"/>
        <v>PLAN-1290</v>
      </c>
    </row>
    <row r="24" spans="1:8" thickBot="1" x14ac:dyDescent="0.3">
      <c r="A24" s="30" t="s">
        <v>13747</v>
      </c>
      <c r="B24" s="9" t="s">
        <v>2842</v>
      </c>
      <c r="C24" s="9" t="s">
        <v>3081</v>
      </c>
      <c r="D24" s="9" t="s">
        <v>8</v>
      </c>
      <c r="E24" s="7" t="s">
        <v>3082</v>
      </c>
      <c r="F24" s="9">
        <v>1911</v>
      </c>
      <c r="G24" s="9" t="s">
        <v>3085</v>
      </c>
      <c r="H24" s="41" t="str">
        <f t="shared" si="0"/>
        <v>PLAN-1291</v>
      </c>
    </row>
    <row r="25" spans="1:8" thickBot="1" x14ac:dyDescent="0.3">
      <c r="A25" s="30" t="s">
        <v>13748</v>
      </c>
      <c r="B25" s="9" t="s">
        <v>2842</v>
      </c>
      <c r="C25" s="9" t="s">
        <v>3083</v>
      </c>
      <c r="D25" s="9" t="s">
        <v>8</v>
      </c>
      <c r="E25" s="7" t="s">
        <v>3082</v>
      </c>
      <c r="F25" s="9">
        <v>1911</v>
      </c>
      <c r="G25" s="9" t="s">
        <v>3084</v>
      </c>
      <c r="H25" s="41" t="str">
        <f t="shared" si="0"/>
        <v>PLAN-1292</v>
      </c>
    </row>
    <row r="26" spans="1:8" thickBot="1" x14ac:dyDescent="0.3">
      <c r="A26" s="30" t="s">
        <v>13749</v>
      </c>
      <c r="B26" s="9" t="s">
        <v>2842</v>
      </c>
      <c r="C26" s="9" t="s">
        <v>2947</v>
      </c>
      <c r="E26" s="7" t="s">
        <v>3086</v>
      </c>
      <c r="G26" s="9" t="s">
        <v>3087</v>
      </c>
      <c r="H26" s="41" t="str">
        <f t="shared" si="0"/>
        <v>PLAN-1293</v>
      </c>
    </row>
    <row r="27" spans="1:8" thickBot="1" x14ac:dyDescent="0.3">
      <c r="A27" s="30" t="s">
        <v>13750</v>
      </c>
      <c r="B27" s="9" t="s">
        <v>2842</v>
      </c>
      <c r="C27" s="9" t="s">
        <v>3088</v>
      </c>
      <c r="E27" s="7" t="s">
        <v>3089</v>
      </c>
      <c r="G27" s="9" t="s">
        <v>3090</v>
      </c>
      <c r="H27" s="41" t="str">
        <f t="shared" si="0"/>
        <v>PLAN-1294</v>
      </c>
    </row>
    <row r="28" spans="1:8" thickBot="1" x14ac:dyDescent="0.3">
      <c r="A28" s="30" t="s">
        <v>13751</v>
      </c>
      <c r="B28" s="9" t="s">
        <v>2842</v>
      </c>
      <c r="C28" s="9" t="s">
        <v>3091</v>
      </c>
      <c r="D28" s="9" t="s">
        <v>14</v>
      </c>
      <c r="E28" s="7" t="s">
        <v>3092</v>
      </c>
      <c r="F28" s="9">
        <v>1920</v>
      </c>
      <c r="G28" s="9" t="s">
        <v>3093</v>
      </c>
      <c r="H28" s="41" t="str">
        <f t="shared" si="0"/>
        <v>PLAN-1295</v>
      </c>
    </row>
    <row r="29" spans="1:8" ht="45.75" thickBot="1" x14ac:dyDescent="0.3">
      <c r="A29" s="30" t="s">
        <v>13752</v>
      </c>
      <c r="B29" s="9" t="s">
        <v>2842</v>
      </c>
      <c r="C29" s="9" t="s">
        <v>3094</v>
      </c>
      <c r="E29" s="7" t="s">
        <v>3095</v>
      </c>
      <c r="G29" s="9" t="s">
        <v>3096</v>
      </c>
      <c r="H29" s="41" t="str">
        <f t="shared" si="0"/>
        <v>PLAN-1296</v>
      </c>
    </row>
    <row r="30" spans="1:8" ht="90.75" thickBot="1" x14ac:dyDescent="0.3">
      <c r="A30" s="30" t="s">
        <v>13753</v>
      </c>
      <c r="B30" s="9" t="s">
        <v>2842</v>
      </c>
      <c r="C30" s="9" t="s">
        <v>3097</v>
      </c>
      <c r="D30" s="9" t="s">
        <v>3098</v>
      </c>
      <c r="E30" s="7" t="s">
        <v>3099</v>
      </c>
      <c r="G30" s="9" t="s">
        <v>3100</v>
      </c>
      <c r="H30" s="41" t="str">
        <f t="shared" si="0"/>
        <v>PLAN-1297</v>
      </c>
    </row>
    <row r="31" spans="1:8" thickBot="1" x14ac:dyDescent="0.3">
      <c r="A31" s="30" t="s">
        <v>13754</v>
      </c>
      <c r="B31" s="9" t="s">
        <v>2842</v>
      </c>
      <c r="C31" s="9" t="s">
        <v>3101</v>
      </c>
      <c r="D31" s="9" t="s">
        <v>239</v>
      </c>
      <c r="E31" s="7" t="s">
        <v>3102</v>
      </c>
      <c r="G31" s="9" t="s">
        <v>3103</v>
      </c>
      <c r="H31" s="41" t="str">
        <f t="shared" si="0"/>
        <v>PLAN-1298</v>
      </c>
    </row>
    <row r="32" spans="1:8" thickBot="1" x14ac:dyDescent="0.3">
      <c r="A32" s="30" t="s">
        <v>13755</v>
      </c>
      <c r="B32" s="9" t="s">
        <v>2842</v>
      </c>
      <c r="C32" s="9" t="s">
        <v>2141</v>
      </c>
      <c r="D32" s="9" t="s">
        <v>239</v>
      </c>
      <c r="E32" s="7" t="s">
        <v>3104</v>
      </c>
      <c r="G32" s="9" t="s">
        <v>3105</v>
      </c>
      <c r="H32" s="41" t="str">
        <f t="shared" si="0"/>
        <v>PLAN-1299</v>
      </c>
    </row>
    <row r="33" spans="1:8" thickBot="1" x14ac:dyDescent="0.3">
      <c r="A33" s="30" t="s">
        <v>13756</v>
      </c>
      <c r="B33" s="9" t="s">
        <v>2842</v>
      </c>
      <c r="C33" s="9" t="s">
        <v>3106</v>
      </c>
      <c r="D33" s="9" t="s">
        <v>8</v>
      </c>
      <c r="E33" s="7" t="s">
        <v>3107</v>
      </c>
      <c r="G33" s="9" t="s">
        <v>3108</v>
      </c>
      <c r="H33" s="41" t="str">
        <f t="shared" si="0"/>
        <v>PLAN-1300</v>
      </c>
    </row>
    <row r="34" spans="1:8" ht="105.75" thickBot="1" x14ac:dyDescent="0.3">
      <c r="A34" s="30" t="s">
        <v>13757</v>
      </c>
      <c r="B34" s="9" t="s">
        <v>2842</v>
      </c>
      <c r="C34" s="9" t="s">
        <v>3109</v>
      </c>
      <c r="D34" s="9" t="s">
        <v>3110</v>
      </c>
      <c r="E34" s="7" t="s">
        <v>3111</v>
      </c>
      <c r="G34" s="9" t="s">
        <v>3112</v>
      </c>
      <c r="H34" s="41" t="str">
        <f t="shared" si="0"/>
        <v>PLAN-1301</v>
      </c>
    </row>
    <row r="35" spans="1:8" ht="30.75" thickBot="1" x14ac:dyDescent="0.3">
      <c r="A35" s="30" t="s">
        <v>13758</v>
      </c>
      <c r="B35" s="9" t="s">
        <v>2842</v>
      </c>
      <c r="C35" s="9" t="s">
        <v>3113</v>
      </c>
      <c r="D35" s="9" t="s">
        <v>239</v>
      </c>
      <c r="E35" s="7" t="s">
        <v>14321</v>
      </c>
      <c r="G35" s="9" t="s">
        <v>3115</v>
      </c>
      <c r="H35" s="41" t="str">
        <f t="shared" si="0"/>
        <v>PLAN-1302</v>
      </c>
    </row>
    <row r="36" spans="1:8" thickBot="1" x14ac:dyDescent="0.3">
      <c r="A36" s="30" t="s">
        <v>13759</v>
      </c>
      <c r="B36" s="9" t="s">
        <v>2842</v>
      </c>
      <c r="C36" s="9" t="s">
        <v>3116</v>
      </c>
      <c r="E36" s="7" t="s">
        <v>3117</v>
      </c>
      <c r="F36" s="9" t="s">
        <v>818</v>
      </c>
      <c r="G36" s="9" t="s">
        <v>3118</v>
      </c>
      <c r="H36" s="41" t="str">
        <f t="shared" si="0"/>
        <v>PLAN-1303</v>
      </c>
    </row>
    <row r="37" spans="1:8" thickBot="1" x14ac:dyDescent="0.3">
      <c r="A37" s="30" t="s">
        <v>13760</v>
      </c>
      <c r="B37" s="9" t="s">
        <v>2842</v>
      </c>
      <c r="C37" s="9" t="s">
        <v>3119</v>
      </c>
      <c r="E37" s="7" t="s">
        <v>3120</v>
      </c>
      <c r="F37" s="9" t="s">
        <v>818</v>
      </c>
      <c r="G37" s="9" t="s">
        <v>3118</v>
      </c>
      <c r="H37" s="41" t="str">
        <f t="shared" si="0"/>
        <v>PLAN-1304</v>
      </c>
    </row>
    <row r="38" spans="1:8" ht="45.75" thickBot="1" x14ac:dyDescent="0.3">
      <c r="A38" s="30" t="s">
        <v>13761</v>
      </c>
      <c r="B38" s="9" t="s">
        <v>2842</v>
      </c>
      <c r="C38" s="9" t="s">
        <v>3121</v>
      </c>
      <c r="D38" s="9" t="s">
        <v>3122</v>
      </c>
      <c r="E38" s="7" t="s">
        <v>3123</v>
      </c>
      <c r="G38" s="9" t="s">
        <v>3124</v>
      </c>
      <c r="H38" s="41" t="str">
        <f t="shared" si="0"/>
        <v>PLAN-1305</v>
      </c>
    </row>
    <row r="39" spans="1:8" thickBot="1" x14ac:dyDescent="0.3">
      <c r="A39" s="30" t="s">
        <v>13762</v>
      </c>
      <c r="B39" s="9" t="s">
        <v>2842</v>
      </c>
      <c r="C39" s="9" t="s">
        <v>3125</v>
      </c>
      <c r="D39" s="9" t="s">
        <v>8</v>
      </c>
      <c r="E39" s="7" t="s">
        <v>3126</v>
      </c>
      <c r="F39" s="9" t="s">
        <v>3127</v>
      </c>
      <c r="G39" s="9" t="s">
        <v>149</v>
      </c>
      <c r="H39" s="41" t="str">
        <f t="shared" si="0"/>
        <v>PLAN-1306</v>
      </c>
    </row>
    <row r="40" spans="1:8" thickBot="1" x14ac:dyDescent="0.3">
      <c r="A40" s="30" t="s">
        <v>13763</v>
      </c>
      <c r="B40" s="9" t="s">
        <v>2842</v>
      </c>
      <c r="C40" s="9" t="s">
        <v>1546</v>
      </c>
      <c r="D40" s="9" t="s">
        <v>1618</v>
      </c>
      <c r="E40" s="7" t="s">
        <v>3128</v>
      </c>
      <c r="F40" s="8">
        <v>22815</v>
      </c>
      <c r="G40" s="9" t="s">
        <v>3129</v>
      </c>
      <c r="H40" s="41" t="str">
        <f t="shared" si="0"/>
        <v>PLAN-1307</v>
      </c>
    </row>
    <row r="41" spans="1:8" ht="105.75" thickBot="1" x14ac:dyDescent="0.3">
      <c r="A41" s="30" t="s">
        <v>13764</v>
      </c>
      <c r="B41" s="9" t="s">
        <v>2842</v>
      </c>
      <c r="C41" s="9" t="s">
        <v>1546</v>
      </c>
      <c r="D41" s="9" t="s">
        <v>3130</v>
      </c>
      <c r="E41" s="7" t="s">
        <v>3131</v>
      </c>
      <c r="G41" s="9" t="s">
        <v>3132</v>
      </c>
      <c r="H41" s="41" t="str">
        <f t="shared" si="0"/>
        <v>PLAN-1308</v>
      </c>
    </row>
    <row r="42" spans="1:8" ht="75.75" thickBot="1" x14ac:dyDescent="0.3">
      <c r="A42" s="30" t="s">
        <v>13765</v>
      </c>
      <c r="B42" s="9" t="s">
        <v>2842</v>
      </c>
      <c r="C42" s="9" t="s">
        <v>1546</v>
      </c>
      <c r="D42" s="9" t="s">
        <v>3133</v>
      </c>
      <c r="E42" s="7" t="s">
        <v>3134</v>
      </c>
      <c r="G42" s="9" t="s">
        <v>3135</v>
      </c>
      <c r="H42" s="41" t="str">
        <f t="shared" si="0"/>
        <v>PLAN-1309</v>
      </c>
    </row>
    <row r="43" spans="1:8" ht="45.75" thickBot="1" x14ac:dyDescent="0.3">
      <c r="A43" s="30" t="s">
        <v>13766</v>
      </c>
      <c r="B43" s="9" t="s">
        <v>2842</v>
      </c>
      <c r="C43" s="9" t="s">
        <v>1546</v>
      </c>
      <c r="D43" s="9" t="s">
        <v>3136</v>
      </c>
      <c r="E43" s="7" t="s">
        <v>3137</v>
      </c>
      <c r="F43" s="9" t="s">
        <v>3139</v>
      </c>
      <c r="G43" s="9" t="s">
        <v>3138</v>
      </c>
      <c r="H43" s="41" t="str">
        <f t="shared" si="0"/>
        <v>PLAN-1310</v>
      </c>
    </row>
    <row r="44" spans="1:8" thickBot="1" x14ac:dyDescent="0.3">
      <c r="A44" s="30" t="s">
        <v>13767</v>
      </c>
      <c r="B44" s="9" t="s">
        <v>2842</v>
      </c>
      <c r="C44" s="9" t="s">
        <v>1546</v>
      </c>
      <c r="D44" s="9" t="s">
        <v>1618</v>
      </c>
      <c r="E44" s="7" t="s">
        <v>3140</v>
      </c>
      <c r="F44" s="8">
        <v>23951</v>
      </c>
      <c r="G44" s="9" t="s">
        <v>3141</v>
      </c>
      <c r="H44" s="41" t="str">
        <f t="shared" si="0"/>
        <v>PLAN-1311</v>
      </c>
    </row>
    <row r="45" spans="1:8" ht="150.75" thickBot="1" x14ac:dyDescent="0.3">
      <c r="A45" s="30" t="s">
        <v>13768</v>
      </c>
      <c r="B45" s="9" t="s">
        <v>2842</v>
      </c>
      <c r="C45" s="9" t="s">
        <v>1546</v>
      </c>
      <c r="D45" s="9" t="s">
        <v>3142</v>
      </c>
      <c r="E45" s="7" t="s">
        <v>3143</v>
      </c>
      <c r="F45" s="9" t="s">
        <v>3144</v>
      </c>
      <c r="G45" s="9" t="s">
        <v>3145</v>
      </c>
      <c r="H45" s="41" t="str">
        <f t="shared" si="0"/>
        <v>PLAN-1312</v>
      </c>
    </row>
    <row r="46" spans="1:8" ht="75.75" thickBot="1" x14ac:dyDescent="0.3">
      <c r="A46" s="30" t="s">
        <v>13769</v>
      </c>
      <c r="B46" s="9" t="s">
        <v>2842</v>
      </c>
      <c r="C46" s="9" t="s">
        <v>1546</v>
      </c>
      <c r="D46" s="9" t="s">
        <v>3146</v>
      </c>
      <c r="E46" s="7" t="s">
        <v>3147</v>
      </c>
      <c r="F46" s="9" t="s">
        <v>3148</v>
      </c>
      <c r="G46" s="9" t="s">
        <v>3149</v>
      </c>
      <c r="H46" s="41" t="str">
        <f t="shared" si="0"/>
        <v>PLAN-1313</v>
      </c>
    </row>
    <row r="47" spans="1:8" ht="75.75" thickBot="1" x14ac:dyDescent="0.3">
      <c r="A47" s="30" t="s">
        <v>13770</v>
      </c>
      <c r="B47" s="9" t="s">
        <v>2842</v>
      </c>
      <c r="C47" s="9" t="s">
        <v>1546</v>
      </c>
      <c r="D47" s="9" t="s">
        <v>3150</v>
      </c>
      <c r="E47" s="7" t="s">
        <v>3151</v>
      </c>
      <c r="F47" s="9" t="s">
        <v>3152</v>
      </c>
      <c r="G47" s="9" t="s">
        <v>3153</v>
      </c>
      <c r="H47" s="41" t="str">
        <f t="shared" si="0"/>
        <v>PLAN-1314</v>
      </c>
    </row>
    <row r="48" spans="1:8" ht="105.75" thickBot="1" x14ac:dyDescent="0.3">
      <c r="A48" s="30" t="s">
        <v>13771</v>
      </c>
      <c r="B48" s="9" t="s">
        <v>2842</v>
      </c>
      <c r="C48" s="9" t="s">
        <v>1546</v>
      </c>
      <c r="D48" s="9" t="s">
        <v>3154</v>
      </c>
      <c r="E48" s="7" t="s">
        <v>3155</v>
      </c>
      <c r="G48" s="9" t="s">
        <v>3156</v>
      </c>
      <c r="H48" s="41" t="str">
        <f t="shared" si="0"/>
        <v>PLAN-1315</v>
      </c>
    </row>
    <row r="49" spans="1:8" thickBot="1" x14ac:dyDescent="0.3">
      <c r="A49" s="30" t="s">
        <v>13772</v>
      </c>
      <c r="B49" s="9" t="s">
        <v>2842</v>
      </c>
      <c r="C49" s="9" t="s">
        <v>1546</v>
      </c>
      <c r="D49" s="9" t="s">
        <v>1618</v>
      </c>
      <c r="E49" s="7" t="s">
        <v>3128</v>
      </c>
      <c r="F49" s="8">
        <v>22810</v>
      </c>
      <c r="G49" s="9" t="s">
        <v>3157</v>
      </c>
      <c r="H49" s="41" t="str">
        <f t="shared" si="0"/>
        <v>PLAN-1316</v>
      </c>
    </row>
    <row r="50" spans="1:8" ht="45.75" thickBot="1" x14ac:dyDescent="0.3">
      <c r="A50" s="30" t="s">
        <v>13773</v>
      </c>
      <c r="B50" s="9" t="s">
        <v>2842</v>
      </c>
      <c r="C50" s="9" t="s">
        <v>1546</v>
      </c>
      <c r="D50" s="9" t="s">
        <v>180</v>
      </c>
      <c r="E50" s="7" t="s">
        <v>3158</v>
      </c>
      <c r="F50" s="9" t="s">
        <v>3159</v>
      </c>
      <c r="G50" s="9" t="s">
        <v>3160</v>
      </c>
      <c r="H50" s="41" t="str">
        <f t="shared" si="0"/>
        <v>PLAN-1317</v>
      </c>
    </row>
    <row r="51" spans="1:8" ht="120.75" thickBot="1" x14ac:dyDescent="0.3">
      <c r="A51" s="30" t="s">
        <v>13774</v>
      </c>
      <c r="B51" s="9" t="s">
        <v>2842</v>
      </c>
      <c r="C51" s="9" t="s">
        <v>1546</v>
      </c>
      <c r="D51" s="9" t="s">
        <v>3161</v>
      </c>
      <c r="E51" s="7" t="s">
        <v>3162</v>
      </c>
      <c r="F51" s="9" t="s">
        <v>3163</v>
      </c>
      <c r="G51" s="9" t="s">
        <v>3164</v>
      </c>
      <c r="H51" s="41" t="str">
        <f t="shared" si="0"/>
        <v>PLAN-1318</v>
      </c>
    </row>
    <row r="52" spans="1:8" thickBot="1" x14ac:dyDescent="0.3">
      <c r="A52" s="30" t="s">
        <v>13775</v>
      </c>
      <c r="B52" s="9" t="s">
        <v>3165</v>
      </c>
      <c r="C52" s="9" t="s">
        <v>1168</v>
      </c>
      <c r="E52" s="7" t="s">
        <v>3166</v>
      </c>
      <c r="G52" s="9" t="s">
        <v>1096</v>
      </c>
      <c r="H52" s="41" t="str">
        <f t="shared" si="0"/>
        <v>PLAN-1319</v>
      </c>
    </row>
    <row r="53" spans="1:8" ht="30.75" thickBot="1" x14ac:dyDescent="0.3">
      <c r="A53" s="30" t="s">
        <v>13776</v>
      </c>
      <c r="B53" s="9" t="s">
        <v>3165</v>
      </c>
      <c r="C53" s="9" t="s">
        <v>3167</v>
      </c>
      <c r="E53" s="7" t="s">
        <v>3168</v>
      </c>
      <c r="G53" s="9" t="s">
        <v>3169</v>
      </c>
      <c r="H53" s="41" t="str">
        <f t="shared" si="0"/>
        <v>PLAN-1320</v>
      </c>
    </row>
    <row r="54" spans="1:8" ht="75.75" thickBot="1" x14ac:dyDescent="0.3">
      <c r="A54" s="30" t="s">
        <v>13777</v>
      </c>
      <c r="B54" s="9" t="s">
        <v>3165</v>
      </c>
      <c r="C54" s="9" t="s">
        <v>3170</v>
      </c>
      <c r="D54" s="9" t="s">
        <v>3171</v>
      </c>
      <c r="E54" s="7" t="s">
        <v>3172</v>
      </c>
      <c r="G54" s="9" t="s">
        <v>3173</v>
      </c>
      <c r="H54" s="41" t="str">
        <f t="shared" si="0"/>
        <v>PLAN-1321</v>
      </c>
    </row>
    <row r="55" spans="1:8" ht="45.75" thickBot="1" x14ac:dyDescent="0.3">
      <c r="A55" s="30" t="s">
        <v>13778</v>
      </c>
      <c r="B55" s="9" t="s">
        <v>3165</v>
      </c>
      <c r="C55" s="9" t="s">
        <v>3174</v>
      </c>
      <c r="D55" s="9" t="s">
        <v>3175</v>
      </c>
      <c r="E55" s="7" t="s">
        <v>3176</v>
      </c>
      <c r="G55" s="9" t="s">
        <v>3177</v>
      </c>
      <c r="H55" s="41" t="str">
        <f t="shared" si="0"/>
        <v>PLAN-1322</v>
      </c>
    </row>
    <row r="56" spans="1:8" ht="60.75" thickBot="1" x14ac:dyDescent="0.3">
      <c r="A56" s="30" t="s">
        <v>13779</v>
      </c>
      <c r="B56" s="9" t="s">
        <v>3165</v>
      </c>
      <c r="C56" s="9" t="s">
        <v>3005</v>
      </c>
      <c r="E56" s="7" t="s">
        <v>3178</v>
      </c>
      <c r="G56" s="9" t="s">
        <v>3179</v>
      </c>
      <c r="H56" s="41" t="str">
        <f t="shared" si="0"/>
        <v>PLAN-1323</v>
      </c>
    </row>
    <row r="57" spans="1:8" ht="45.75" thickBot="1" x14ac:dyDescent="0.3">
      <c r="A57" s="30" t="s">
        <v>13780</v>
      </c>
      <c r="B57" s="9" t="s">
        <v>3165</v>
      </c>
      <c r="C57" s="9" t="s">
        <v>3180</v>
      </c>
      <c r="E57" s="7" t="s">
        <v>3178</v>
      </c>
      <c r="G57" s="9" t="s">
        <v>3181</v>
      </c>
      <c r="H57" s="41" t="str">
        <f t="shared" si="0"/>
        <v>PLAN-1324</v>
      </c>
    </row>
    <row r="58" spans="1:8" thickBot="1" x14ac:dyDescent="0.3">
      <c r="A58" s="30" t="s">
        <v>13781</v>
      </c>
      <c r="B58" s="9" t="s">
        <v>3165</v>
      </c>
      <c r="C58" s="9" t="s">
        <v>3182</v>
      </c>
      <c r="E58" s="7" t="s">
        <v>3183</v>
      </c>
      <c r="G58" s="9" t="s">
        <v>3184</v>
      </c>
      <c r="H58" s="41" t="str">
        <f t="shared" si="0"/>
        <v>PLAN-1325</v>
      </c>
    </row>
    <row r="59" spans="1:8" thickBot="1" x14ac:dyDescent="0.3">
      <c r="A59" s="30" t="s">
        <v>13782</v>
      </c>
      <c r="B59" s="9" t="s">
        <v>3165</v>
      </c>
      <c r="H59" s="41" t="str">
        <f t="shared" si="0"/>
        <v>PLAN-1326</v>
      </c>
    </row>
    <row r="60" spans="1:8" ht="105.75" thickBot="1" x14ac:dyDescent="0.3">
      <c r="A60" s="30" t="s">
        <v>13783</v>
      </c>
      <c r="B60" s="9" t="s">
        <v>3185</v>
      </c>
      <c r="C60" s="9" t="s">
        <v>3186</v>
      </c>
      <c r="D60" s="9" t="s">
        <v>3187</v>
      </c>
      <c r="E60" s="7" t="s">
        <v>3188</v>
      </c>
      <c r="G60" s="9" t="s">
        <v>3189</v>
      </c>
      <c r="H60" s="41" t="str">
        <f t="shared" si="0"/>
        <v>PLAN-1327</v>
      </c>
    </row>
    <row r="61" spans="1:8" ht="75.75" thickBot="1" x14ac:dyDescent="0.3">
      <c r="A61" s="30" t="s">
        <v>13784</v>
      </c>
      <c r="B61" s="9" t="s">
        <v>3190</v>
      </c>
      <c r="D61" s="9" t="s">
        <v>3191</v>
      </c>
      <c r="E61" s="7" t="s">
        <v>3192</v>
      </c>
      <c r="G61" s="9" t="s">
        <v>3193</v>
      </c>
      <c r="H61" s="41" t="str">
        <f t="shared" si="0"/>
        <v>PLAN-1328</v>
      </c>
    </row>
    <row r="62" spans="1:8" ht="45.75" thickBot="1" x14ac:dyDescent="0.3">
      <c r="A62" s="30" t="s">
        <v>13785</v>
      </c>
      <c r="B62" s="9" t="s">
        <v>3194</v>
      </c>
      <c r="C62" s="9" t="s">
        <v>644</v>
      </c>
      <c r="D62" s="9" t="s">
        <v>3195</v>
      </c>
      <c r="E62" s="7" t="s">
        <v>3196</v>
      </c>
      <c r="G62" s="9" t="s">
        <v>3201</v>
      </c>
      <c r="H62" s="41" t="str">
        <f t="shared" si="0"/>
        <v>PLAN-1329</v>
      </c>
    </row>
    <row r="63" spans="1:8" thickBot="1" x14ac:dyDescent="0.3">
      <c r="A63" s="30" t="s">
        <v>13786</v>
      </c>
      <c r="B63" s="9" t="s">
        <v>3197</v>
      </c>
      <c r="G63" s="9" t="s">
        <v>3014</v>
      </c>
      <c r="H63" s="41" t="str">
        <f t="shared" si="0"/>
        <v>PLAN-1330</v>
      </c>
    </row>
    <row r="64" spans="1:8" ht="106.5" customHeight="1" thickBot="1" x14ac:dyDescent="0.3">
      <c r="A64" s="30" t="s">
        <v>13787</v>
      </c>
      <c r="B64" s="9" t="s">
        <v>3198</v>
      </c>
      <c r="C64" s="9" t="s">
        <v>3199</v>
      </c>
      <c r="D64" s="9" t="s">
        <v>3200</v>
      </c>
      <c r="E64" s="7" t="s">
        <v>14322</v>
      </c>
      <c r="G64" s="9" t="s">
        <v>3202</v>
      </c>
      <c r="H64" s="41" t="str">
        <f t="shared" si="0"/>
        <v>PLAN-1331</v>
      </c>
    </row>
    <row r="65" spans="1:8" ht="201" customHeight="1" thickBot="1" x14ac:dyDescent="0.3">
      <c r="A65" s="30" t="s">
        <v>13788</v>
      </c>
      <c r="B65" s="9" t="s">
        <v>3198</v>
      </c>
      <c r="D65" s="9" t="s">
        <v>3203</v>
      </c>
      <c r="E65" s="15" t="s">
        <v>3204</v>
      </c>
      <c r="G65" s="9" t="s">
        <v>3205</v>
      </c>
      <c r="H65" s="41" t="str">
        <f t="shared" si="0"/>
        <v>PLAN-1332</v>
      </c>
    </row>
    <row r="66" spans="1:8" ht="165.75" thickBot="1" x14ac:dyDescent="0.3">
      <c r="A66" s="30" t="s">
        <v>13789</v>
      </c>
      <c r="B66" s="9" t="s">
        <v>3198</v>
      </c>
      <c r="D66" s="9" t="s">
        <v>3206</v>
      </c>
      <c r="E66" s="15" t="s">
        <v>3207</v>
      </c>
      <c r="G66" s="9" t="s">
        <v>3208</v>
      </c>
      <c r="H66" s="41" t="str">
        <f t="shared" si="0"/>
        <v>PLAN-1333</v>
      </c>
    </row>
    <row r="67" spans="1:8" ht="135.75" thickBot="1" x14ac:dyDescent="0.3">
      <c r="A67" s="30" t="s">
        <v>13790</v>
      </c>
      <c r="B67" s="9" t="s">
        <v>3198</v>
      </c>
      <c r="E67" s="7" t="s">
        <v>3209</v>
      </c>
      <c r="F67" s="8">
        <v>6319</v>
      </c>
      <c r="G67" s="9" t="s">
        <v>3210</v>
      </c>
      <c r="H67" s="41" t="str">
        <f t="shared" ref="H67:H130" si="1">HYPERLINK(CONCATENATE("\\nb-cmms-11\nb_dpi\Plan Cards\COG-EVE\",A67,".pdf"),A67)</f>
        <v>PLAN-1334</v>
      </c>
    </row>
    <row r="68" spans="1:8" thickBot="1" x14ac:dyDescent="0.3">
      <c r="A68" s="30" t="s">
        <v>13791</v>
      </c>
      <c r="B68" s="9" t="s">
        <v>3211</v>
      </c>
      <c r="D68" s="9" t="s">
        <v>14</v>
      </c>
      <c r="E68" s="7" t="s">
        <v>3212</v>
      </c>
      <c r="F68" s="9">
        <v>1932</v>
      </c>
      <c r="G68" s="9" t="s">
        <v>3213</v>
      </c>
      <c r="H68" s="41" t="str">
        <f t="shared" si="1"/>
        <v>PLAN-1335</v>
      </c>
    </row>
    <row r="69" spans="1:8" thickBot="1" x14ac:dyDescent="0.3">
      <c r="A69" s="30" t="s">
        <v>13792</v>
      </c>
      <c r="B69" s="9" t="s">
        <v>3214</v>
      </c>
      <c r="C69" s="9" t="s">
        <v>3216</v>
      </c>
      <c r="D69" s="9" t="s">
        <v>8</v>
      </c>
      <c r="E69" s="7" t="s">
        <v>3215</v>
      </c>
      <c r="F69" s="9">
        <v>1982</v>
      </c>
      <c r="G69" s="9" t="s">
        <v>3217</v>
      </c>
      <c r="H69" s="41" t="str">
        <f t="shared" si="1"/>
        <v>PLAN-1336</v>
      </c>
    </row>
    <row r="70" spans="1:8" thickBot="1" x14ac:dyDescent="0.3">
      <c r="A70" s="30" t="s">
        <v>13793</v>
      </c>
      <c r="B70" s="9" t="s">
        <v>3218</v>
      </c>
      <c r="C70" s="9" t="s">
        <v>658</v>
      </c>
      <c r="E70" s="7" t="s">
        <v>3219</v>
      </c>
      <c r="G70" s="9" t="s">
        <v>2929</v>
      </c>
      <c r="H70" s="41" t="str">
        <f t="shared" si="1"/>
        <v>PLAN-1337</v>
      </c>
    </row>
    <row r="71" spans="1:8" ht="60.75" thickBot="1" x14ac:dyDescent="0.3">
      <c r="A71" s="30" t="s">
        <v>13794</v>
      </c>
      <c r="B71" s="9" t="s">
        <v>924</v>
      </c>
      <c r="D71" s="9" t="s">
        <v>3220</v>
      </c>
      <c r="E71" s="7" t="s">
        <v>3221</v>
      </c>
      <c r="G71" s="9" t="s">
        <v>3222</v>
      </c>
      <c r="H71" s="41" t="str">
        <f t="shared" si="1"/>
        <v>PLAN-1338</v>
      </c>
    </row>
    <row r="72" spans="1:8" ht="105.75" thickBot="1" x14ac:dyDescent="0.3">
      <c r="A72" s="30" t="s">
        <v>13795</v>
      </c>
      <c r="B72" s="9" t="s">
        <v>924</v>
      </c>
      <c r="E72" s="7" t="s">
        <v>3223</v>
      </c>
      <c r="G72" s="9" t="s">
        <v>3224</v>
      </c>
      <c r="H72" s="41" t="str">
        <f t="shared" si="1"/>
        <v>PLAN-1339</v>
      </c>
    </row>
    <row r="73" spans="1:8" ht="105.75" thickBot="1" x14ac:dyDescent="0.3">
      <c r="A73" s="30" t="s">
        <v>13796</v>
      </c>
      <c r="B73" s="9" t="s">
        <v>924</v>
      </c>
      <c r="E73" s="7" t="s">
        <v>3225</v>
      </c>
      <c r="G73" s="9" t="s">
        <v>3226</v>
      </c>
      <c r="H73" s="41" t="str">
        <f t="shared" si="1"/>
        <v>PLAN-1340</v>
      </c>
    </row>
    <row r="74" spans="1:8" ht="60.75" thickBot="1" x14ac:dyDescent="0.3">
      <c r="A74" s="30" t="s">
        <v>13797</v>
      </c>
      <c r="B74" s="9" t="s">
        <v>924</v>
      </c>
      <c r="C74" s="9" t="s">
        <v>3227</v>
      </c>
      <c r="E74" s="7" t="s">
        <v>3228</v>
      </c>
      <c r="G74" s="9" t="s">
        <v>3229</v>
      </c>
      <c r="H74" s="41" t="str">
        <f t="shared" si="1"/>
        <v>PLAN-1341</v>
      </c>
    </row>
    <row r="75" spans="1:8" ht="165.75" thickBot="1" x14ac:dyDescent="0.3">
      <c r="A75" s="30" t="s">
        <v>13798</v>
      </c>
      <c r="B75" s="9" t="s">
        <v>924</v>
      </c>
      <c r="C75" s="9" t="s">
        <v>3231</v>
      </c>
      <c r="E75" s="7" t="s">
        <v>3230</v>
      </c>
      <c r="G75" s="9" t="s">
        <v>3232</v>
      </c>
      <c r="H75" s="41" t="str">
        <f t="shared" si="1"/>
        <v>PLAN-1342</v>
      </c>
    </row>
    <row r="76" spans="1:8" ht="30.75" thickBot="1" x14ac:dyDescent="0.3">
      <c r="A76" s="30" t="s">
        <v>13799</v>
      </c>
      <c r="B76" s="9" t="s">
        <v>924</v>
      </c>
      <c r="C76" s="9" t="s">
        <v>3234</v>
      </c>
      <c r="E76" s="7" t="s">
        <v>3233</v>
      </c>
      <c r="G76" s="9" t="s">
        <v>3235</v>
      </c>
      <c r="H76" s="41" t="str">
        <f t="shared" si="1"/>
        <v>PLAN-1343</v>
      </c>
    </row>
    <row r="77" spans="1:8" ht="30.75" thickBot="1" x14ac:dyDescent="0.3">
      <c r="A77" s="30" t="s">
        <v>13800</v>
      </c>
      <c r="B77" s="9" t="s">
        <v>924</v>
      </c>
      <c r="D77" s="9" t="s">
        <v>8</v>
      </c>
      <c r="E77" s="7" t="s">
        <v>3236</v>
      </c>
      <c r="G77" s="9" t="s">
        <v>3237</v>
      </c>
      <c r="H77" s="41" t="str">
        <f t="shared" si="1"/>
        <v>PLAN-1344</v>
      </c>
    </row>
    <row r="78" spans="1:8" thickBot="1" x14ac:dyDescent="0.3">
      <c r="A78" s="30" t="s">
        <v>13801</v>
      </c>
      <c r="B78" s="9" t="s">
        <v>924</v>
      </c>
      <c r="C78" s="9" t="s">
        <v>3238</v>
      </c>
      <c r="E78" s="7" t="s">
        <v>3239</v>
      </c>
      <c r="G78" s="9" t="s">
        <v>3240</v>
      </c>
      <c r="H78" s="41" t="str">
        <f t="shared" si="1"/>
        <v>PLAN-1345</v>
      </c>
    </row>
    <row r="79" spans="1:8" ht="135.75" thickBot="1" x14ac:dyDescent="0.3">
      <c r="A79" s="30" t="s">
        <v>13802</v>
      </c>
      <c r="B79" s="9" t="s">
        <v>924</v>
      </c>
      <c r="D79" s="9" t="s">
        <v>3241</v>
      </c>
      <c r="E79" s="15" t="s">
        <v>3242</v>
      </c>
      <c r="G79" s="9" t="s">
        <v>3243</v>
      </c>
      <c r="H79" s="41" t="str">
        <f t="shared" si="1"/>
        <v>PLAN-1346</v>
      </c>
    </row>
    <row r="80" spans="1:8" ht="45.75" thickBot="1" x14ac:dyDescent="0.3">
      <c r="A80" s="30" t="s">
        <v>13803</v>
      </c>
      <c r="B80" s="9" t="s">
        <v>924</v>
      </c>
      <c r="D80" s="9" t="s">
        <v>3244</v>
      </c>
      <c r="E80" s="7" t="s">
        <v>3245</v>
      </c>
      <c r="G80" s="9" t="s">
        <v>3246</v>
      </c>
      <c r="H80" s="41" t="str">
        <f t="shared" si="1"/>
        <v>PLAN-1347</v>
      </c>
    </row>
    <row r="81" spans="1:8" ht="30.75" thickBot="1" x14ac:dyDescent="0.3">
      <c r="A81" s="30" t="s">
        <v>13804</v>
      </c>
      <c r="B81" s="9" t="s">
        <v>924</v>
      </c>
      <c r="D81" s="9" t="s">
        <v>8</v>
      </c>
      <c r="E81" s="7" t="s">
        <v>3178</v>
      </c>
      <c r="G81" s="9" t="s">
        <v>3247</v>
      </c>
      <c r="H81" s="41" t="str">
        <f t="shared" si="1"/>
        <v>PLAN-1348</v>
      </c>
    </row>
    <row r="82" spans="1:8" ht="30.75" thickBot="1" x14ac:dyDescent="0.3">
      <c r="A82" s="30" t="s">
        <v>13805</v>
      </c>
      <c r="B82" s="9" t="s">
        <v>3248</v>
      </c>
      <c r="C82" s="9" t="s">
        <v>14323</v>
      </c>
      <c r="E82" s="7" t="s">
        <v>3250</v>
      </c>
      <c r="G82" s="9" t="s">
        <v>3251</v>
      </c>
      <c r="H82" s="41" t="str">
        <f t="shared" si="1"/>
        <v>PLAN-1349</v>
      </c>
    </row>
    <row r="83" spans="1:8" ht="45.75" thickBot="1" x14ac:dyDescent="0.3">
      <c r="A83" s="30" t="s">
        <v>13806</v>
      </c>
      <c r="B83" s="9" t="s">
        <v>3248</v>
      </c>
      <c r="C83" s="9" t="s">
        <v>3252</v>
      </c>
      <c r="E83" s="7" t="s">
        <v>3253</v>
      </c>
      <c r="G83" s="9" t="s">
        <v>3254</v>
      </c>
      <c r="H83" s="41" t="str">
        <f t="shared" si="1"/>
        <v>PLAN-1350</v>
      </c>
    </row>
    <row r="84" spans="1:8" thickBot="1" x14ac:dyDescent="0.3">
      <c r="A84" s="30" t="s">
        <v>13807</v>
      </c>
      <c r="B84" s="9" t="s">
        <v>3248</v>
      </c>
      <c r="C84" s="9" t="s">
        <v>3255</v>
      </c>
      <c r="D84" s="9" t="s">
        <v>14</v>
      </c>
      <c r="E84" s="7" t="s">
        <v>3256</v>
      </c>
      <c r="F84" s="9">
        <v>1925</v>
      </c>
      <c r="G84" s="9" t="s">
        <v>3257</v>
      </c>
      <c r="H84" s="41" t="str">
        <f t="shared" si="1"/>
        <v>PLAN-1351</v>
      </c>
    </row>
    <row r="85" spans="1:8" thickBot="1" x14ac:dyDescent="0.3">
      <c r="A85" s="30" t="s">
        <v>13808</v>
      </c>
      <c r="B85" s="9" t="s">
        <v>3248</v>
      </c>
      <c r="C85" s="9" t="s">
        <v>3258</v>
      </c>
      <c r="E85" s="7" t="s">
        <v>3259</v>
      </c>
      <c r="G85" s="9" t="s">
        <v>1753</v>
      </c>
      <c r="H85" s="41" t="str">
        <f t="shared" si="1"/>
        <v>PLAN-1352</v>
      </c>
    </row>
    <row r="86" spans="1:8" thickBot="1" x14ac:dyDescent="0.3">
      <c r="A86" s="30" t="s">
        <v>13809</v>
      </c>
      <c r="B86" s="9" t="s">
        <v>3248</v>
      </c>
      <c r="C86" s="9" t="s">
        <v>3260</v>
      </c>
      <c r="D86" s="9" t="s">
        <v>14</v>
      </c>
      <c r="E86" s="7" t="s">
        <v>3261</v>
      </c>
      <c r="G86" s="9" t="s">
        <v>582</v>
      </c>
      <c r="H86" s="41" t="str">
        <f t="shared" si="1"/>
        <v>PLAN-1353</v>
      </c>
    </row>
    <row r="87" spans="1:8" ht="30.75" thickBot="1" x14ac:dyDescent="0.3">
      <c r="A87" s="30" t="s">
        <v>13810</v>
      </c>
      <c r="B87" s="9" t="s">
        <v>3248</v>
      </c>
      <c r="C87" s="9" t="s">
        <v>3262</v>
      </c>
      <c r="E87" s="7" t="s">
        <v>3263</v>
      </c>
      <c r="G87" s="9" t="s">
        <v>3264</v>
      </c>
      <c r="H87" s="41" t="str">
        <f t="shared" si="1"/>
        <v>PLAN-1354</v>
      </c>
    </row>
    <row r="88" spans="1:8" thickBot="1" x14ac:dyDescent="0.3">
      <c r="A88" s="30" t="s">
        <v>13811</v>
      </c>
      <c r="B88" s="9" t="s">
        <v>3265</v>
      </c>
      <c r="C88" s="9" t="s">
        <v>3266</v>
      </c>
      <c r="D88" s="9" t="s">
        <v>14</v>
      </c>
      <c r="E88" s="7" t="s">
        <v>3256</v>
      </c>
      <c r="G88" s="9" t="s">
        <v>1096</v>
      </c>
      <c r="H88" s="41" t="str">
        <f t="shared" si="1"/>
        <v>PLAN-1355</v>
      </c>
    </row>
    <row r="89" spans="1:8" thickBot="1" x14ac:dyDescent="0.3">
      <c r="A89" s="30" t="s">
        <v>13812</v>
      </c>
      <c r="B89" s="9" t="s">
        <v>3267</v>
      </c>
      <c r="D89" s="9" t="s">
        <v>23</v>
      </c>
      <c r="E89" s="7" t="s">
        <v>3268</v>
      </c>
      <c r="F89" s="13" t="s">
        <v>3270</v>
      </c>
      <c r="G89" s="9" t="s">
        <v>3269</v>
      </c>
      <c r="H89" s="41" t="str">
        <f t="shared" si="1"/>
        <v>PLAN-1356</v>
      </c>
    </row>
    <row r="90" spans="1:8" thickBot="1" x14ac:dyDescent="0.3">
      <c r="A90" s="30" t="s">
        <v>13813</v>
      </c>
      <c r="B90" s="9" t="s">
        <v>3267</v>
      </c>
      <c r="C90" s="9" t="s">
        <v>3271</v>
      </c>
      <c r="D90" s="9" t="s">
        <v>23</v>
      </c>
      <c r="E90" s="7" t="s">
        <v>3272</v>
      </c>
      <c r="F90" s="8">
        <v>33718</v>
      </c>
      <c r="G90" s="9" t="s">
        <v>3273</v>
      </c>
      <c r="H90" s="41" t="str">
        <f t="shared" si="1"/>
        <v>PLAN-1357</v>
      </c>
    </row>
    <row r="91" spans="1:8" thickBot="1" x14ac:dyDescent="0.3">
      <c r="A91" s="30" t="s">
        <v>13814</v>
      </c>
      <c r="B91" s="9" t="s">
        <v>3267</v>
      </c>
      <c r="C91" s="9" t="s">
        <v>3276</v>
      </c>
      <c r="D91" s="9" t="s">
        <v>23</v>
      </c>
      <c r="E91" s="7" t="s">
        <v>3274</v>
      </c>
      <c r="F91" s="8">
        <v>33323</v>
      </c>
      <c r="G91" s="9" t="s">
        <v>3275</v>
      </c>
      <c r="H91" s="41" t="str">
        <f t="shared" si="1"/>
        <v>PLAN-1358</v>
      </c>
    </row>
    <row r="92" spans="1:8" ht="30.75" thickBot="1" x14ac:dyDescent="0.3">
      <c r="A92" s="30" t="s">
        <v>13815</v>
      </c>
      <c r="B92" s="9" t="s">
        <v>3277</v>
      </c>
      <c r="C92" s="9" t="s">
        <v>3278</v>
      </c>
      <c r="E92" s="7" t="s">
        <v>3279</v>
      </c>
      <c r="G92" s="9" t="s">
        <v>3280</v>
      </c>
      <c r="H92" s="41" t="str">
        <f t="shared" si="1"/>
        <v>PLAN-1359</v>
      </c>
    </row>
    <row r="93" spans="1:8" ht="60.75" thickBot="1" x14ac:dyDescent="0.3">
      <c r="A93" s="30" t="s">
        <v>13816</v>
      </c>
      <c r="B93" s="9" t="s">
        <v>3281</v>
      </c>
      <c r="C93" s="9" t="s">
        <v>3282</v>
      </c>
      <c r="D93" s="9" t="s">
        <v>3283</v>
      </c>
      <c r="E93" s="7" t="s">
        <v>3284</v>
      </c>
      <c r="G93" s="9" t="s">
        <v>3285</v>
      </c>
      <c r="H93" s="41" t="str">
        <f t="shared" si="1"/>
        <v>PLAN-1360</v>
      </c>
    </row>
    <row r="94" spans="1:8" thickBot="1" x14ac:dyDescent="0.3">
      <c r="A94" s="30" t="s">
        <v>13817</v>
      </c>
      <c r="B94" s="9" t="s">
        <v>3286</v>
      </c>
      <c r="D94" s="9" t="s">
        <v>936</v>
      </c>
      <c r="E94" s="7" t="s">
        <v>3287</v>
      </c>
      <c r="G94" s="9" t="s">
        <v>3286</v>
      </c>
      <c r="H94" s="41" t="str">
        <f t="shared" si="1"/>
        <v>PLAN-1361</v>
      </c>
    </row>
    <row r="95" spans="1:8" ht="105.75" thickBot="1" x14ac:dyDescent="0.3">
      <c r="A95" s="30" t="s">
        <v>13818</v>
      </c>
      <c r="B95" s="9" t="s">
        <v>3288</v>
      </c>
      <c r="D95" s="9" t="s">
        <v>3289</v>
      </c>
      <c r="E95" s="7" t="s">
        <v>3290</v>
      </c>
      <c r="G95" s="9" t="s">
        <v>3291</v>
      </c>
      <c r="H95" s="41" t="str">
        <f t="shared" si="1"/>
        <v>PLAN-1362</v>
      </c>
    </row>
    <row r="96" spans="1:8" ht="75.75" thickBot="1" x14ac:dyDescent="0.3">
      <c r="A96" s="30" t="s">
        <v>13819</v>
      </c>
      <c r="B96" s="9" t="s">
        <v>3292</v>
      </c>
      <c r="C96" s="9" t="s">
        <v>3293</v>
      </c>
      <c r="E96" s="7" t="s">
        <v>3294</v>
      </c>
      <c r="G96" s="9" t="s">
        <v>3295</v>
      </c>
      <c r="H96" s="41" t="str">
        <f t="shared" si="1"/>
        <v>PLAN-1363</v>
      </c>
    </row>
    <row r="97" spans="1:8" thickBot="1" x14ac:dyDescent="0.3">
      <c r="A97" s="30" t="s">
        <v>13820</v>
      </c>
      <c r="B97" s="9" t="s">
        <v>3296</v>
      </c>
      <c r="C97" s="9" t="s">
        <v>3297</v>
      </c>
      <c r="D97" s="9" t="s">
        <v>14</v>
      </c>
      <c r="E97" s="7" t="s">
        <v>3298</v>
      </c>
      <c r="G97" s="9" t="s">
        <v>3299</v>
      </c>
      <c r="H97" s="41" t="str">
        <f t="shared" si="1"/>
        <v>PLAN-1364</v>
      </c>
    </row>
    <row r="98" spans="1:8" ht="105.75" thickBot="1" x14ac:dyDescent="0.3">
      <c r="A98" s="30" t="s">
        <v>13821</v>
      </c>
      <c r="B98" s="9" t="s">
        <v>3300</v>
      </c>
      <c r="D98" s="9" t="s">
        <v>3301</v>
      </c>
      <c r="E98" s="7" t="s">
        <v>3302</v>
      </c>
      <c r="G98" s="9" t="s">
        <v>3303</v>
      </c>
      <c r="H98" s="41" t="str">
        <f t="shared" si="1"/>
        <v>PLAN-1365</v>
      </c>
    </row>
    <row r="99" spans="1:8" ht="45.75" thickBot="1" x14ac:dyDescent="0.3">
      <c r="A99" s="30" t="s">
        <v>13822</v>
      </c>
      <c r="B99" s="9" t="s">
        <v>3300</v>
      </c>
      <c r="D99" s="9" t="s">
        <v>3304</v>
      </c>
      <c r="E99" s="7" t="s">
        <v>3305</v>
      </c>
      <c r="G99" s="9" t="s">
        <v>3306</v>
      </c>
      <c r="H99" s="41" t="str">
        <f t="shared" si="1"/>
        <v>PLAN-1366</v>
      </c>
    </row>
    <row r="100" spans="1:8" ht="135.75" thickBot="1" x14ac:dyDescent="0.3">
      <c r="A100" s="30" t="s">
        <v>13823</v>
      </c>
      <c r="B100" s="9" t="s">
        <v>3307</v>
      </c>
      <c r="C100" s="9" t="s">
        <v>3308</v>
      </c>
      <c r="D100" s="9" t="s">
        <v>3309</v>
      </c>
      <c r="E100" s="7" t="s">
        <v>3310</v>
      </c>
      <c r="G100" s="9" t="s">
        <v>3311</v>
      </c>
      <c r="H100" s="41" t="str">
        <f t="shared" si="1"/>
        <v>PLAN-1367</v>
      </c>
    </row>
    <row r="101" spans="1:8" ht="60.75" thickBot="1" x14ac:dyDescent="0.3">
      <c r="A101" s="30" t="s">
        <v>13824</v>
      </c>
      <c r="B101" s="9" t="s">
        <v>3307</v>
      </c>
      <c r="D101" s="9" t="s">
        <v>3312</v>
      </c>
      <c r="E101" s="7" t="s">
        <v>3313</v>
      </c>
      <c r="G101" s="9" t="s">
        <v>3314</v>
      </c>
      <c r="H101" s="41" t="str">
        <f t="shared" si="1"/>
        <v>PLAN-1368</v>
      </c>
    </row>
    <row r="102" spans="1:8" ht="60.75" thickBot="1" x14ac:dyDescent="0.3">
      <c r="A102" s="30" t="s">
        <v>13825</v>
      </c>
      <c r="B102" s="9" t="s">
        <v>3307</v>
      </c>
      <c r="D102" s="9" t="s">
        <v>3315</v>
      </c>
      <c r="E102" s="7" t="s">
        <v>3316</v>
      </c>
      <c r="G102" s="9" t="s">
        <v>3317</v>
      </c>
      <c r="H102" s="41" t="str">
        <f t="shared" si="1"/>
        <v>PLAN-1369</v>
      </c>
    </row>
    <row r="103" spans="1:8" ht="30.75" thickBot="1" x14ac:dyDescent="0.3">
      <c r="A103" s="30" t="s">
        <v>13826</v>
      </c>
      <c r="B103" s="9" t="s">
        <v>3307</v>
      </c>
      <c r="C103" s="9" t="s">
        <v>3319</v>
      </c>
      <c r="E103" s="7" t="s">
        <v>3318</v>
      </c>
      <c r="G103" s="9" t="s">
        <v>3320</v>
      </c>
      <c r="H103" s="41" t="str">
        <f t="shared" si="1"/>
        <v>PLAN-1370</v>
      </c>
    </row>
    <row r="104" spans="1:8" thickBot="1" x14ac:dyDescent="0.3">
      <c r="A104" s="30" t="s">
        <v>13827</v>
      </c>
      <c r="B104" s="9" t="s">
        <v>3321</v>
      </c>
      <c r="C104" s="9" t="s">
        <v>1238</v>
      </c>
      <c r="E104" s="7" t="s">
        <v>3323</v>
      </c>
      <c r="G104" s="9" t="s">
        <v>3324</v>
      </c>
      <c r="H104" s="41" t="str">
        <f t="shared" si="1"/>
        <v>PLAN-1371</v>
      </c>
    </row>
    <row r="105" spans="1:8" ht="60.75" thickBot="1" x14ac:dyDescent="0.3">
      <c r="A105" s="30" t="s">
        <v>13828</v>
      </c>
      <c r="B105" s="9" t="s">
        <v>3321</v>
      </c>
      <c r="C105" s="9" t="s">
        <v>3322</v>
      </c>
      <c r="D105" s="9" t="s">
        <v>3325</v>
      </c>
      <c r="E105" s="7" t="s">
        <v>3326</v>
      </c>
      <c r="G105" s="9" t="s">
        <v>3327</v>
      </c>
      <c r="H105" s="41" t="str">
        <f t="shared" si="1"/>
        <v>PLAN-1372</v>
      </c>
    </row>
    <row r="106" spans="1:8" ht="90.75" thickBot="1" x14ac:dyDescent="0.3">
      <c r="A106" s="30" t="s">
        <v>13829</v>
      </c>
      <c r="B106" s="9" t="s">
        <v>3328</v>
      </c>
      <c r="C106" s="9" t="s">
        <v>3329</v>
      </c>
      <c r="D106" s="9" t="s">
        <v>3330</v>
      </c>
      <c r="E106" s="7" t="s">
        <v>3331</v>
      </c>
      <c r="F106" s="9" t="s">
        <v>3333</v>
      </c>
      <c r="G106" s="9" t="s">
        <v>3332</v>
      </c>
      <c r="H106" s="41" t="str">
        <f t="shared" si="1"/>
        <v>PLAN-1373</v>
      </c>
    </row>
    <row r="107" spans="1:8" ht="45.75" thickBot="1" x14ac:dyDescent="0.3">
      <c r="A107" s="30" t="s">
        <v>13830</v>
      </c>
      <c r="B107" s="9" t="s">
        <v>3328</v>
      </c>
      <c r="C107" s="9" t="s">
        <v>3329</v>
      </c>
      <c r="D107" s="9" t="s">
        <v>3334</v>
      </c>
      <c r="E107" s="7" t="s">
        <v>3335</v>
      </c>
      <c r="G107" s="9" t="s">
        <v>3336</v>
      </c>
      <c r="H107" s="41" t="str">
        <f t="shared" si="1"/>
        <v>PLAN-1374</v>
      </c>
    </row>
    <row r="108" spans="1:8" ht="30.75" thickBot="1" x14ac:dyDescent="0.3">
      <c r="A108" s="30" t="s">
        <v>13831</v>
      </c>
      <c r="B108" s="9" t="s">
        <v>3344</v>
      </c>
      <c r="D108" s="9" t="s">
        <v>8</v>
      </c>
      <c r="E108" s="7" t="s">
        <v>3346</v>
      </c>
      <c r="F108" s="8">
        <v>1082</v>
      </c>
      <c r="G108" s="9" t="s">
        <v>3347</v>
      </c>
      <c r="H108" s="41" t="str">
        <f t="shared" si="1"/>
        <v>PLAN-1375</v>
      </c>
    </row>
    <row r="109" spans="1:8" ht="45.75" thickBot="1" x14ac:dyDescent="0.3">
      <c r="A109" s="30" t="s">
        <v>13832</v>
      </c>
      <c r="B109" s="9" t="s">
        <v>3345</v>
      </c>
      <c r="C109" s="9" t="s">
        <v>585</v>
      </c>
      <c r="D109" s="9" t="s">
        <v>2066</v>
      </c>
      <c r="E109" s="7" t="s">
        <v>3348</v>
      </c>
      <c r="G109" s="9" t="s">
        <v>3349</v>
      </c>
      <c r="H109" s="41" t="str">
        <f t="shared" si="1"/>
        <v>PLAN-1376</v>
      </c>
    </row>
    <row r="110" spans="1:8" thickBot="1" x14ac:dyDescent="0.3">
      <c r="A110" s="30" t="s">
        <v>13833</v>
      </c>
      <c r="B110" s="9" t="s">
        <v>3350</v>
      </c>
      <c r="G110" s="9" t="s">
        <v>3351</v>
      </c>
      <c r="H110" s="41" t="str">
        <f t="shared" si="1"/>
        <v>PLAN-1377</v>
      </c>
    </row>
    <row r="111" spans="1:8" ht="45.75" thickBot="1" x14ac:dyDescent="0.3">
      <c r="A111" s="30" t="s">
        <v>13834</v>
      </c>
      <c r="B111" s="9" t="s">
        <v>3337</v>
      </c>
      <c r="C111" s="9" t="s">
        <v>1343</v>
      </c>
      <c r="E111" s="7" t="s">
        <v>3338</v>
      </c>
      <c r="F111" s="9" t="s">
        <v>3339</v>
      </c>
      <c r="G111" s="9" t="s">
        <v>3340</v>
      </c>
      <c r="H111" s="41" t="str">
        <f t="shared" si="1"/>
        <v>PLAN-1378</v>
      </c>
    </row>
    <row r="112" spans="1:8" ht="45.75" thickBot="1" x14ac:dyDescent="0.3">
      <c r="A112" s="30" t="s">
        <v>13835</v>
      </c>
      <c r="B112" s="9" t="s">
        <v>3337</v>
      </c>
      <c r="C112" s="9" t="s">
        <v>1347</v>
      </c>
      <c r="E112" s="7" t="s">
        <v>3341</v>
      </c>
      <c r="F112" s="9" t="s">
        <v>3342</v>
      </c>
      <c r="G112" s="9" t="s">
        <v>3343</v>
      </c>
      <c r="H112" s="41" t="str">
        <f t="shared" si="1"/>
        <v>PLAN-1379</v>
      </c>
    </row>
    <row r="113" spans="1:8" ht="30.75" thickBot="1" x14ac:dyDescent="0.3">
      <c r="A113" s="30" t="s">
        <v>13836</v>
      </c>
      <c r="B113" s="9" t="s">
        <v>3337</v>
      </c>
      <c r="C113" s="9" t="s">
        <v>3352</v>
      </c>
      <c r="D113" s="9" t="s">
        <v>8</v>
      </c>
      <c r="E113" s="7" t="s">
        <v>3353</v>
      </c>
      <c r="G113" s="9" t="s">
        <v>3354</v>
      </c>
      <c r="H113" s="41" t="str">
        <f t="shared" si="1"/>
        <v>PLAN-1380</v>
      </c>
    </row>
    <row r="114" spans="1:8" thickBot="1" x14ac:dyDescent="0.3">
      <c r="A114" s="30" t="s">
        <v>13837</v>
      </c>
      <c r="B114" s="9" t="s">
        <v>3337</v>
      </c>
      <c r="C114" s="9" t="s">
        <v>3355</v>
      </c>
      <c r="D114" s="9" t="s">
        <v>8</v>
      </c>
      <c r="E114" s="7" t="s">
        <v>3356</v>
      </c>
      <c r="G114" s="9" t="s">
        <v>3357</v>
      </c>
      <c r="H114" s="41" t="str">
        <f t="shared" si="1"/>
        <v>PLAN-1381</v>
      </c>
    </row>
    <row r="115" spans="1:8" thickBot="1" x14ac:dyDescent="0.3">
      <c r="A115" s="30" t="s">
        <v>13838</v>
      </c>
      <c r="B115" s="9" t="s">
        <v>3337</v>
      </c>
      <c r="C115" s="9" t="s">
        <v>3358</v>
      </c>
      <c r="D115" s="9" t="s">
        <v>14</v>
      </c>
      <c r="E115" s="7" t="s">
        <v>3092</v>
      </c>
      <c r="F115" s="9">
        <v>1920</v>
      </c>
      <c r="G115" s="9" t="s">
        <v>3093</v>
      </c>
      <c r="H115" s="41" t="str">
        <f t="shared" si="1"/>
        <v>PLAN-1382</v>
      </c>
    </row>
    <row r="116" spans="1:8" ht="45.75" thickBot="1" x14ac:dyDescent="0.3">
      <c r="A116" s="30" t="s">
        <v>13839</v>
      </c>
      <c r="B116" s="9" t="s">
        <v>3337</v>
      </c>
      <c r="C116" s="9" t="s">
        <v>737</v>
      </c>
      <c r="E116" s="7" t="s">
        <v>3359</v>
      </c>
      <c r="G116" s="9" t="s">
        <v>3360</v>
      </c>
      <c r="H116" s="41" t="str">
        <f t="shared" si="1"/>
        <v>PLAN-1383</v>
      </c>
    </row>
    <row r="117" spans="1:8" thickBot="1" x14ac:dyDescent="0.3">
      <c r="A117" s="30" t="s">
        <v>13840</v>
      </c>
      <c r="B117" s="9" t="s">
        <v>3337</v>
      </c>
      <c r="C117" s="9" t="s">
        <v>739</v>
      </c>
      <c r="E117" s="7" t="s">
        <v>3361</v>
      </c>
      <c r="G117" s="9" t="s">
        <v>3362</v>
      </c>
      <c r="H117" s="41" t="str">
        <f t="shared" si="1"/>
        <v>PLAN-1384</v>
      </c>
    </row>
    <row r="118" spans="1:8" thickBot="1" x14ac:dyDescent="0.3">
      <c r="A118" s="30" t="s">
        <v>13841</v>
      </c>
      <c r="B118" s="9" t="s">
        <v>3337</v>
      </c>
      <c r="C118" s="9" t="s">
        <v>3363</v>
      </c>
      <c r="E118" s="7" t="s">
        <v>3361</v>
      </c>
      <c r="G118" s="9" t="s">
        <v>3362</v>
      </c>
      <c r="H118" s="41" t="str">
        <f t="shared" si="1"/>
        <v>PLAN-1385</v>
      </c>
    </row>
    <row r="119" spans="1:8" ht="86.25" customHeight="1" thickBot="1" x14ac:dyDescent="0.3">
      <c r="A119" s="30" t="s">
        <v>13842</v>
      </c>
      <c r="B119" s="9" t="s">
        <v>3337</v>
      </c>
      <c r="C119" s="9" t="s">
        <v>3364</v>
      </c>
      <c r="E119" s="7" t="s">
        <v>3365</v>
      </c>
      <c r="F119" s="9" t="s">
        <v>3367</v>
      </c>
      <c r="G119" s="9" t="s">
        <v>3366</v>
      </c>
      <c r="H119" s="41" t="str">
        <f t="shared" si="1"/>
        <v>PLAN-1386</v>
      </c>
    </row>
    <row r="120" spans="1:8" thickBot="1" x14ac:dyDescent="0.3">
      <c r="A120" s="30" t="s">
        <v>13843</v>
      </c>
      <c r="B120" s="9" t="s">
        <v>3337</v>
      </c>
      <c r="C120" s="9" t="s">
        <v>3369</v>
      </c>
      <c r="D120" s="9" t="s">
        <v>14</v>
      </c>
      <c r="E120" s="7" t="s">
        <v>3368</v>
      </c>
      <c r="F120" s="9">
        <v>1921</v>
      </c>
      <c r="G120" s="9" t="s">
        <v>417</v>
      </c>
      <c r="H120" s="41" t="str">
        <f t="shared" si="1"/>
        <v>PLAN-1387</v>
      </c>
    </row>
    <row r="121" spans="1:8" ht="75.75" thickBot="1" x14ac:dyDescent="0.3">
      <c r="A121" s="30" t="s">
        <v>13844</v>
      </c>
      <c r="B121" s="9" t="s">
        <v>3337</v>
      </c>
      <c r="C121" s="9" t="s">
        <v>3370</v>
      </c>
      <c r="D121" s="9" t="s">
        <v>3371</v>
      </c>
      <c r="E121" s="7" t="s">
        <v>3372</v>
      </c>
      <c r="F121" s="9" t="s">
        <v>3373</v>
      </c>
      <c r="G121" s="9" t="s">
        <v>3374</v>
      </c>
      <c r="H121" s="41" t="str">
        <f t="shared" si="1"/>
        <v>PLAN-1388</v>
      </c>
    </row>
    <row r="122" spans="1:8" thickBot="1" x14ac:dyDescent="0.3">
      <c r="A122" s="30" t="s">
        <v>13845</v>
      </c>
      <c r="B122" s="9" t="s">
        <v>3337</v>
      </c>
      <c r="C122" s="9" t="s">
        <v>2128</v>
      </c>
      <c r="D122" s="9" t="s">
        <v>14</v>
      </c>
      <c r="E122" s="7" t="s">
        <v>3368</v>
      </c>
      <c r="F122" s="9">
        <v>1921</v>
      </c>
      <c r="G122" s="9" t="s">
        <v>761</v>
      </c>
      <c r="H122" s="41" t="str">
        <f t="shared" si="1"/>
        <v>PLAN-1389</v>
      </c>
    </row>
    <row r="123" spans="1:8" ht="60.75" thickBot="1" x14ac:dyDescent="0.3">
      <c r="A123" s="30" t="s">
        <v>13846</v>
      </c>
      <c r="B123" s="9" t="s">
        <v>3375</v>
      </c>
      <c r="D123" s="9" t="s">
        <v>3376</v>
      </c>
      <c r="E123" s="7" t="s">
        <v>3377</v>
      </c>
      <c r="F123" s="9">
        <v>1911</v>
      </c>
      <c r="G123" s="9" t="s">
        <v>3378</v>
      </c>
      <c r="H123" s="41" t="str">
        <f t="shared" si="1"/>
        <v>PLAN-1390</v>
      </c>
    </row>
    <row r="124" spans="1:8" ht="45.75" thickBot="1" x14ac:dyDescent="0.3">
      <c r="A124" s="30" t="s">
        <v>13847</v>
      </c>
      <c r="B124" s="9" t="s">
        <v>3379</v>
      </c>
      <c r="D124" s="9" t="s">
        <v>3380</v>
      </c>
      <c r="E124" s="7" t="s">
        <v>3381</v>
      </c>
      <c r="G124" s="9" t="s">
        <v>3382</v>
      </c>
      <c r="H124" s="41" t="str">
        <f t="shared" si="1"/>
        <v>PLAN-1391</v>
      </c>
    </row>
    <row r="125" spans="1:8" thickBot="1" x14ac:dyDescent="0.3">
      <c r="A125" s="30" t="s">
        <v>13848</v>
      </c>
      <c r="B125" s="9" t="s">
        <v>3384</v>
      </c>
      <c r="E125" s="7" t="s">
        <v>3383</v>
      </c>
      <c r="G125" s="9" t="s">
        <v>3385</v>
      </c>
      <c r="H125" s="41" t="str">
        <f t="shared" si="1"/>
        <v>PLAN-1392</v>
      </c>
    </row>
    <row r="126" spans="1:8" ht="75.75" thickBot="1" x14ac:dyDescent="0.3">
      <c r="A126" s="30" t="s">
        <v>13849</v>
      </c>
      <c r="B126" s="9" t="s">
        <v>3386</v>
      </c>
      <c r="C126" s="9" t="s">
        <v>3387</v>
      </c>
      <c r="D126" s="9" t="s">
        <v>3388</v>
      </c>
      <c r="E126" s="7" t="s">
        <v>3389</v>
      </c>
      <c r="F126" s="9" t="s">
        <v>3391</v>
      </c>
      <c r="G126" s="9" t="s">
        <v>3390</v>
      </c>
      <c r="H126" s="41" t="str">
        <f t="shared" si="1"/>
        <v>PLAN-1393</v>
      </c>
    </row>
    <row r="127" spans="1:8" thickBot="1" x14ac:dyDescent="0.3">
      <c r="A127" s="30" t="s">
        <v>13850</v>
      </c>
      <c r="B127" s="9" t="s">
        <v>3386</v>
      </c>
      <c r="C127" s="9" t="s">
        <v>3392</v>
      </c>
      <c r="D127" s="9" t="s">
        <v>8</v>
      </c>
      <c r="E127" s="7" t="s">
        <v>3393</v>
      </c>
      <c r="F127" s="8">
        <v>26896</v>
      </c>
      <c r="G127" s="9" t="s">
        <v>3394</v>
      </c>
      <c r="H127" s="41" t="str">
        <f t="shared" si="1"/>
        <v>PLAN-1394</v>
      </c>
    </row>
    <row r="128" spans="1:8" thickBot="1" x14ac:dyDescent="0.3">
      <c r="A128" s="30" t="s">
        <v>13851</v>
      </c>
      <c r="B128" s="9" t="s">
        <v>3386</v>
      </c>
      <c r="C128" s="9" t="s">
        <v>3395</v>
      </c>
      <c r="D128" s="9" t="s">
        <v>23</v>
      </c>
      <c r="E128" s="7" t="s">
        <v>3396</v>
      </c>
      <c r="G128" s="9" t="s">
        <v>3397</v>
      </c>
      <c r="H128" s="41" t="str">
        <f t="shared" si="1"/>
        <v>PLAN-1395</v>
      </c>
    </row>
    <row r="129" spans="1:8" ht="30.75" thickBot="1" x14ac:dyDescent="0.3">
      <c r="A129" s="30" t="s">
        <v>13852</v>
      </c>
      <c r="B129" s="9" t="s">
        <v>3386</v>
      </c>
      <c r="C129" s="9" t="s">
        <v>3398</v>
      </c>
      <c r="E129" s="7" t="s">
        <v>3399</v>
      </c>
      <c r="G129" s="9" t="s">
        <v>3400</v>
      </c>
      <c r="H129" s="41" t="str">
        <f t="shared" si="1"/>
        <v>PLAN-1396</v>
      </c>
    </row>
    <row r="130" spans="1:8" ht="30.75" thickBot="1" x14ac:dyDescent="0.3">
      <c r="A130" s="30" t="s">
        <v>13853</v>
      </c>
      <c r="B130" s="9" t="s">
        <v>3386</v>
      </c>
      <c r="C130" s="9" t="s">
        <v>3401</v>
      </c>
      <c r="E130" s="7" t="s">
        <v>3399</v>
      </c>
      <c r="G130" s="9" t="s">
        <v>3400</v>
      </c>
      <c r="H130" s="41" t="str">
        <f t="shared" si="1"/>
        <v>PLAN-1397</v>
      </c>
    </row>
    <row r="131" spans="1:8" ht="30.75" thickBot="1" x14ac:dyDescent="0.3">
      <c r="A131" s="30" t="s">
        <v>13854</v>
      </c>
      <c r="B131" s="9" t="s">
        <v>3386</v>
      </c>
      <c r="C131" s="9" t="s">
        <v>3402</v>
      </c>
      <c r="E131" s="7" t="s">
        <v>3399</v>
      </c>
      <c r="G131" s="9" t="s">
        <v>3400</v>
      </c>
      <c r="H131" s="41" t="str">
        <f t="shared" ref="H131:H194" si="2">HYPERLINK(CONCATENATE("\\nb-cmms-11\nb_dpi\Plan Cards\COG-EVE\",A131,".pdf"),A131)</f>
        <v>PLAN-1398</v>
      </c>
    </row>
    <row r="132" spans="1:8" thickBot="1" x14ac:dyDescent="0.3">
      <c r="A132" s="30" t="s">
        <v>13855</v>
      </c>
      <c r="B132" s="9" t="s">
        <v>3386</v>
      </c>
      <c r="C132" s="9" t="s">
        <v>3403</v>
      </c>
      <c r="D132" s="9" t="s">
        <v>14</v>
      </c>
      <c r="E132" s="7" t="s">
        <v>3404</v>
      </c>
      <c r="G132" s="9" t="s">
        <v>3405</v>
      </c>
      <c r="H132" s="41" t="str">
        <f t="shared" si="2"/>
        <v>PLAN-1399</v>
      </c>
    </row>
    <row r="133" spans="1:8" thickBot="1" x14ac:dyDescent="0.3">
      <c r="A133" s="30" t="s">
        <v>13856</v>
      </c>
      <c r="B133" s="9" t="s">
        <v>3386</v>
      </c>
      <c r="C133" s="9" t="s">
        <v>3406</v>
      </c>
      <c r="D133" s="9" t="s">
        <v>14</v>
      </c>
      <c r="E133" s="7" t="s">
        <v>3404</v>
      </c>
      <c r="G133" s="9" t="s">
        <v>3407</v>
      </c>
      <c r="H133" s="41" t="str">
        <f t="shared" si="2"/>
        <v>PLAN-1400</v>
      </c>
    </row>
    <row r="134" spans="1:8" thickBot="1" x14ac:dyDescent="0.3">
      <c r="A134" s="30" t="s">
        <v>13857</v>
      </c>
      <c r="B134" s="9" t="s">
        <v>3386</v>
      </c>
      <c r="C134" s="9" t="s">
        <v>1290</v>
      </c>
      <c r="E134" s="7" t="s">
        <v>3408</v>
      </c>
      <c r="G134" s="9" t="s">
        <v>3409</v>
      </c>
      <c r="H134" s="41" t="str">
        <f t="shared" si="2"/>
        <v>PLAN-1401</v>
      </c>
    </row>
    <row r="135" spans="1:8" thickBot="1" x14ac:dyDescent="0.3">
      <c r="A135" s="30" t="s">
        <v>13858</v>
      </c>
      <c r="B135" s="9" t="s">
        <v>3386</v>
      </c>
      <c r="C135" s="9" t="s">
        <v>3410</v>
      </c>
      <c r="E135" s="7" t="s">
        <v>3411</v>
      </c>
      <c r="G135" s="9" t="s">
        <v>3412</v>
      </c>
      <c r="H135" s="41" t="str">
        <f t="shared" si="2"/>
        <v>PLAN-1402</v>
      </c>
    </row>
    <row r="136" spans="1:8" thickBot="1" x14ac:dyDescent="0.3">
      <c r="A136" s="30" t="s">
        <v>13859</v>
      </c>
      <c r="B136" s="9" t="s">
        <v>3386</v>
      </c>
      <c r="C136" s="9" t="s">
        <v>3413</v>
      </c>
      <c r="E136" s="7" t="s">
        <v>3414</v>
      </c>
      <c r="F136" s="9">
        <v>1927</v>
      </c>
      <c r="G136" s="9" t="s">
        <v>3415</v>
      </c>
      <c r="H136" s="41" t="str">
        <f t="shared" si="2"/>
        <v>PLAN-1403</v>
      </c>
    </row>
    <row r="137" spans="1:8" thickBot="1" x14ac:dyDescent="0.3">
      <c r="A137" s="30" t="s">
        <v>13860</v>
      </c>
      <c r="B137" s="9" t="s">
        <v>3386</v>
      </c>
      <c r="C137" s="9" t="s">
        <v>3416</v>
      </c>
      <c r="D137" s="9" t="s">
        <v>14</v>
      </c>
      <c r="E137" s="7" t="s">
        <v>3261</v>
      </c>
      <c r="G137" s="9" t="s">
        <v>3417</v>
      </c>
      <c r="H137" s="41" t="str">
        <f t="shared" si="2"/>
        <v>PLAN-1404</v>
      </c>
    </row>
    <row r="138" spans="1:8" ht="30.75" thickBot="1" x14ac:dyDescent="0.3">
      <c r="A138" s="30" t="s">
        <v>13861</v>
      </c>
      <c r="B138" s="9" t="s">
        <v>3386</v>
      </c>
      <c r="C138" s="9" t="s">
        <v>3418</v>
      </c>
      <c r="D138" s="9" t="s">
        <v>8</v>
      </c>
      <c r="E138" s="7" t="s">
        <v>3419</v>
      </c>
      <c r="G138" s="9" t="s">
        <v>3420</v>
      </c>
      <c r="H138" s="41" t="str">
        <f t="shared" si="2"/>
        <v>PLAN-1405</v>
      </c>
    </row>
    <row r="139" spans="1:8" thickBot="1" x14ac:dyDescent="0.3">
      <c r="A139" s="30" t="s">
        <v>13862</v>
      </c>
      <c r="B139" s="9" t="s">
        <v>3386</v>
      </c>
      <c r="C139" s="9" t="s">
        <v>3421</v>
      </c>
      <c r="E139" s="7" t="s">
        <v>3422</v>
      </c>
      <c r="G139" s="9" t="s">
        <v>3423</v>
      </c>
      <c r="H139" s="41" t="str">
        <f t="shared" si="2"/>
        <v>PLAN-1406</v>
      </c>
    </row>
    <row r="140" spans="1:8" thickBot="1" x14ac:dyDescent="0.3">
      <c r="A140" s="30" t="s">
        <v>13863</v>
      </c>
      <c r="B140" s="9" t="s">
        <v>3386</v>
      </c>
      <c r="C140" s="9" t="s">
        <v>3424</v>
      </c>
      <c r="E140" s="7" t="s">
        <v>3425</v>
      </c>
      <c r="G140" s="9" t="s">
        <v>3426</v>
      </c>
      <c r="H140" s="41" t="str">
        <f t="shared" si="2"/>
        <v>PLAN-1407</v>
      </c>
    </row>
    <row r="141" spans="1:8" thickBot="1" x14ac:dyDescent="0.3">
      <c r="A141" s="30" t="s">
        <v>13864</v>
      </c>
      <c r="B141" s="9" t="s">
        <v>3386</v>
      </c>
      <c r="C141" s="9" t="s">
        <v>3427</v>
      </c>
      <c r="E141" s="7" t="s">
        <v>3428</v>
      </c>
      <c r="G141" s="9" t="s">
        <v>3429</v>
      </c>
      <c r="H141" s="41" t="str">
        <f t="shared" si="2"/>
        <v>PLAN-1408</v>
      </c>
    </row>
    <row r="142" spans="1:8" thickBot="1" x14ac:dyDescent="0.3">
      <c r="A142" s="30" t="s">
        <v>13865</v>
      </c>
      <c r="B142" s="9" t="s">
        <v>3386</v>
      </c>
      <c r="C142" s="9" t="s">
        <v>3430</v>
      </c>
      <c r="D142" s="9" t="s">
        <v>2127</v>
      </c>
      <c r="E142" s="7" t="s">
        <v>3431</v>
      </c>
      <c r="G142" s="9" t="s">
        <v>3432</v>
      </c>
      <c r="H142" s="41" t="str">
        <f t="shared" si="2"/>
        <v>PLAN-1409</v>
      </c>
    </row>
    <row r="143" spans="1:8" ht="135.75" thickBot="1" x14ac:dyDescent="0.3">
      <c r="A143" s="30" t="s">
        <v>13866</v>
      </c>
      <c r="B143" s="9" t="s">
        <v>3386</v>
      </c>
      <c r="C143" s="9" t="s">
        <v>749</v>
      </c>
      <c r="D143" s="9" t="s">
        <v>3433</v>
      </c>
      <c r="E143" s="7" t="s">
        <v>3434</v>
      </c>
      <c r="F143" s="9" t="s">
        <v>3435</v>
      </c>
      <c r="G143" s="9" t="s">
        <v>3436</v>
      </c>
      <c r="H143" s="41" t="str">
        <f t="shared" si="2"/>
        <v>PLAN-1410</v>
      </c>
    </row>
    <row r="144" spans="1:8" thickBot="1" x14ac:dyDescent="0.3">
      <c r="A144" s="30" t="s">
        <v>13867</v>
      </c>
      <c r="B144" s="9" t="s">
        <v>3386</v>
      </c>
      <c r="C144" s="9" t="s">
        <v>3437</v>
      </c>
      <c r="E144" s="7" t="s">
        <v>3178</v>
      </c>
      <c r="G144" s="9" t="s">
        <v>3438</v>
      </c>
      <c r="H144" s="41" t="str">
        <f t="shared" si="2"/>
        <v>PLAN-1411</v>
      </c>
    </row>
    <row r="145" spans="1:8" thickBot="1" x14ac:dyDescent="0.3">
      <c r="A145" s="30" t="s">
        <v>13868</v>
      </c>
      <c r="B145" s="9" t="s">
        <v>3386</v>
      </c>
      <c r="C145" s="9" t="s">
        <v>3439</v>
      </c>
      <c r="E145" s="7" t="s">
        <v>3440</v>
      </c>
      <c r="G145" s="9" t="s">
        <v>3441</v>
      </c>
      <c r="H145" s="41" t="str">
        <f t="shared" si="2"/>
        <v>PLAN-1412</v>
      </c>
    </row>
    <row r="146" spans="1:8" thickBot="1" x14ac:dyDescent="0.3">
      <c r="A146" s="30" t="s">
        <v>13869</v>
      </c>
      <c r="B146" s="9" t="s">
        <v>3386</v>
      </c>
      <c r="C146" s="9" t="s">
        <v>3442</v>
      </c>
      <c r="E146" s="7" t="s">
        <v>3443</v>
      </c>
      <c r="G146" s="9" t="s">
        <v>237</v>
      </c>
      <c r="H146" s="41" t="str">
        <f t="shared" si="2"/>
        <v>PLAN-1413</v>
      </c>
    </row>
    <row r="147" spans="1:8" thickBot="1" x14ac:dyDescent="0.3">
      <c r="A147" s="30" t="s">
        <v>13870</v>
      </c>
      <c r="B147" s="9" t="s">
        <v>3386</v>
      </c>
      <c r="C147" s="9" t="s">
        <v>2560</v>
      </c>
      <c r="E147" s="7" t="s">
        <v>3444</v>
      </c>
      <c r="G147" s="9" t="s">
        <v>3445</v>
      </c>
      <c r="H147" s="41" t="str">
        <f t="shared" si="2"/>
        <v>PLAN-1414</v>
      </c>
    </row>
    <row r="148" spans="1:8" thickBot="1" x14ac:dyDescent="0.3">
      <c r="A148" s="30" t="s">
        <v>13871</v>
      </c>
      <c r="B148" s="9" t="s">
        <v>3386</v>
      </c>
      <c r="C148" s="9" t="s">
        <v>3446</v>
      </c>
      <c r="D148" s="9" t="s">
        <v>14</v>
      </c>
      <c r="E148" s="7" t="s">
        <v>3447</v>
      </c>
      <c r="F148" s="8">
        <v>15032</v>
      </c>
      <c r="G148" s="9" t="s">
        <v>3448</v>
      </c>
      <c r="H148" s="41" t="str">
        <f t="shared" si="2"/>
        <v>PLAN-1415</v>
      </c>
    </row>
    <row r="149" spans="1:8" thickBot="1" x14ac:dyDescent="0.3">
      <c r="A149" s="30" t="s">
        <v>13872</v>
      </c>
      <c r="B149" s="9" t="s">
        <v>3386</v>
      </c>
      <c r="C149" s="9" t="s">
        <v>3449</v>
      </c>
      <c r="D149" s="9" t="s">
        <v>8</v>
      </c>
      <c r="E149" s="7" t="s">
        <v>3450</v>
      </c>
      <c r="G149" s="9" t="s">
        <v>3451</v>
      </c>
      <c r="H149" s="41" t="str">
        <f t="shared" si="2"/>
        <v>PLAN-1416</v>
      </c>
    </row>
    <row r="150" spans="1:8" ht="45.75" thickBot="1" x14ac:dyDescent="0.3">
      <c r="A150" s="30" t="s">
        <v>13873</v>
      </c>
      <c r="B150" s="9" t="s">
        <v>3386</v>
      </c>
      <c r="C150" s="9" t="s">
        <v>2565</v>
      </c>
      <c r="E150" s="7" t="s">
        <v>3452</v>
      </c>
      <c r="G150" s="9" t="s">
        <v>3453</v>
      </c>
      <c r="H150" s="41" t="str">
        <f t="shared" si="2"/>
        <v>PLAN-1417</v>
      </c>
    </row>
    <row r="151" spans="1:8" thickBot="1" x14ac:dyDescent="0.3">
      <c r="A151" s="30" t="s">
        <v>13874</v>
      </c>
      <c r="B151" s="9" t="s">
        <v>3386</v>
      </c>
      <c r="C151" s="9" t="s">
        <v>2122</v>
      </c>
      <c r="E151" s="7" t="s">
        <v>3454</v>
      </c>
      <c r="G151" s="9" t="s">
        <v>149</v>
      </c>
      <c r="H151" s="41" t="str">
        <f t="shared" si="2"/>
        <v>PLAN-1418</v>
      </c>
    </row>
    <row r="152" spans="1:8" thickBot="1" x14ac:dyDescent="0.3">
      <c r="A152" s="30" t="s">
        <v>13875</v>
      </c>
      <c r="B152" s="9" t="s">
        <v>3386</v>
      </c>
      <c r="C152" s="9" t="s">
        <v>3455</v>
      </c>
      <c r="E152" s="7" t="s">
        <v>3456</v>
      </c>
      <c r="G152" s="9" t="s">
        <v>3457</v>
      </c>
      <c r="H152" s="41" t="str">
        <f t="shared" si="2"/>
        <v>PLAN-1419</v>
      </c>
    </row>
    <row r="153" spans="1:8" thickBot="1" x14ac:dyDescent="0.3">
      <c r="A153" s="30" t="s">
        <v>13876</v>
      </c>
      <c r="B153" s="9" t="s">
        <v>3386</v>
      </c>
      <c r="C153" s="9" t="s">
        <v>3458</v>
      </c>
      <c r="D153" s="9" t="s">
        <v>8</v>
      </c>
      <c r="E153" s="7" t="s">
        <v>3459</v>
      </c>
      <c r="G153" s="9" t="s">
        <v>3460</v>
      </c>
      <c r="H153" s="41" t="str">
        <f t="shared" si="2"/>
        <v>PLAN-1420</v>
      </c>
    </row>
    <row r="154" spans="1:8" ht="75.75" thickBot="1" x14ac:dyDescent="0.3">
      <c r="A154" s="30" t="s">
        <v>13877</v>
      </c>
      <c r="B154" s="9" t="s">
        <v>3386</v>
      </c>
      <c r="C154" s="9" t="s">
        <v>3461</v>
      </c>
      <c r="D154" s="9" t="s">
        <v>3462</v>
      </c>
      <c r="E154" s="7" t="s">
        <v>3463</v>
      </c>
      <c r="G154" s="9" t="s">
        <v>3464</v>
      </c>
      <c r="H154" s="41" t="str">
        <f t="shared" si="2"/>
        <v>PLAN-1421</v>
      </c>
    </row>
    <row r="155" spans="1:8" thickBot="1" x14ac:dyDescent="0.3">
      <c r="A155" s="30" t="s">
        <v>13878</v>
      </c>
      <c r="B155" s="9" t="s">
        <v>3386</v>
      </c>
      <c r="C155" s="9" t="s">
        <v>3465</v>
      </c>
      <c r="E155" s="7" t="s">
        <v>3466</v>
      </c>
      <c r="G155" s="9" t="s">
        <v>3467</v>
      </c>
      <c r="H155" s="41" t="str">
        <f t="shared" si="2"/>
        <v>PLAN-1422</v>
      </c>
    </row>
    <row r="156" spans="1:8" ht="30.75" thickBot="1" x14ac:dyDescent="0.3">
      <c r="A156" s="30" t="s">
        <v>13879</v>
      </c>
      <c r="B156" s="9" t="s">
        <v>3386</v>
      </c>
      <c r="C156" s="9" t="s">
        <v>3470</v>
      </c>
      <c r="D156" s="9" t="s">
        <v>3468</v>
      </c>
      <c r="E156" s="7" t="s">
        <v>3469</v>
      </c>
      <c r="G156" s="9" t="s">
        <v>3471</v>
      </c>
      <c r="H156" s="41" t="str">
        <f t="shared" si="2"/>
        <v>PLAN-1423</v>
      </c>
    </row>
    <row r="157" spans="1:8" thickBot="1" x14ac:dyDescent="0.3">
      <c r="A157" s="30" t="s">
        <v>13880</v>
      </c>
      <c r="B157" s="9" t="s">
        <v>3386</v>
      </c>
      <c r="C157" s="9" t="s">
        <v>800</v>
      </c>
      <c r="E157" s="7" t="s">
        <v>3472</v>
      </c>
      <c r="G157" s="9" t="s">
        <v>3473</v>
      </c>
      <c r="H157" s="41" t="str">
        <f t="shared" si="2"/>
        <v>PLAN-1424</v>
      </c>
    </row>
    <row r="158" spans="1:8" ht="105.75" thickBot="1" x14ac:dyDescent="0.3">
      <c r="A158" s="30" t="s">
        <v>13881</v>
      </c>
      <c r="B158" s="9" t="s">
        <v>3386</v>
      </c>
      <c r="C158" s="9" t="s">
        <v>1408</v>
      </c>
      <c r="D158" s="9" t="s">
        <v>3474</v>
      </c>
      <c r="E158" s="7" t="s">
        <v>3475</v>
      </c>
      <c r="G158" s="9" t="s">
        <v>3476</v>
      </c>
      <c r="H158" s="41" t="str">
        <f t="shared" si="2"/>
        <v>PLAN-1425</v>
      </c>
    </row>
    <row r="159" spans="1:8" ht="60.75" thickBot="1" x14ac:dyDescent="0.3">
      <c r="A159" s="30" t="s">
        <v>13882</v>
      </c>
      <c r="B159" s="9" t="s">
        <v>3386</v>
      </c>
      <c r="C159" s="9" t="s">
        <v>1408</v>
      </c>
      <c r="D159" s="9" t="s">
        <v>3477</v>
      </c>
      <c r="E159" s="7" t="s">
        <v>3478</v>
      </c>
      <c r="F159" s="9">
        <v>1932</v>
      </c>
      <c r="G159" s="9" t="s">
        <v>3479</v>
      </c>
      <c r="H159" s="41" t="str">
        <f t="shared" si="2"/>
        <v>PLAN-1426</v>
      </c>
    </row>
    <row r="160" spans="1:8" thickBot="1" x14ac:dyDescent="0.3">
      <c r="A160" s="30" t="s">
        <v>13883</v>
      </c>
      <c r="B160" s="9" t="s">
        <v>3386</v>
      </c>
      <c r="C160" s="9" t="s">
        <v>3480</v>
      </c>
      <c r="E160" s="7" t="s">
        <v>3481</v>
      </c>
      <c r="G160" s="9" t="s">
        <v>3482</v>
      </c>
      <c r="H160" s="41" t="str">
        <f t="shared" si="2"/>
        <v>PLAN-1427</v>
      </c>
    </row>
    <row r="161" spans="1:8" ht="30.75" thickBot="1" x14ac:dyDescent="0.3">
      <c r="A161" s="30" t="s">
        <v>13884</v>
      </c>
      <c r="B161" s="9" t="s">
        <v>3386</v>
      </c>
      <c r="C161" s="9" t="s">
        <v>3483</v>
      </c>
      <c r="E161" s="7" t="s">
        <v>3484</v>
      </c>
      <c r="G161" s="9" t="s">
        <v>3485</v>
      </c>
      <c r="H161" s="41" t="str">
        <f t="shared" si="2"/>
        <v>PLAN-1428</v>
      </c>
    </row>
    <row r="162" spans="1:8" ht="45.75" thickBot="1" x14ac:dyDescent="0.3">
      <c r="A162" s="30" t="s">
        <v>13885</v>
      </c>
      <c r="B162" s="9" t="s">
        <v>3386</v>
      </c>
      <c r="C162" s="9" t="s">
        <v>3486</v>
      </c>
      <c r="D162" s="9" t="s">
        <v>3488</v>
      </c>
      <c r="E162" s="7" t="s">
        <v>3487</v>
      </c>
      <c r="F162" s="9" t="s">
        <v>3490</v>
      </c>
      <c r="G162" s="9" t="s">
        <v>3489</v>
      </c>
      <c r="H162" s="41" t="str">
        <f t="shared" si="2"/>
        <v>PLAN-1429</v>
      </c>
    </row>
    <row r="163" spans="1:8" thickBot="1" x14ac:dyDescent="0.3">
      <c r="A163" s="30" t="s">
        <v>13886</v>
      </c>
      <c r="B163" s="9" t="s">
        <v>3386</v>
      </c>
      <c r="C163" s="9" t="s">
        <v>3492</v>
      </c>
      <c r="E163" s="7" t="s">
        <v>3178</v>
      </c>
      <c r="G163" s="9" t="s">
        <v>3491</v>
      </c>
      <c r="H163" s="41" t="str">
        <f t="shared" si="2"/>
        <v>PLAN-1430</v>
      </c>
    </row>
    <row r="164" spans="1:8" thickBot="1" x14ac:dyDescent="0.3">
      <c r="A164" s="30" t="s">
        <v>13887</v>
      </c>
      <c r="B164" s="9" t="s">
        <v>3493</v>
      </c>
      <c r="C164" s="9" t="s">
        <v>3494</v>
      </c>
      <c r="E164" s="7" t="s">
        <v>3495</v>
      </c>
      <c r="G164" s="9" t="s">
        <v>3496</v>
      </c>
      <c r="H164" s="41" t="str">
        <f t="shared" si="2"/>
        <v>PLAN-1431</v>
      </c>
    </row>
    <row r="165" spans="1:8" thickBot="1" x14ac:dyDescent="0.3">
      <c r="A165" s="30" t="s">
        <v>13888</v>
      </c>
      <c r="B165" s="9" t="s">
        <v>3493</v>
      </c>
      <c r="C165" s="9" t="s">
        <v>3497</v>
      </c>
      <c r="E165" s="7" t="s">
        <v>3498</v>
      </c>
      <c r="G165" s="9" t="s">
        <v>3499</v>
      </c>
      <c r="H165" s="41" t="str">
        <f t="shared" si="2"/>
        <v>PLAN-1432</v>
      </c>
    </row>
    <row r="166" spans="1:8" thickBot="1" x14ac:dyDescent="0.3">
      <c r="A166" s="30" t="s">
        <v>13889</v>
      </c>
      <c r="B166" s="9" t="s">
        <v>3493</v>
      </c>
      <c r="C166" s="9" t="s">
        <v>3500</v>
      </c>
      <c r="E166" s="7" t="s">
        <v>3501</v>
      </c>
      <c r="G166" s="9" t="s">
        <v>2929</v>
      </c>
      <c r="H166" s="41" t="str">
        <f t="shared" si="2"/>
        <v>PLAN-1433</v>
      </c>
    </row>
    <row r="167" spans="1:8" ht="75.75" thickBot="1" x14ac:dyDescent="0.3">
      <c r="A167" s="30" t="s">
        <v>13890</v>
      </c>
      <c r="B167" s="9" t="s">
        <v>3493</v>
      </c>
      <c r="C167" s="9" t="s">
        <v>3502</v>
      </c>
      <c r="E167" s="7" t="s">
        <v>3503</v>
      </c>
      <c r="G167" s="9" t="s">
        <v>3510</v>
      </c>
      <c r="H167" s="41" t="str">
        <f t="shared" si="2"/>
        <v>PLAN-1434</v>
      </c>
    </row>
    <row r="168" spans="1:8" thickBot="1" x14ac:dyDescent="0.3">
      <c r="A168" s="30" t="s">
        <v>13891</v>
      </c>
      <c r="B168" s="9" t="s">
        <v>3493</v>
      </c>
      <c r="C168" s="9" t="s">
        <v>3504</v>
      </c>
      <c r="D168" s="9" t="s">
        <v>14</v>
      </c>
      <c r="E168" s="7" t="s">
        <v>3505</v>
      </c>
      <c r="G168" s="9" t="s">
        <v>3506</v>
      </c>
      <c r="H168" s="41" t="str">
        <f t="shared" si="2"/>
        <v>PLAN-1435</v>
      </c>
    </row>
    <row r="169" spans="1:8" ht="75.75" thickBot="1" x14ac:dyDescent="0.3">
      <c r="A169" s="30" t="s">
        <v>13892</v>
      </c>
      <c r="B169" s="9" t="s">
        <v>3493</v>
      </c>
      <c r="C169" s="9" t="s">
        <v>3507</v>
      </c>
      <c r="D169" s="9" t="s">
        <v>3508</v>
      </c>
      <c r="E169" s="7" t="s">
        <v>3509</v>
      </c>
      <c r="G169" s="9" t="s">
        <v>3511</v>
      </c>
      <c r="H169" s="41" t="str">
        <f t="shared" si="2"/>
        <v>PLAN-1436</v>
      </c>
    </row>
    <row r="170" spans="1:8" thickBot="1" x14ac:dyDescent="0.3">
      <c r="A170" s="30" t="s">
        <v>13893</v>
      </c>
      <c r="B170" s="9" t="s">
        <v>3493</v>
      </c>
      <c r="C170" s="9" t="s">
        <v>14324</v>
      </c>
      <c r="D170" s="9" t="s">
        <v>2008</v>
      </c>
      <c r="E170" s="7" t="s">
        <v>3513</v>
      </c>
      <c r="G170" s="9" t="s">
        <v>3514</v>
      </c>
      <c r="H170" s="41" t="str">
        <f t="shared" si="2"/>
        <v>PLAN-1437</v>
      </c>
    </row>
    <row r="171" spans="1:8" thickBot="1" x14ac:dyDescent="0.3">
      <c r="A171" s="30" t="s">
        <v>13894</v>
      </c>
      <c r="B171" s="9" t="s">
        <v>3493</v>
      </c>
      <c r="C171" s="9" t="s">
        <v>3515</v>
      </c>
      <c r="E171" s="7" t="s">
        <v>3516</v>
      </c>
      <c r="G171" s="9" t="s">
        <v>3482</v>
      </c>
      <c r="H171" s="41" t="str">
        <f t="shared" si="2"/>
        <v>PLAN-1438</v>
      </c>
    </row>
    <row r="172" spans="1:8" ht="45.75" thickBot="1" x14ac:dyDescent="0.3">
      <c r="A172" s="30" t="s">
        <v>13895</v>
      </c>
      <c r="B172" s="9" t="s">
        <v>3493</v>
      </c>
      <c r="C172" s="9" t="s">
        <v>3519</v>
      </c>
      <c r="D172" s="9" t="s">
        <v>213</v>
      </c>
      <c r="E172" s="7" t="s">
        <v>3517</v>
      </c>
      <c r="G172" s="9" t="s">
        <v>3518</v>
      </c>
      <c r="H172" s="41" t="str">
        <f t="shared" si="2"/>
        <v>PLAN-1439</v>
      </c>
    </row>
    <row r="173" spans="1:8" ht="30.75" thickBot="1" x14ac:dyDescent="0.3">
      <c r="A173" s="30" t="s">
        <v>13896</v>
      </c>
      <c r="B173" s="9" t="s">
        <v>3520</v>
      </c>
      <c r="C173" s="9" t="s">
        <v>3521</v>
      </c>
      <c r="D173" s="9" t="s">
        <v>8</v>
      </c>
      <c r="E173" s="7" t="s">
        <v>3522</v>
      </c>
      <c r="G173" s="9" t="s">
        <v>3523</v>
      </c>
      <c r="H173" s="41" t="str">
        <f t="shared" si="2"/>
        <v>PLAN-1440</v>
      </c>
    </row>
    <row r="174" spans="1:8" ht="30.75" thickBot="1" x14ac:dyDescent="0.3">
      <c r="A174" s="30" t="s">
        <v>13897</v>
      </c>
      <c r="B174" s="9" t="s">
        <v>3520</v>
      </c>
      <c r="C174" s="9" t="s">
        <v>3524</v>
      </c>
      <c r="D174" s="9" t="s">
        <v>8</v>
      </c>
      <c r="E174" s="7" t="s">
        <v>3525</v>
      </c>
      <c r="G174" s="9" t="s">
        <v>3526</v>
      </c>
      <c r="H174" s="41" t="str">
        <f t="shared" si="2"/>
        <v>PLAN-1441</v>
      </c>
    </row>
    <row r="175" spans="1:8" ht="45.75" thickBot="1" x14ac:dyDescent="0.3">
      <c r="A175" s="30" t="s">
        <v>13898</v>
      </c>
      <c r="B175" s="9" t="s">
        <v>3520</v>
      </c>
      <c r="C175" s="9" t="s">
        <v>3527</v>
      </c>
      <c r="D175" s="9" t="s">
        <v>3528</v>
      </c>
      <c r="E175" s="7" t="s">
        <v>3529</v>
      </c>
      <c r="G175" s="9" t="s">
        <v>3530</v>
      </c>
      <c r="H175" s="41" t="str">
        <f t="shared" si="2"/>
        <v>PLAN-1442</v>
      </c>
    </row>
    <row r="176" spans="1:8" thickBot="1" x14ac:dyDescent="0.3">
      <c r="A176" s="30" t="s">
        <v>13899</v>
      </c>
      <c r="B176" s="9" t="s">
        <v>3520</v>
      </c>
      <c r="C176" s="9" t="s">
        <v>3531</v>
      </c>
      <c r="E176" s="7" t="s">
        <v>3532</v>
      </c>
      <c r="G176" s="9" t="s">
        <v>3533</v>
      </c>
      <c r="H176" s="41" t="str">
        <f t="shared" si="2"/>
        <v>PLAN-1443</v>
      </c>
    </row>
    <row r="177" spans="1:8" thickBot="1" x14ac:dyDescent="0.3">
      <c r="A177" s="30" t="s">
        <v>13900</v>
      </c>
      <c r="B177" s="9" t="s">
        <v>3520</v>
      </c>
      <c r="D177" s="9" t="s">
        <v>8</v>
      </c>
      <c r="E177" s="7" t="s">
        <v>3534</v>
      </c>
      <c r="G177" s="9" t="s">
        <v>3535</v>
      </c>
      <c r="H177" s="41" t="str">
        <f t="shared" si="2"/>
        <v>PLAN-1444</v>
      </c>
    </row>
    <row r="178" spans="1:8" ht="45.75" thickBot="1" x14ac:dyDescent="0.3">
      <c r="A178" s="30" t="s">
        <v>13901</v>
      </c>
      <c r="B178" s="9" t="s">
        <v>3520</v>
      </c>
      <c r="C178" s="9" t="s">
        <v>3536</v>
      </c>
      <c r="E178" s="7" t="s">
        <v>3537</v>
      </c>
      <c r="G178" s="9" t="s">
        <v>3538</v>
      </c>
      <c r="H178" s="41" t="str">
        <f t="shared" si="2"/>
        <v>PLAN-1445</v>
      </c>
    </row>
    <row r="179" spans="1:8" ht="30.75" thickBot="1" x14ac:dyDescent="0.3">
      <c r="A179" s="30" t="s">
        <v>13902</v>
      </c>
      <c r="B179" s="9" t="s">
        <v>3520</v>
      </c>
      <c r="C179" s="9" t="s">
        <v>3539</v>
      </c>
      <c r="E179" s="7" t="s">
        <v>3540</v>
      </c>
      <c r="G179" s="9" t="s">
        <v>3541</v>
      </c>
      <c r="H179" s="41" t="str">
        <f t="shared" si="2"/>
        <v>PLAN-1446</v>
      </c>
    </row>
    <row r="180" spans="1:8" ht="105.75" thickBot="1" x14ac:dyDescent="0.3">
      <c r="A180" s="30" t="s">
        <v>13903</v>
      </c>
      <c r="B180" s="9" t="s">
        <v>3520</v>
      </c>
      <c r="C180" s="9" t="s">
        <v>2880</v>
      </c>
      <c r="D180" s="9" t="s">
        <v>3542</v>
      </c>
      <c r="E180" s="7" t="s">
        <v>3543</v>
      </c>
      <c r="F180" s="9" t="s">
        <v>3544</v>
      </c>
      <c r="G180" s="9" t="s">
        <v>3545</v>
      </c>
      <c r="H180" s="41" t="str">
        <f t="shared" si="2"/>
        <v>PLAN-1447</v>
      </c>
    </row>
    <row r="181" spans="1:8" ht="45.75" thickBot="1" x14ac:dyDescent="0.3">
      <c r="A181" s="30" t="s">
        <v>13904</v>
      </c>
      <c r="B181" s="9" t="s">
        <v>3520</v>
      </c>
      <c r="C181" s="9" t="s">
        <v>3546</v>
      </c>
      <c r="D181" s="9" t="s">
        <v>8</v>
      </c>
      <c r="E181" s="7" t="s">
        <v>3547</v>
      </c>
      <c r="F181" s="8">
        <v>26403</v>
      </c>
      <c r="G181" s="9" t="s">
        <v>3548</v>
      </c>
      <c r="H181" s="41" t="str">
        <f t="shared" si="2"/>
        <v>PLAN-1448</v>
      </c>
    </row>
    <row r="182" spans="1:8" thickBot="1" x14ac:dyDescent="0.3">
      <c r="A182" s="30" t="s">
        <v>13905</v>
      </c>
      <c r="B182" s="9" t="s">
        <v>3520</v>
      </c>
      <c r="C182" s="9" t="s">
        <v>3549</v>
      </c>
      <c r="E182" s="7" t="s">
        <v>3550</v>
      </c>
      <c r="G182" s="9" t="s">
        <v>3551</v>
      </c>
      <c r="H182" s="41" t="str">
        <f t="shared" si="2"/>
        <v>PLAN-1449</v>
      </c>
    </row>
    <row r="183" spans="1:8" ht="135.75" thickBot="1" x14ac:dyDescent="0.3">
      <c r="A183" s="30" t="s">
        <v>13906</v>
      </c>
      <c r="B183" s="9" t="s">
        <v>3520</v>
      </c>
      <c r="C183" s="9" t="s">
        <v>3549</v>
      </c>
      <c r="D183" s="9" t="s">
        <v>3552</v>
      </c>
      <c r="E183" s="7" t="s">
        <v>3553</v>
      </c>
      <c r="F183" s="9" t="s">
        <v>3554</v>
      </c>
      <c r="G183" s="9" t="s">
        <v>3555</v>
      </c>
      <c r="H183" s="41" t="str">
        <f t="shared" si="2"/>
        <v>PLAN-1450</v>
      </c>
    </row>
    <row r="184" spans="1:8" thickBot="1" x14ac:dyDescent="0.3">
      <c r="A184" s="30" t="s">
        <v>13907</v>
      </c>
      <c r="B184" s="9" t="s">
        <v>3520</v>
      </c>
      <c r="C184" s="9" t="s">
        <v>3556</v>
      </c>
      <c r="E184" s="7" t="s">
        <v>3557</v>
      </c>
      <c r="G184" s="9" t="s">
        <v>3558</v>
      </c>
      <c r="H184" s="41" t="str">
        <f t="shared" si="2"/>
        <v>PLAN-1451</v>
      </c>
    </row>
    <row r="185" spans="1:8" thickBot="1" x14ac:dyDescent="0.3">
      <c r="A185" s="30" t="s">
        <v>13908</v>
      </c>
      <c r="B185" s="9" t="s">
        <v>3520</v>
      </c>
      <c r="C185" s="9" t="s">
        <v>3559</v>
      </c>
      <c r="D185" s="9" t="s">
        <v>8</v>
      </c>
      <c r="E185" s="7" t="s">
        <v>3560</v>
      </c>
      <c r="G185" s="9" t="s">
        <v>3561</v>
      </c>
      <c r="H185" s="41" t="str">
        <f t="shared" si="2"/>
        <v>PLAN-1452</v>
      </c>
    </row>
    <row r="186" spans="1:8" thickBot="1" x14ac:dyDescent="0.3">
      <c r="A186" s="30" t="s">
        <v>13909</v>
      </c>
      <c r="B186" s="9" t="s">
        <v>3520</v>
      </c>
      <c r="C186" s="9" t="s">
        <v>3562</v>
      </c>
      <c r="D186" s="9" t="s">
        <v>8</v>
      </c>
      <c r="E186" s="7" t="s">
        <v>3563</v>
      </c>
      <c r="G186" s="9" t="s">
        <v>3564</v>
      </c>
      <c r="H186" s="41" t="str">
        <f t="shared" si="2"/>
        <v>PLAN-1453</v>
      </c>
    </row>
    <row r="187" spans="1:8" ht="105.75" thickBot="1" x14ac:dyDescent="0.3">
      <c r="A187" s="30" t="s">
        <v>13910</v>
      </c>
      <c r="B187" s="9" t="s">
        <v>3520</v>
      </c>
      <c r="C187" s="9" t="s">
        <v>3565</v>
      </c>
      <c r="D187" s="9" t="s">
        <v>3566</v>
      </c>
      <c r="E187" s="7" t="s">
        <v>3567</v>
      </c>
      <c r="F187" s="9" t="s">
        <v>3569</v>
      </c>
      <c r="G187" s="9" t="s">
        <v>3568</v>
      </c>
      <c r="H187" s="41" t="str">
        <f t="shared" si="2"/>
        <v>PLAN-1454</v>
      </c>
    </row>
    <row r="188" spans="1:8" ht="45.75" thickBot="1" x14ac:dyDescent="0.3">
      <c r="A188" s="30" t="s">
        <v>13911</v>
      </c>
      <c r="B188" s="9" t="s">
        <v>3520</v>
      </c>
      <c r="C188" s="9" t="s">
        <v>3570</v>
      </c>
      <c r="D188" s="9" t="s">
        <v>14</v>
      </c>
      <c r="E188" s="7" t="s">
        <v>3571</v>
      </c>
      <c r="F188" s="9" t="s">
        <v>3572</v>
      </c>
      <c r="G188" s="9" t="s">
        <v>3573</v>
      </c>
      <c r="H188" s="41" t="str">
        <f t="shared" si="2"/>
        <v>PLAN-1455</v>
      </c>
    </row>
    <row r="189" spans="1:8" thickBot="1" x14ac:dyDescent="0.3">
      <c r="A189" s="30" t="s">
        <v>13912</v>
      </c>
      <c r="B189" s="9" t="s">
        <v>3520</v>
      </c>
      <c r="C189" s="9" t="s">
        <v>3574</v>
      </c>
      <c r="E189" s="7" t="s">
        <v>3575</v>
      </c>
      <c r="G189" s="9" t="s">
        <v>3576</v>
      </c>
      <c r="H189" s="41" t="str">
        <f t="shared" si="2"/>
        <v>PLAN-1456</v>
      </c>
    </row>
    <row r="190" spans="1:8" thickBot="1" x14ac:dyDescent="0.3">
      <c r="A190" s="30" t="s">
        <v>13913</v>
      </c>
      <c r="B190" s="9" t="s">
        <v>3520</v>
      </c>
      <c r="C190" s="9" t="s">
        <v>3577</v>
      </c>
      <c r="E190" s="7" t="s">
        <v>3550</v>
      </c>
      <c r="G190" s="9" t="s">
        <v>2938</v>
      </c>
      <c r="H190" s="41" t="str">
        <f t="shared" si="2"/>
        <v>PLAN-1457</v>
      </c>
    </row>
    <row r="191" spans="1:8" thickBot="1" x14ac:dyDescent="0.3">
      <c r="A191" s="30" t="s">
        <v>13914</v>
      </c>
      <c r="B191" s="9" t="s">
        <v>3520</v>
      </c>
      <c r="E191" s="7" t="s">
        <v>3578</v>
      </c>
      <c r="G191" s="9" t="s">
        <v>3579</v>
      </c>
      <c r="H191" s="41" t="str">
        <f t="shared" si="2"/>
        <v>PLAN-1458</v>
      </c>
    </row>
    <row r="192" spans="1:8" thickBot="1" x14ac:dyDescent="0.3">
      <c r="A192" s="30" t="s">
        <v>13915</v>
      </c>
      <c r="B192" s="9" t="s">
        <v>3520</v>
      </c>
      <c r="D192" s="9" t="s">
        <v>1618</v>
      </c>
      <c r="E192" s="7" t="s">
        <v>3580</v>
      </c>
      <c r="G192" s="9" t="s">
        <v>3581</v>
      </c>
      <c r="H192" s="41" t="str">
        <f t="shared" si="2"/>
        <v>PLAN-1459</v>
      </c>
    </row>
    <row r="193" spans="1:8" thickBot="1" x14ac:dyDescent="0.3">
      <c r="A193" s="30" t="s">
        <v>13916</v>
      </c>
      <c r="B193" s="9" t="s">
        <v>3520</v>
      </c>
      <c r="C193" s="9" t="s">
        <v>3582</v>
      </c>
      <c r="D193" s="9" t="s">
        <v>23</v>
      </c>
      <c r="E193" s="7" t="s">
        <v>3583</v>
      </c>
      <c r="G193" s="9" t="s">
        <v>3584</v>
      </c>
      <c r="H193" s="41" t="str">
        <f t="shared" si="2"/>
        <v>PLAN-1460</v>
      </c>
    </row>
    <row r="194" spans="1:8" thickBot="1" x14ac:dyDescent="0.3">
      <c r="A194" s="30" t="s">
        <v>13917</v>
      </c>
      <c r="B194" s="9" t="s">
        <v>3585</v>
      </c>
      <c r="C194" s="9" t="s">
        <v>3586</v>
      </c>
      <c r="G194" s="9" t="s">
        <v>3014</v>
      </c>
      <c r="H194" s="41" t="str">
        <f t="shared" si="2"/>
        <v>PLAN-1461</v>
      </c>
    </row>
    <row r="195" spans="1:8" thickBot="1" x14ac:dyDescent="0.3">
      <c r="A195" s="30" t="s">
        <v>13918</v>
      </c>
      <c r="B195" s="9" t="s">
        <v>3585</v>
      </c>
      <c r="C195" s="9" t="s">
        <v>3587</v>
      </c>
      <c r="D195" s="9" t="s">
        <v>3588</v>
      </c>
      <c r="E195" s="7" t="s">
        <v>3589</v>
      </c>
      <c r="G195" s="9" t="s">
        <v>3590</v>
      </c>
      <c r="H195" s="41" t="str">
        <f t="shared" ref="H195:H258" si="3">HYPERLINK(CONCATENATE("\\nb-cmms-11\nb_dpi\Plan Cards\COG-EVE\",A195,".pdf"),A195)</f>
        <v>PLAN-1462</v>
      </c>
    </row>
    <row r="196" spans="1:8" ht="75.75" thickBot="1" x14ac:dyDescent="0.3">
      <c r="A196" s="30" t="s">
        <v>13919</v>
      </c>
      <c r="B196" s="9" t="s">
        <v>3585</v>
      </c>
      <c r="C196" s="9" t="s">
        <v>3591</v>
      </c>
      <c r="D196" s="9" t="s">
        <v>3592</v>
      </c>
      <c r="E196" s="7" t="s">
        <v>3593</v>
      </c>
      <c r="F196" s="9">
        <v>1919</v>
      </c>
      <c r="G196" s="9" t="s">
        <v>3594</v>
      </c>
      <c r="H196" s="41" t="str">
        <f t="shared" si="3"/>
        <v>PLAN-1463</v>
      </c>
    </row>
    <row r="197" spans="1:8" ht="45.75" thickBot="1" x14ac:dyDescent="0.3">
      <c r="A197" s="30" t="s">
        <v>13920</v>
      </c>
      <c r="B197" s="9" t="s">
        <v>3585</v>
      </c>
      <c r="C197" s="9" t="s">
        <v>3595</v>
      </c>
      <c r="D197" s="9" t="s">
        <v>3596</v>
      </c>
      <c r="E197" s="7" t="s">
        <v>3597</v>
      </c>
      <c r="F197" s="9">
        <v>1919</v>
      </c>
      <c r="G197" s="9" t="s">
        <v>3598</v>
      </c>
      <c r="H197" s="41" t="str">
        <f t="shared" si="3"/>
        <v>PLAN-1464</v>
      </c>
    </row>
    <row r="198" spans="1:8" ht="75.75" thickBot="1" x14ac:dyDescent="0.3">
      <c r="A198" s="30" t="s">
        <v>13921</v>
      </c>
      <c r="B198" s="9" t="s">
        <v>3585</v>
      </c>
      <c r="C198" s="9" t="s">
        <v>3599</v>
      </c>
      <c r="D198" s="9" t="s">
        <v>3600</v>
      </c>
      <c r="E198" s="7" t="s">
        <v>3601</v>
      </c>
      <c r="G198" s="9" t="s">
        <v>3602</v>
      </c>
      <c r="H198" s="41" t="str">
        <f t="shared" si="3"/>
        <v>PLAN-1465</v>
      </c>
    </row>
    <row r="199" spans="1:8" ht="75.75" thickBot="1" x14ac:dyDescent="0.3">
      <c r="A199" s="30" t="s">
        <v>13922</v>
      </c>
      <c r="B199" s="9" t="s">
        <v>3585</v>
      </c>
      <c r="C199" s="9" t="s">
        <v>3603</v>
      </c>
      <c r="D199" s="9" t="s">
        <v>3604</v>
      </c>
      <c r="E199" s="7" t="s">
        <v>3605</v>
      </c>
      <c r="G199" s="9" t="s">
        <v>3602</v>
      </c>
      <c r="H199" s="41" t="str">
        <f t="shared" si="3"/>
        <v>PLAN-1466</v>
      </c>
    </row>
    <row r="200" spans="1:8" ht="75.75" thickBot="1" x14ac:dyDescent="0.3">
      <c r="A200" s="30" t="s">
        <v>13923</v>
      </c>
      <c r="B200" s="9" t="s">
        <v>3585</v>
      </c>
      <c r="C200" s="9" t="s">
        <v>3606</v>
      </c>
      <c r="D200" s="9" t="s">
        <v>3604</v>
      </c>
      <c r="E200" s="7" t="s">
        <v>3605</v>
      </c>
      <c r="G200" s="9" t="s">
        <v>3602</v>
      </c>
      <c r="H200" s="41" t="str">
        <f t="shared" si="3"/>
        <v>PLAN-1467</v>
      </c>
    </row>
    <row r="201" spans="1:8" ht="75.75" thickBot="1" x14ac:dyDescent="0.3">
      <c r="A201" s="30" t="s">
        <v>13924</v>
      </c>
      <c r="B201" s="9" t="s">
        <v>3585</v>
      </c>
      <c r="C201" s="9" t="s">
        <v>3607</v>
      </c>
      <c r="D201" s="9" t="s">
        <v>3604</v>
      </c>
      <c r="E201" s="7" t="s">
        <v>3605</v>
      </c>
      <c r="G201" s="9" t="s">
        <v>3602</v>
      </c>
      <c r="H201" s="41" t="str">
        <f t="shared" si="3"/>
        <v>PLAN-1468</v>
      </c>
    </row>
    <row r="202" spans="1:8" ht="75.75" thickBot="1" x14ac:dyDescent="0.3">
      <c r="A202" s="30" t="s">
        <v>13925</v>
      </c>
      <c r="B202" s="9" t="s">
        <v>3585</v>
      </c>
      <c r="C202" s="9" t="s">
        <v>3608</v>
      </c>
      <c r="D202" s="9" t="s">
        <v>3604</v>
      </c>
      <c r="E202" s="7" t="s">
        <v>3605</v>
      </c>
      <c r="G202" s="9" t="s">
        <v>3602</v>
      </c>
      <c r="H202" s="41" t="str">
        <f t="shared" si="3"/>
        <v>PLAN-1469</v>
      </c>
    </row>
    <row r="203" spans="1:8" ht="75.75" thickBot="1" x14ac:dyDescent="0.3">
      <c r="A203" s="30" t="s">
        <v>13926</v>
      </c>
      <c r="B203" s="9" t="s">
        <v>3585</v>
      </c>
      <c r="C203" s="9" t="s">
        <v>3609</v>
      </c>
      <c r="D203" s="9" t="s">
        <v>3604</v>
      </c>
      <c r="E203" s="7" t="s">
        <v>3605</v>
      </c>
      <c r="G203" s="9" t="s">
        <v>3602</v>
      </c>
      <c r="H203" s="41" t="str">
        <f t="shared" si="3"/>
        <v>PLAN-1470</v>
      </c>
    </row>
    <row r="204" spans="1:8" ht="45.75" thickBot="1" x14ac:dyDescent="0.3">
      <c r="A204" s="30" t="s">
        <v>13927</v>
      </c>
      <c r="B204" s="9" t="s">
        <v>3585</v>
      </c>
      <c r="C204" s="9" t="s">
        <v>3610</v>
      </c>
      <c r="D204" s="9" t="s">
        <v>2072</v>
      </c>
      <c r="E204" s="7" t="s">
        <v>3611</v>
      </c>
      <c r="F204" s="9">
        <v>1919</v>
      </c>
      <c r="G204" s="9" t="s">
        <v>3612</v>
      </c>
      <c r="H204" s="41" t="str">
        <f t="shared" si="3"/>
        <v>PLAN-1471</v>
      </c>
    </row>
    <row r="205" spans="1:8" ht="60.75" thickBot="1" x14ac:dyDescent="0.3">
      <c r="A205" s="30" t="s">
        <v>13928</v>
      </c>
      <c r="B205" s="9" t="s">
        <v>3585</v>
      </c>
      <c r="C205" s="9" t="s">
        <v>3613</v>
      </c>
      <c r="D205" s="9" t="s">
        <v>3614</v>
      </c>
      <c r="E205" s="7" t="s">
        <v>3615</v>
      </c>
      <c r="F205" s="9">
        <v>1919</v>
      </c>
      <c r="G205" s="9" t="s">
        <v>3616</v>
      </c>
      <c r="H205" s="41" t="str">
        <f t="shared" si="3"/>
        <v>PLAN-1472</v>
      </c>
    </row>
    <row r="206" spans="1:8" ht="45.75" thickBot="1" x14ac:dyDescent="0.3">
      <c r="A206" s="30" t="s">
        <v>13929</v>
      </c>
      <c r="B206" s="9" t="s">
        <v>3585</v>
      </c>
      <c r="C206" s="9" t="s">
        <v>3617</v>
      </c>
      <c r="D206" s="9" t="s">
        <v>3618</v>
      </c>
      <c r="E206" s="7" t="s">
        <v>3619</v>
      </c>
      <c r="F206" s="9" t="s">
        <v>3620</v>
      </c>
      <c r="G206" s="9" t="s">
        <v>3621</v>
      </c>
      <c r="H206" s="41" t="str">
        <f t="shared" si="3"/>
        <v>PLAN-1473</v>
      </c>
    </row>
    <row r="207" spans="1:8" thickBot="1" x14ac:dyDescent="0.3">
      <c r="A207" s="30" t="s">
        <v>13930</v>
      </c>
      <c r="B207" s="9" t="s">
        <v>3585</v>
      </c>
      <c r="C207" s="9" t="s">
        <v>3622</v>
      </c>
      <c r="E207" s="7" t="s">
        <v>3623</v>
      </c>
      <c r="G207" s="9" t="s">
        <v>3624</v>
      </c>
      <c r="H207" s="41" t="str">
        <f t="shared" si="3"/>
        <v>PLAN-1474</v>
      </c>
    </row>
    <row r="208" spans="1:8" thickBot="1" x14ac:dyDescent="0.3">
      <c r="A208" s="30" t="s">
        <v>13931</v>
      </c>
      <c r="B208" s="9" t="s">
        <v>3585</v>
      </c>
      <c r="C208" s="9" t="s">
        <v>3625</v>
      </c>
      <c r="E208" s="7" t="s">
        <v>3626</v>
      </c>
      <c r="G208" s="9" t="s">
        <v>3627</v>
      </c>
      <c r="H208" s="41" t="str">
        <f t="shared" si="3"/>
        <v>PLAN-1475</v>
      </c>
    </row>
    <row r="209" spans="1:8" thickBot="1" x14ac:dyDescent="0.3">
      <c r="A209" s="30" t="s">
        <v>13932</v>
      </c>
      <c r="B209" s="9" t="s">
        <v>3585</v>
      </c>
      <c r="C209" s="9" t="s">
        <v>1234</v>
      </c>
      <c r="E209" s="7" t="s">
        <v>3628</v>
      </c>
      <c r="G209" s="9" t="s">
        <v>3629</v>
      </c>
      <c r="H209" s="41" t="str">
        <f t="shared" si="3"/>
        <v>PLAN-1476</v>
      </c>
    </row>
    <row r="210" spans="1:8" thickBot="1" x14ac:dyDescent="0.3">
      <c r="A210" s="30" t="s">
        <v>13933</v>
      </c>
      <c r="B210" s="9" t="s">
        <v>3585</v>
      </c>
      <c r="C210" s="9" t="s">
        <v>3630</v>
      </c>
      <c r="D210" s="9" t="s">
        <v>8</v>
      </c>
      <c r="E210" s="7" t="s">
        <v>3631</v>
      </c>
      <c r="G210" s="9" t="s">
        <v>3632</v>
      </c>
      <c r="H210" s="41" t="str">
        <f t="shared" si="3"/>
        <v>PLAN-1477</v>
      </c>
    </row>
    <row r="211" spans="1:8" thickBot="1" x14ac:dyDescent="0.3">
      <c r="A211" s="30" t="s">
        <v>13934</v>
      </c>
      <c r="B211" s="9" t="s">
        <v>3585</v>
      </c>
      <c r="C211" s="9" t="s">
        <v>3633</v>
      </c>
      <c r="E211" s="7" t="s">
        <v>3634</v>
      </c>
      <c r="F211" s="9">
        <v>1924</v>
      </c>
      <c r="G211" s="9" t="s">
        <v>3635</v>
      </c>
      <c r="H211" s="41" t="str">
        <f t="shared" si="3"/>
        <v>PLAN-1478</v>
      </c>
    </row>
    <row r="212" spans="1:8" thickBot="1" x14ac:dyDescent="0.3">
      <c r="A212" s="30" t="s">
        <v>13935</v>
      </c>
      <c r="B212" s="9" t="s">
        <v>3585</v>
      </c>
      <c r="C212" s="9" t="s">
        <v>3636</v>
      </c>
      <c r="E212" s="7" t="s">
        <v>3637</v>
      </c>
      <c r="F212" s="9">
        <v>1944</v>
      </c>
      <c r="G212" s="9" t="s">
        <v>3638</v>
      </c>
      <c r="H212" s="41" t="str">
        <f t="shared" si="3"/>
        <v>PLAN-1479</v>
      </c>
    </row>
    <row r="213" spans="1:8" ht="45.75" thickBot="1" x14ac:dyDescent="0.3">
      <c r="A213" s="30" t="s">
        <v>13936</v>
      </c>
      <c r="B213" s="9" t="s">
        <v>3585</v>
      </c>
      <c r="C213" s="9" t="s">
        <v>3639</v>
      </c>
      <c r="E213" s="7" t="s">
        <v>3640</v>
      </c>
      <c r="G213" s="9" t="s">
        <v>3641</v>
      </c>
      <c r="H213" s="41" t="str">
        <f t="shared" si="3"/>
        <v>PLAN-1480</v>
      </c>
    </row>
    <row r="214" spans="1:8" thickBot="1" x14ac:dyDescent="0.3">
      <c r="A214" s="30" t="s">
        <v>13937</v>
      </c>
      <c r="B214" s="9" t="s">
        <v>3642</v>
      </c>
      <c r="C214" s="9" t="s">
        <v>3643</v>
      </c>
      <c r="D214" s="9" t="s">
        <v>14</v>
      </c>
      <c r="E214" s="7" t="s">
        <v>3644</v>
      </c>
      <c r="F214" s="9">
        <v>1910</v>
      </c>
      <c r="G214" s="9" t="s">
        <v>3645</v>
      </c>
      <c r="H214" s="41" t="str">
        <f t="shared" si="3"/>
        <v>PLAN-1481</v>
      </c>
    </row>
    <row r="215" spans="1:8" ht="75.75" thickBot="1" x14ac:dyDescent="0.3">
      <c r="A215" s="30" t="s">
        <v>13938</v>
      </c>
      <c r="B215" s="9" t="s">
        <v>3646</v>
      </c>
      <c r="C215" s="9" t="s">
        <v>3647</v>
      </c>
      <c r="D215" s="9" t="s">
        <v>3648</v>
      </c>
      <c r="E215" s="7" t="s">
        <v>3649</v>
      </c>
      <c r="G215" s="9" t="s">
        <v>3650</v>
      </c>
      <c r="H215" s="41" t="str">
        <f t="shared" si="3"/>
        <v>PLAN-1482</v>
      </c>
    </row>
    <row r="216" spans="1:8" thickBot="1" x14ac:dyDescent="0.3">
      <c r="A216" s="30" t="s">
        <v>13939</v>
      </c>
      <c r="B216" s="9" t="s">
        <v>3646</v>
      </c>
      <c r="C216" s="9" t="s">
        <v>3652</v>
      </c>
      <c r="E216" s="7" t="s">
        <v>3653</v>
      </c>
      <c r="G216" s="9" t="s">
        <v>3654</v>
      </c>
      <c r="H216" s="41" t="str">
        <f t="shared" si="3"/>
        <v>PLAN-1483</v>
      </c>
    </row>
    <row r="217" spans="1:8" thickBot="1" x14ac:dyDescent="0.3">
      <c r="A217" s="30" t="s">
        <v>13940</v>
      </c>
      <c r="B217" s="9" t="s">
        <v>3651</v>
      </c>
      <c r="C217" s="9" t="s">
        <v>3655</v>
      </c>
      <c r="D217" s="9" t="s">
        <v>14</v>
      </c>
      <c r="E217" s="7" t="s">
        <v>3459</v>
      </c>
      <c r="G217" s="9" t="s">
        <v>571</v>
      </c>
      <c r="H217" s="41" t="str">
        <f t="shared" si="3"/>
        <v>PLAN-1484</v>
      </c>
    </row>
    <row r="218" spans="1:8" thickBot="1" x14ac:dyDescent="0.3">
      <c r="A218" s="30" t="s">
        <v>13941</v>
      </c>
      <c r="B218" s="9" t="s">
        <v>3656</v>
      </c>
      <c r="C218" s="9" t="s">
        <v>3657</v>
      </c>
      <c r="D218" s="9" t="s">
        <v>23</v>
      </c>
      <c r="E218" s="7" t="s">
        <v>3658</v>
      </c>
      <c r="F218" s="8">
        <v>33536</v>
      </c>
      <c r="G218" s="9" t="s">
        <v>3659</v>
      </c>
      <c r="H218" s="41" t="str">
        <f t="shared" si="3"/>
        <v>PLAN-1485</v>
      </c>
    </row>
    <row r="219" spans="1:8" thickBot="1" x14ac:dyDescent="0.3">
      <c r="A219" s="30" t="s">
        <v>13942</v>
      </c>
      <c r="B219" s="9" t="s">
        <v>3660</v>
      </c>
      <c r="D219" s="9" t="s">
        <v>23</v>
      </c>
      <c r="E219" s="7" t="s">
        <v>3661</v>
      </c>
      <c r="G219" s="9" t="s">
        <v>3662</v>
      </c>
      <c r="H219" s="41" t="str">
        <f t="shared" si="3"/>
        <v>PLAN-1486</v>
      </c>
    </row>
    <row r="220" spans="1:8" thickBot="1" x14ac:dyDescent="0.3">
      <c r="A220" s="30" t="s">
        <v>13943</v>
      </c>
      <c r="B220" s="9" t="s">
        <v>3663</v>
      </c>
      <c r="D220" s="9" t="s">
        <v>23</v>
      </c>
      <c r="E220" s="7" t="s">
        <v>3664</v>
      </c>
      <c r="F220" s="9" t="s">
        <v>3665</v>
      </c>
      <c r="G220" s="9" t="s">
        <v>3666</v>
      </c>
      <c r="H220" s="41" t="str">
        <f t="shared" si="3"/>
        <v>PLAN-1487</v>
      </c>
    </row>
    <row r="221" spans="1:8" thickBot="1" x14ac:dyDescent="0.3">
      <c r="A221" s="30" t="s">
        <v>13944</v>
      </c>
      <c r="B221" s="9" t="s">
        <v>3667</v>
      </c>
      <c r="E221" s="7" t="s">
        <v>3668</v>
      </c>
      <c r="G221" s="9" t="s">
        <v>3669</v>
      </c>
      <c r="H221" s="41" t="str">
        <f t="shared" si="3"/>
        <v>PLAN-1488</v>
      </c>
    </row>
    <row r="222" spans="1:8" thickBot="1" x14ac:dyDescent="0.3">
      <c r="A222" s="30" t="s">
        <v>13945</v>
      </c>
      <c r="B222" s="9" t="s">
        <v>3667</v>
      </c>
      <c r="C222" s="9" t="s">
        <v>3670</v>
      </c>
      <c r="D222" s="9" t="s">
        <v>14</v>
      </c>
      <c r="E222" s="7" t="s">
        <v>3671</v>
      </c>
      <c r="G222" s="9" t="s">
        <v>1278</v>
      </c>
      <c r="H222" s="41" t="str">
        <f t="shared" si="3"/>
        <v>PLAN-1489</v>
      </c>
    </row>
    <row r="223" spans="1:8" ht="30.75" thickBot="1" x14ac:dyDescent="0.3">
      <c r="A223" s="30" t="s">
        <v>13946</v>
      </c>
      <c r="B223" s="9" t="s">
        <v>3667</v>
      </c>
      <c r="D223" s="9" t="s">
        <v>14</v>
      </c>
      <c r="E223" s="7" t="s">
        <v>3672</v>
      </c>
      <c r="G223" s="9" t="s">
        <v>3673</v>
      </c>
      <c r="H223" s="41" t="str">
        <f t="shared" si="3"/>
        <v>PLAN-1490</v>
      </c>
    </row>
    <row r="224" spans="1:8" thickBot="1" x14ac:dyDescent="0.3">
      <c r="A224" s="30" t="s">
        <v>13947</v>
      </c>
      <c r="B224" s="9" t="s">
        <v>3667</v>
      </c>
      <c r="C224" s="9" t="s">
        <v>3674</v>
      </c>
      <c r="D224" s="9" t="s">
        <v>8</v>
      </c>
      <c r="E224" s="7" t="s">
        <v>3563</v>
      </c>
      <c r="G224" s="9" t="s">
        <v>3675</v>
      </c>
      <c r="H224" s="41" t="str">
        <f t="shared" si="3"/>
        <v>PLAN-1491</v>
      </c>
    </row>
    <row r="225" spans="1:8" thickBot="1" x14ac:dyDescent="0.3">
      <c r="A225" s="30" t="s">
        <v>13948</v>
      </c>
      <c r="B225" s="9" t="s">
        <v>3667</v>
      </c>
      <c r="C225" s="9" t="s">
        <v>3402</v>
      </c>
      <c r="E225" s="7" t="s">
        <v>3676</v>
      </c>
      <c r="G225" s="9" t="s">
        <v>3677</v>
      </c>
      <c r="H225" s="41" t="str">
        <f t="shared" si="3"/>
        <v>PLAN-1492</v>
      </c>
    </row>
    <row r="226" spans="1:8" thickBot="1" x14ac:dyDescent="0.3">
      <c r="A226" s="30" t="s">
        <v>13949</v>
      </c>
      <c r="B226" s="9" t="s">
        <v>3667</v>
      </c>
      <c r="C226" s="9" t="s">
        <v>3403</v>
      </c>
      <c r="E226" s="7" t="s">
        <v>3676</v>
      </c>
      <c r="G226" s="9" t="s">
        <v>3677</v>
      </c>
      <c r="H226" s="41" t="str">
        <f t="shared" si="3"/>
        <v>PLAN-1493</v>
      </c>
    </row>
    <row r="227" spans="1:8" ht="30.75" thickBot="1" x14ac:dyDescent="0.3">
      <c r="A227" s="30" t="s">
        <v>13950</v>
      </c>
      <c r="B227" s="9" t="s">
        <v>3667</v>
      </c>
      <c r="C227" s="9" t="s">
        <v>3678</v>
      </c>
      <c r="E227" s="7" t="s">
        <v>3679</v>
      </c>
      <c r="G227" s="9" t="s">
        <v>3680</v>
      </c>
      <c r="H227" s="41" t="str">
        <f t="shared" si="3"/>
        <v>PLAN-1494</v>
      </c>
    </row>
    <row r="228" spans="1:8" thickBot="1" x14ac:dyDescent="0.3">
      <c r="A228" s="30" t="s">
        <v>13951</v>
      </c>
      <c r="B228" s="9" t="s">
        <v>3667</v>
      </c>
      <c r="C228" s="9" t="s">
        <v>1323</v>
      </c>
      <c r="E228" s="7" t="s">
        <v>3681</v>
      </c>
      <c r="G228" s="9" t="s">
        <v>3682</v>
      </c>
      <c r="H228" s="41" t="str">
        <f t="shared" si="3"/>
        <v>PLAN-1495</v>
      </c>
    </row>
    <row r="229" spans="1:8" thickBot="1" x14ac:dyDescent="0.3">
      <c r="A229" s="30" t="s">
        <v>13952</v>
      </c>
      <c r="B229" s="9" t="s">
        <v>3667</v>
      </c>
      <c r="C229" s="9" t="s">
        <v>1290</v>
      </c>
      <c r="E229" s="7" t="s">
        <v>3683</v>
      </c>
      <c r="G229" s="9" t="s">
        <v>413</v>
      </c>
      <c r="H229" s="41" t="str">
        <f t="shared" si="3"/>
        <v>PLAN-1496</v>
      </c>
    </row>
    <row r="230" spans="1:8" thickBot="1" x14ac:dyDescent="0.3">
      <c r="A230" s="30" t="s">
        <v>13953</v>
      </c>
      <c r="B230" s="9" t="s">
        <v>3667</v>
      </c>
      <c r="C230" s="9" t="s">
        <v>1329</v>
      </c>
      <c r="E230" s="7" t="s">
        <v>3684</v>
      </c>
      <c r="G230" s="9" t="s">
        <v>3685</v>
      </c>
      <c r="H230" s="41" t="str">
        <f t="shared" si="3"/>
        <v>PLAN-1497</v>
      </c>
    </row>
    <row r="231" spans="1:8" thickBot="1" x14ac:dyDescent="0.3">
      <c r="A231" s="30" t="s">
        <v>13954</v>
      </c>
      <c r="B231" s="9" t="s">
        <v>3686</v>
      </c>
      <c r="C231" s="9" t="s">
        <v>3689</v>
      </c>
      <c r="D231" s="9" t="s">
        <v>23</v>
      </c>
      <c r="E231" s="7" t="s">
        <v>3687</v>
      </c>
      <c r="G231" s="9" t="s">
        <v>3688</v>
      </c>
      <c r="H231" s="41" t="str">
        <f t="shared" si="3"/>
        <v>PLAN-1498</v>
      </c>
    </row>
    <row r="232" spans="1:8" thickBot="1" x14ac:dyDescent="0.3">
      <c r="A232" s="30" t="s">
        <v>13955</v>
      </c>
      <c r="B232" s="9" t="s">
        <v>3686</v>
      </c>
      <c r="C232" s="9" t="s">
        <v>3690</v>
      </c>
      <c r="D232" s="9" t="s">
        <v>14</v>
      </c>
      <c r="E232" s="7" t="s">
        <v>3691</v>
      </c>
      <c r="G232" s="9" t="s">
        <v>1096</v>
      </c>
      <c r="H232" s="41" t="str">
        <f t="shared" si="3"/>
        <v>PLAN-1499</v>
      </c>
    </row>
    <row r="233" spans="1:8" thickBot="1" x14ac:dyDescent="0.3">
      <c r="A233" s="30" t="s">
        <v>13956</v>
      </c>
      <c r="B233" s="9" t="s">
        <v>3692</v>
      </c>
      <c r="C233" s="9" t="s">
        <v>3693</v>
      </c>
      <c r="D233" s="9" t="s">
        <v>253</v>
      </c>
      <c r="E233" s="7" t="s">
        <v>3694</v>
      </c>
      <c r="G233" s="9" t="s">
        <v>3695</v>
      </c>
      <c r="H233" s="41" t="str">
        <f t="shared" si="3"/>
        <v>PLAN-1500</v>
      </c>
    </row>
    <row r="234" spans="1:8" ht="30.75" thickBot="1" x14ac:dyDescent="0.3">
      <c r="A234" s="30" t="s">
        <v>13957</v>
      </c>
      <c r="B234" s="9" t="s">
        <v>3696</v>
      </c>
      <c r="C234" s="9" t="s">
        <v>3698</v>
      </c>
      <c r="E234" s="7" t="s">
        <v>3699</v>
      </c>
      <c r="G234" s="9" t="s">
        <v>3700</v>
      </c>
      <c r="H234" s="41" t="str">
        <f t="shared" si="3"/>
        <v>PLAN-1501</v>
      </c>
    </row>
    <row r="235" spans="1:8" thickBot="1" x14ac:dyDescent="0.3">
      <c r="A235" s="30" t="s">
        <v>13958</v>
      </c>
      <c r="B235" s="9" t="s">
        <v>3697</v>
      </c>
      <c r="C235" s="9" t="s">
        <v>3701</v>
      </c>
      <c r="D235" s="9" t="s">
        <v>23</v>
      </c>
      <c r="E235" s="7" t="s">
        <v>3702</v>
      </c>
      <c r="G235" s="9" t="s">
        <v>3703</v>
      </c>
      <c r="H235" s="41" t="str">
        <f t="shared" si="3"/>
        <v>PLAN-1502</v>
      </c>
    </row>
    <row r="236" spans="1:8" ht="105.75" thickBot="1" x14ac:dyDescent="0.3">
      <c r="A236" s="30" t="s">
        <v>13959</v>
      </c>
      <c r="B236" s="9" t="s">
        <v>3704</v>
      </c>
      <c r="C236" s="9" t="s">
        <v>3705</v>
      </c>
      <c r="D236" s="9" t="s">
        <v>3706</v>
      </c>
      <c r="E236" s="7" t="s">
        <v>3707</v>
      </c>
      <c r="F236" s="9" t="s">
        <v>3708</v>
      </c>
      <c r="G236" s="9" t="s">
        <v>3709</v>
      </c>
      <c r="H236" s="41" t="str">
        <f t="shared" si="3"/>
        <v>PLAN-1503</v>
      </c>
    </row>
    <row r="237" spans="1:8" thickBot="1" x14ac:dyDescent="0.3">
      <c r="A237" s="30" t="s">
        <v>13960</v>
      </c>
      <c r="B237" s="9" t="s">
        <v>3704</v>
      </c>
      <c r="D237" s="9" t="s">
        <v>8</v>
      </c>
      <c r="E237" s="7" t="s">
        <v>3710</v>
      </c>
      <c r="G237" s="9" t="s">
        <v>3711</v>
      </c>
      <c r="H237" s="41" t="str">
        <f t="shared" si="3"/>
        <v>PLAN-1504</v>
      </c>
    </row>
    <row r="238" spans="1:8" ht="75.75" thickBot="1" x14ac:dyDescent="0.3">
      <c r="A238" s="30" t="s">
        <v>13961</v>
      </c>
      <c r="B238" s="9" t="s">
        <v>3712</v>
      </c>
      <c r="D238" s="9" t="s">
        <v>3713</v>
      </c>
      <c r="E238" s="7" t="s">
        <v>3714</v>
      </c>
      <c r="G238" s="9" t="s">
        <v>3715</v>
      </c>
      <c r="H238" s="41" t="str">
        <f t="shared" si="3"/>
        <v>PLAN-1505</v>
      </c>
    </row>
    <row r="239" spans="1:8" ht="120.75" thickBot="1" x14ac:dyDescent="0.3">
      <c r="A239" s="30" t="s">
        <v>13962</v>
      </c>
      <c r="B239" s="9" t="s">
        <v>3712</v>
      </c>
      <c r="E239" s="15" t="s">
        <v>3716</v>
      </c>
      <c r="G239" s="17" t="s">
        <v>3717</v>
      </c>
      <c r="H239" s="41" t="str">
        <f t="shared" si="3"/>
        <v>PLAN-1506</v>
      </c>
    </row>
    <row r="240" spans="1:8" ht="105.75" thickBot="1" x14ac:dyDescent="0.3">
      <c r="A240" s="30" t="s">
        <v>13963</v>
      </c>
      <c r="B240" s="9" t="s">
        <v>3718</v>
      </c>
      <c r="C240" s="9" t="s">
        <v>2792</v>
      </c>
      <c r="D240" s="9" t="s">
        <v>3720</v>
      </c>
      <c r="E240" s="7" t="s">
        <v>3719</v>
      </c>
      <c r="G240" s="9" t="s">
        <v>3721</v>
      </c>
      <c r="H240" s="41" t="str">
        <f t="shared" si="3"/>
        <v>PLAN-1507</v>
      </c>
    </row>
    <row r="241" spans="1:8" ht="165.75" thickBot="1" x14ac:dyDescent="0.3">
      <c r="A241" s="30" t="s">
        <v>13964</v>
      </c>
      <c r="B241" s="9" t="s">
        <v>3718</v>
      </c>
      <c r="C241" s="9" t="s">
        <v>2792</v>
      </c>
      <c r="E241" s="15" t="s">
        <v>3722</v>
      </c>
      <c r="G241" s="9" t="s">
        <v>3723</v>
      </c>
      <c r="H241" s="41" t="str">
        <f t="shared" si="3"/>
        <v>PLAN-1508</v>
      </c>
    </row>
    <row r="242" spans="1:8" ht="90.75" thickBot="1" x14ac:dyDescent="0.3">
      <c r="A242" s="30" t="s">
        <v>13965</v>
      </c>
      <c r="B242" s="9" t="s">
        <v>2463</v>
      </c>
      <c r="D242" s="9" t="s">
        <v>8</v>
      </c>
      <c r="E242" s="7" t="s">
        <v>3724</v>
      </c>
      <c r="F242" s="9" t="s">
        <v>3725</v>
      </c>
      <c r="G242" s="9" t="s">
        <v>3726</v>
      </c>
      <c r="H242" s="41" t="str">
        <f t="shared" si="3"/>
        <v>PLAN-1509</v>
      </c>
    </row>
    <row r="243" spans="1:8" ht="45.75" thickBot="1" x14ac:dyDescent="0.3">
      <c r="A243" s="30" t="s">
        <v>13966</v>
      </c>
      <c r="B243" s="9" t="s">
        <v>3727</v>
      </c>
      <c r="D243" s="9" t="s">
        <v>3728</v>
      </c>
      <c r="E243" s="7" t="s">
        <v>3729</v>
      </c>
      <c r="G243" s="9" t="s">
        <v>3730</v>
      </c>
      <c r="H243" s="41" t="str">
        <f t="shared" si="3"/>
        <v>PLAN-1510</v>
      </c>
    </row>
    <row r="244" spans="1:8" ht="45.75" thickBot="1" x14ac:dyDescent="0.3">
      <c r="A244" s="30" t="s">
        <v>13967</v>
      </c>
      <c r="B244" s="9" t="s">
        <v>3731</v>
      </c>
      <c r="D244" s="9" t="s">
        <v>3732</v>
      </c>
      <c r="E244" s="7" t="s">
        <v>3733</v>
      </c>
      <c r="G244" s="9" t="s">
        <v>3734</v>
      </c>
      <c r="H244" s="41" t="str">
        <f t="shared" si="3"/>
        <v>PLAN-1511</v>
      </c>
    </row>
    <row r="245" spans="1:8" thickBot="1" x14ac:dyDescent="0.3">
      <c r="A245" s="30" t="s">
        <v>13968</v>
      </c>
      <c r="B245" s="9" t="s">
        <v>3731</v>
      </c>
      <c r="D245" s="9" t="s">
        <v>23</v>
      </c>
      <c r="E245" s="7" t="s">
        <v>3735</v>
      </c>
      <c r="G245" s="9" t="s">
        <v>3736</v>
      </c>
      <c r="H245" s="41" t="str">
        <f t="shared" si="3"/>
        <v>PLAN-1512</v>
      </c>
    </row>
    <row r="246" spans="1:8" thickBot="1" x14ac:dyDescent="0.3">
      <c r="A246" s="30" t="s">
        <v>13969</v>
      </c>
      <c r="B246" s="9" t="s">
        <v>3731</v>
      </c>
      <c r="C246" s="9" t="s">
        <v>3737</v>
      </c>
      <c r="D246" s="9" t="s">
        <v>8</v>
      </c>
      <c r="E246" s="7" t="s">
        <v>3738</v>
      </c>
      <c r="F246" s="8">
        <v>24939</v>
      </c>
      <c r="G246" s="9" t="s">
        <v>3739</v>
      </c>
      <c r="H246" s="41" t="str">
        <f t="shared" si="3"/>
        <v>PLAN-1513</v>
      </c>
    </row>
    <row r="247" spans="1:8" ht="75.75" thickBot="1" x14ac:dyDescent="0.3">
      <c r="A247" s="30" t="s">
        <v>13970</v>
      </c>
      <c r="B247" s="9" t="s">
        <v>3740</v>
      </c>
      <c r="C247" s="9" t="s">
        <v>3741</v>
      </c>
      <c r="E247" s="7" t="s">
        <v>3294</v>
      </c>
      <c r="G247" s="9" t="s">
        <v>3742</v>
      </c>
      <c r="H247" s="41" t="str">
        <f t="shared" si="3"/>
        <v>PLAN-1514</v>
      </c>
    </row>
    <row r="248" spans="1:8" ht="75.75" thickBot="1" x14ac:dyDescent="0.3">
      <c r="A248" s="30" t="s">
        <v>13971</v>
      </c>
      <c r="B248" s="9" t="s">
        <v>3743</v>
      </c>
      <c r="C248" s="9" t="s">
        <v>3744</v>
      </c>
      <c r="E248" s="7" t="s">
        <v>3294</v>
      </c>
      <c r="G248" s="9" t="s">
        <v>3745</v>
      </c>
      <c r="H248" s="41" t="str">
        <f t="shared" si="3"/>
        <v>PLAN-1515</v>
      </c>
    </row>
    <row r="249" spans="1:8" ht="45.75" thickBot="1" x14ac:dyDescent="0.3">
      <c r="A249" s="30" t="s">
        <v>13972</v>
      </c>
      <c r="B249" s="9" t="s">
        <v>3743</v>
      </c>
      <c r="C249" s="9" t="s">
        <v>3747</v>
      </c>
      <c r="E249" s="7" t="s">
        <v>3294</v>
      </c>
      <c r="G249" s="9" t="s">
        <v>3746</v>
      </c>
      <c r="H249" s="41" t="str">
        <f t="shared" si="3"/>
        <v>PLAN-1516</v>
      </c>
    </row>
    <row r="250" spans="1:8" ht="45.75" thickBot="1" x14ac:dyDescent="0.3">
      <c r="A250" s="30" t="s">
        <v>13973</v>
      </c>
      <c r="B250" s="9" t="s">
        <v>3748</v>
      </c>
      <c r="C250" s="9" t="s">
        <v>3749</v>
      </c>
      <c r="D250" s="9" t="s">
        <v>3750</v>
      </c>
      <c r="E250" s="7" t="s">
        <v>3751</v>
      </c>
      <c r="G250" s="9" t="s">
        <v>3752</v>
      </c>
      <c r="H250" s="41" t="str">
        <f t="shared" si="3"/>
        <v>PLAN-1517</v>
      </c>
    </row>
    <row r="251" spans="1:8" ht="30.75" thickBot="1" x14ac:dyDescent="0.3">
      <c r="A251" s="30" t="s">
        <v>13974</v>
      </c>
      <c r="B251" s="9" t="s">
        <v>3754</v>
      </c>
      <c r="C251" s="9" t="s">
        <v>3753</v>
      </c>
      <c r="E251" s="7" t="s">
        <v>3756</v>
      </c>
      <c r="G251" s="9" t="s">
        <v>3757</v>
      </c>
      <c r="H251" s="41" t="str">
        <f t="shared" si="3"/>
        <v>PLAN-1518</v>
      </c>
    </row>
    <row r="252" spans="1:8" ht="60.75" thickBot="1" x14ac:dyDescent="0.3">
      <c r="A252" s="30" t="s">
        <v>13975</v>
      </c>
      <c r="B252" s="9" t="s">
        <v>3755</v>
      </c>
      <c r="D252" s="9" t="s">
        <v>3758</v>
      </c>
      <c r="E252" s="7" t="s">
        <v>3759</v>
      </c>
      <c r="F252" s="9" t="s">
        <v>3760</v>
      </c>
      <c r="G252" s="9" t="s">
        <v>3761</v>
      </c>
      <c r="H252" s="41" t="str">
        <f t="shared" si="3"/>
        <v>PLAN-1519</v>
      </c>
    </row>
    <row r="253" spans="1:8" ht="75.75" thickBot="1" x14ac:dyDescent="0.3">
      <c r="A253" s="30" t="s">
        <v>13976</v>
      </c>
      <c r="B253" s="9" t="s">
        <v>3755</v>
      </c>
      <c r="D253" s="9" t="s">
        <v>23</v>
      </c>
      <c r="E253" s="7" t="s">
        <v>3762</v>
      </c>
      <c r="G253" s="9" t="s">
        <v>3763</v>
      </c>
      <c r="H253" s="41" t="str">
        <f t="shared" si="3"/>
        <v>PLAN-1520</v>
      </c>
    </row>
    <row r="254" spans="1:8" ht="45.75" thickBot="1" x14ac:dyDescent="0.3">
      <c r="A254" s="30" t="s">
        <v>13977</v>
      </c>
      <c r="B254" s="9" t="s">
        <v>3755</v>
      </c>
      <c r="D254" s="9" t="s">
        <v>3764</v>
      </c>
      <c r="E254" s="7" t="s">
        <v>3765</v>
      </c>
      <c r="G254" s="9" t="s">
        <v>3773</v>
      </c>
      <c r="H254" s="41" t="str">
        <f t="shared" si="3"/>
        <v>PLAN-1521</v>
      </c>
    </row>
    <row r="255" spans="1:8" ht="45.75" thickBot="1" x14ac:dyDescent="0.3">
      <c r="A255" s="30" t="s">
        <v>13978</v>
      </c>
      <c r="B255" s="9" t="s">
        <v>3755</v>
      </c>
      <c r="E255" s="7" t="s">
        <v>3766</v>
      </c>
      <c r="G255" s="9" t="s">
        <v>3767</v>
      </c>
      <c r="H255" s="41" t="str">
        <f t="shared" si="3"/>
        <v>PLAN-1522</v>
      </c>
    </row>
    <row r="256" spans="1:8" thickBot="1" x14ac:dyDescent="0.3">
      <c r="A256" s="30" t="s">
        <v>13979</v>
      </c>
      <c r="B256" s="9" t="s">
        <v>3755</v>
      </c>
      <c r="C256" s="9" t="s">
        <v>3768</v>
      </c>
      <c r="D256" s="9" t="s">
        <v>14</v>
      </c>
      <c r="E256" s="7" t="s">
        <v>3769</v>
      </c>
      <c r="G256" s="9" t="s">
        <v>3770</v>
      </c>
      <c r="H256" s="41" t="str">
        <f t="shared" si="3"/>
        <v>PLAN-1523</v>
      </c>
    </row>
    <row r="257" spans="1:8" ht="30.75" thickBot="1" x14ac:dyDescent="0.3">
      <c r="A257" s="30" t="s">
        <v>13980</v>
      </c>
      <c r="B257" s="9" t="s">
        <v>3755</v>
      </c>
      <c r="E257" s="7" t="s">
        <v>3772</v>
      </c>
      <c r="G257" s="9" t="s">
        <v>3771</v>
      </c>
      <c r="H257" s="41" t="str">
        <f t="shared" si="3"/>
        <v>PLAN-1524</v>
      </c>
    </row>
    <row r="258" spans="1:8" ht="60.75" thickBot="1" x14ac:dyDescent="0.3">
      <c r="A258" s="30" t="s">
        <v>13981</v>
      </c>
      <c r="B258" s="9" t="s">
        <v>3755</v>
      </c>
      <c r="D258" s="9" t="s">
        <v>3775</v>
      </c>
      <c r="E258" s="7" t="s">
        <v>3774</v>
      </c>
      <c r="G258" s="9" t="s">
        <v>3776</v>
      </c>
      <c r="H258" s="41" t="str">
        <f t="shared" si="3"/>
        <v>PLAN-1525</v>
      </c>
    </row>
    <row r="259" spans="1:8" ht="75.75" thickBot="1" x14ac:dyDescent="0.3">
      <c r="A259" s="30" t="s">
        <v>13982</v>
      </c>
      <c r="B259" s="9" t="s">
        <v>3755</v>
      </c>
      <c r="D259" s="9" t="s">
        <v>3777</v>
      </c>
      <c r="E259" s="7" t="s">
        <v>3778</v>
      </c>
      <c r="F259" s="9">
        <v>1916</v>
      </c>
      <c r="G259" s="9" t="s">
        <v>3779</v>
      </c>
      <c r="H259" s="41" t="str">
        <f t="shared" ref="H259:H322" si="4">HYPERLINK(CONCATENATE("\\nb-cmms-11\nb_dpi\Plan Cards\COG-EVE\",A259,".pdf"),A259)</f>
        <v>PLAN-1526</v>
      </c>
    </row>
    <row r="260" spans="1:8" thickBot="1" x14ac:dyDescent="0.3">
      <c r="A260" s="30" t="s">
        <v>13983</v>
      </c>
      <c r="B260" s="9" t="s">
        <v>3755</v>
      </c>
      <c r="C260" s="9" t="s">
        <v>3780</v>
      </c>
      <c r="E260" s="7" t="s">
        <v>3781</v>
      </c>
      <c r="G260" s="9" t="s">
        <v>3782</v>
      </c>
      <c r="H260" s="41" t="str">
        <f t="shared" si="4"/>
        <v>PLAN-1527</v>
      </c>
    </row>
    <row r="261" spans="1:8" ht="45.75" thickBot="1" x14ac:dyDescent="0.3">
      <c r="A261" s="30" t="s">
        <v>13984</v>
      </c>
      <c r="B261" s="9" t="s">
        <v>3755</v>
      </c>
      <c r="D261" s="9" t="s">
        <v>3783</v>
      </c>
      <c r="E261" s="7" t="s">
        <v>3784</v>
      </c>
      <c r="G261" s="9" t="s">
        <v>3785</v>
      </c>
      <c r="H261" s="41" t="str">
        <f t="shared" si="4"/>
        <v>PLAN-1528</v>
      </c>
    </row>
    <row r="262" spans="1:8" ht="90.75" thickBot="1" x14ac:dyDescent="0.3">
      <c r="A262" s="30" t="s">
        <v>13985</v>
      </c>
      <c r="B262" s="9" t="s">
        <v>3755</v>
      </c>
      <c r="C262" s="9" t="s">
        <v>3786</v>
      </c>
      <c r="D262" s="9" t="s">
        <v>3787</v>
      </c>
      <c r="E262" s="7" t="s">
        <v>3788</v>
      </c>
      <c r="G262" s="9" t="s">
        <v>3789</v>
      </c>
      <c r="H262" s="41" t="str">
        <f t="shared" si="4"/>
        <v>PLAN-1529</v>
      </c>
    </row>
    <row r="263" spans="1:8" ht="75.75" thickBot="1" x14ac:dyDescent="0.3">
      <c r="A263" s="30" t="s">
        <v>13986</v>
      </c>
      <c r="B263" s="9" t="s">
        <v>3755</v>
      </c>
      <c r="C263" s="9" t="s">
        <v>3790</v>
      </c>
      <c r="D263" s="9" t="s">
        <v>3791</v>
      </c>
      <c r="E263" s="7" t="s">
        <v>3792</v>
      </c>
      <c r="G263" s="9" t="s">
        <v>3793</v>
      </c>
      <c r="H263" s="41" t="str">
        <f t="shared" si="4"/>
        <v>PLAN-1530</v>
      </c>
    </row>
    <row r="264" spans="1:8" ht="30.75" thickBot="1" x14ac:dyDescent="0.3">
      <c r="A264" s="30" t="s">
        <v>13987</v>
      </c>
      <c r="B264" s="9" t="s">
        <v>3755</v>
      </c>
      <c r="E264" s="7" t="s">
        <v>3794</v>
      </c>
      <c r="G264" s="9" t="s">
        <v>3795</v>
      </c>
      <c r="H264" s="41" t="str">
        <f t="shared" si="4"/>
        <v>PLAN-1531</v>
      </c>
    </row>
    <row r="265" spans="1:8" thickBot="1" x14ac:dyDescent="0.3">
      <c r="A265" s="30" t="s">
        <v>13988</v>
      </c>
      <c r="B265" s="9" t="s">
        <v>3643</v>
      </c>
      <c r="C265" s="9" t="s">
        <v>3642</v>
      </c>
      <c r="D265" s="9" t="s">
        <v>14</v>
      </c>
      <c r="E265" s="7" t="s">
        <v>3644</v>
      </c>
      <c r="G265" s="9" t="s">
        <v>3798</v>
      </c>
      <c r="H265" s="41" t="str">
        <f t="shared" si="4"/>
        <v>PLAN-1532</v>
      </c>
    </row>
    <row r="266" spans="1:8" ht="135.75" thickBot="1" x14ac:dyDescent="0.3">
      <c r="A266" s="30" t="s">
        <v>13989</v>
      </c>
      <c r="B266" s="9" t="s">
        <v>3796</v>
      </c>
      <c r="D266" s="9" t="s">
        <v>3799</v>
      </c>
      <c r="E266" s="7" t="s">
        <v>3800</v>
      </c>
      <c r="G266" s="9" t="s">
        <v>3801</v>
      </c>
      <c r="H266" s="41" t="str">
        <f t="shared" si="4"/>
        <v>PLAN-1533</v>
      </c>
    </row>
    <row r="267" spans="1:8" ht="45.75" thickBot="1" x14ac:dyDescent="0.3">
      <c r="A267" s="30" t="s">
        <v>13990</v>
      </c>
      <c r="B267" s="9" t="s">
        <v>3796</v>
      </c>
      <c r="D267" s="9" t="s">
        <v>3802</v>
      </c>
      <c r="E267" s="7" t="s">
        <v>3803</v>
      </c>
      <c r="G267" s="9" t="s">
        <v>3804</v>
      </c>
      <c r="H267" s="41" t="str">
        <f t="shared" si="4"/>
        <v>PLAN-1534</v>
      </c>
    </row>
    <row r="268" spans="1:8" thickBot="1" x14ac:dyDescent="0.3">
      <c r="A268" s="30" t="s">
        <v>13991</v>
      </c>
      <c r="B268" s="9" t="s">
        <v>3797</v>
      </c>
      <c r="E268" s="7" t="s">
        <v>3623</v>
      </c>
      <c r="G268" s="9" t="s">
        <v>3624</v>
      </c>
      <c r="H268" s="41" t="str">
        <f t="shared" si="4"/>
        <v>PLAN-1535</v>
      </c>
    </row>
    <row r="269" spans="1:8" thickBot="1" x14ac:dyDescent="0.3">
      <c r="A269" s="30" t="s">
        <v>13992</v>
      </c>
      <c r="B269" s="9" t="s">
        <v>2333</v>
      </c>
      <c r="C269" s="9" t="s">
        <v>3805</v>
      </c>
      <c r="E269" s="7" t="s">
        <v>3806</v>
      </c>
      <c r="G269" s="9" t="s">
        <v>3807</v>
      </c>
      <c r="H269" s="41" t="str">
        <f t="shared" si="4"/>
        <v>PLAN-1536</v>
      </c>
    </row>
    <row r="270" spans="1:8" thickBot="1" x14ac:dyDescent="0.3">
      <c r="A270" s="30" t="s">
        <v>13993</v>
      </c>
      <c r="B270" s="9" t="s">
        <v>2333</v>
      </c>
      <c r="C270" s="9" t="s">
        <v>3808</v>
      </c>
      <c r="D270" s="9" t="s">
        <v>14</v>
      </c>
      <c r="E270" s="7" t="s">
        <v>3809</v>
      </c>
      <c r="G270" s="9" t="s">
        <v>3810</v>
      </c>
      <c r="H270" s="41" t="str">
        <f t="shared" si="4"/>
        <v>PLAN-1537</v>
      </c>
    </row>
    <row r="271" spans="1:8" ht="30.75" thickBot="1" x14ac:dyDescent="0.3">
      <c r="A271" s="30" t="s">
        <v>13994</v>
      </c>
      <c r="B271" s="9" t="s">
        <v>2333</v>
      </c>
      <c r="C271" s="9" t="s">
        <v>3811</v>
      </c>
      <c r="E271" s="7" t="s">
        <v>3812</v>
      </c>
      <c r="G271" s="9" t="s">
        <v>3813</v>
      </c>
      <c r="H271" s="41" t="str">
        <f t="shared" si="4"/>
        <v>PLAN-1538</v>
      </c>
    </row>
    <row r="272" spans="1:8" thickBot="1" x14ac:dyDescent="0.3">
      <c r="A272" s="30" t="s">
        <v>13995</v>
      </c>
      <c r="B272" s="9" t="s">
        <v>2333</v>
      </c>
      <c r="C272" s="9" t="s">
        <v>3814</v>
      </c>
      <c r="D272" s="9" t="s">
        <v>8</v>
      </c>
      <c r="E272" s="7" t="s">
        <v>3815</v>
      </c>
      <c r="F272" s="8">
        <v>3958</v>
      </c>
      <c r="G272" s="9" t="s">
        <v>3816</v>
      </c>
      <c r="H272" s="41" t="str">
        <f t="shared" si="4"/>
        <v>PLAN-1539</v>
      </c>
    </row>
    <row r="273" spans="1:8" thickBot="1" x14ac:dyDescent="0.3">
      <c r="A273" s="30" t="s">
        <v>13996</v>
      </c>
      <c r="B273" s="9" t="s">
        <v>2333</v>
      </c>
      <c r="C273" s="9" t="s">
        <v>3817</v>
      </c>
      <c r="E273" s="7" t="s">
        <v>3818</v>
      </c>
      <c r="G273" s="9" t="s">
        <v>3819</v>
      </c>
      <c r="H273" s="41" t="str">
        <f t="shared" si="4"/>
        <v>PLAN-1540</v>
      </c>
    </row>
    <row r="274" spans="1:8" thickBot="1" x14ac:dyDescent="0.3">
      <c r="A274" s="30" t="s">
        <v>13997</v>
      </c>
      <c r="B274" s="9" t="s">
        <v>2333</v>
      </c>
      <c r="C274" s="9" t="s">
        <v>3820</v>
      </c>
      <c r="E274" s="7" t="s">
        <v>3821</v>
      </c>
      <c r="G274" s="9" t="s">
        <v>3822</v>
      </c>
      <c r="H274" s="41" t="str">
        <f t="shared" si="4"/>
        <v>PLAN-1541</v>
      </c>
    </row>
    <row r="275" spans="1:8" thickBot="1" x14ac:dyDescent="0.3">
      <c r="A275" s="30" t="s">
        <v>13998</v>
      </c>
      <c r="B275" s="9" t="s">
        <v>2333</v>
      </c>
      <c r="C275" s="9" t="s">
        <v>3823</v>
      </c>
      <c r="E275" s="7" t="s">
        <v>3821</v>
      </c>
      <c r="G275" s="9" t="s">
        <v>3824</v>
      </c>
      <c r="H275" s="41" t="str">
        <f t="shared" si="4"/>
        <v>PLAN-1542</v>
      </c>
    </row>
    <row r="276" spans="1:8" ht="45.75" thickBot="1" x14ac:dyDescent="0.3">
      <c r="A276" s="30" t="s">
        <v>13999</v>
      </c>
      <c r="B276" s="9" t="s">
        <v>2333</v>
      </c>
      <c r="C276" s="9" t="s">
        <v>3825</v>
      </c>
      <c r="E276" s="7" t="s">
        <v>3826</v>
      </c>
      <c r="G276" s="9" t="s">
        <v>3827</v>
      </c>
      <c r="H276" s="41" t="str">
        <f t="shared" si="4"/>
        <v>PLAN-1543</v>
      </c>
    </row>
    <row r="277" spans="1:8" ht="45.75" thickBot="1" x14ac:dyDescent="0.3">
      <c r="A277" s="30" t="s">
        <v>14000</v>
      </c>
      <c r="B277" s="9" t="s">
        <v>2333</v>
      </c>
      <c r="C277" s="9" t="s">
        <v>3828</v>
      </c>
      <c r="D277" s="9" t="s">
        <v>864</v>
      </c>
      <c r="E277" s="7" t="s">
        <v>3829</v>
      </c>
      <c r="G277" s="9" t="s">
        <v>3831</v>
      </c>
      <c r="H277" s="41" t="str">
        <f t="shared" si="4"/>
        <v>PLAN-1544</v>
      </c>
    </row>
    <row r="278" spans="1:8" thickBot="1" x14ac:dyDescent="0.3">
      <c r="A278" s="30" t="s">
        <v>14001</v>
      </c>
      <c r="B278" s="9" t="s">
        <v>2333</v>
      </c>
      <c r="C278" s="9" t="s">
        <v>3832</v>
      </c>
      <c r="D278" s="9" t="s">
        <v>8</v>
      </c>
      <c r="E278" s="7" t="s">
        <v>3833</v>
      </c>
      <c r="G278" s="9" t="s">
        <v>3834</v>
      </c>
      <c r="H278" s="41" t="str">
        <f t="shared" si="4"/>
        <v>PLAN-1545</v>
      </c>
    </row>
    <row r="279" spans="1:8" ht="45.75" thickBot="1" x14ac:dyDescent="0.3">
      <c r="A279" s="30" t="s">
        <v>14002</v>
      </c>
      <c r="B279" s="9" t="s">
        <v>2333</v>
      </c>
      <c r="C279" s="9" t="s">
        <v>3835</v>
      </c>
      <c r="D279" s="9" t="s">
        <v>3836</v>
      </c>
      <c r="E279" s="7" t="s">
        <v>3837</v>
      </c>
      <c r="G279" s="9" t="s">
        <v>3838</v>
      </c>
      <c r="H279" s="41" t="str">
        <f t="shared" si="4"/>
        <v>PLAN-1546</v>
      </c>
    </row>
    <row r="280" spans="1:8" thickBot="1" x14ac:dyDescent="0.3">
      <c r="A280" s="30" t="s">
        <v>14003</v>
      </c>
      <c r="B280" s="9" t="s">
        <v>2333</v>
      </c>
      <c r="C280" s="9" t="s">
        <v>3839</v>
      </c>
      <c r="E280" s="7" t="s">
        <v>3840</v>
      </c>
      <c r="G280" s="9" t="s">
        <v>532</v>
      </c>
      <c r="H280" s="41" t="str">
        <f t="shared" si="4"/>
        <v>PLAN-1547</v>
      </c>
    </row>
    <row r="281" spans="1:8" thickBot="1" x14ac:dyDescent="0.3">
      <c r="A281" s="30" t="s">
        <v>14004</v>
      </c>
      <c r="B281" s="9" t="s">
        <v>2333</v>
      </c>
      <c r="C281" s="9" t="s">
        <v>3841</v>
      </c>
      <c r="E281" s="7" t="s">
        <v>3842</v>
      </c>
      <c r="F281" s="9" t="s">
        <v>529</v>
      </c>
      <c r="G281" s="9" t="s">
        <v>3843</v>
      </c>
      <c r="H281" s="41" t="str">
        <f t="shared" si="4"/>
        <v>PLAN-1548</v>
      </c>
    </row>
    <row r="282" spans="1:8" ht="105.75" thickBot="1" x14ac:dyDescent="0.3">
      <c r="A282" s="30" t="s">
        <v>14005</v>
      </c>
      <c r="B282" s="9" t="s">
        <v>2333</v>
      </c>
      <c r="C282" s="9" t="s">
        <v>3844</v>
      </c>
      <c r="E282" s="7" t="s">
        <v>3845</v>
      </c>
      <c r="G282" s="9" t="s">
        <v>3846</v>
      </c>
      <c r="H282" s="41" t="str">
        <f t="shared" si="4"/>
        <v>PLAN-1549</v>
      </c>
    </row>
    <row r="283" spans="1:8" thickBot="1" x14ac:dyDescent="0.3">
      <c r="A283" s="30" t="s">
        <v>14006</v>
      </c>
      <c r="B283" s="9" t="s">
        <v>3863</v>
      </c>
      <c r="C283" s="9" t="s">
        <v>3847</v>
      </c>
      <c r="D283" s="9" t="s">
        <v>8</v>
      </c>
      <c r="E283" s="7" t="s">
        <v>3848</v>
      </c>
      <c r="G283" s="9" t="s">
        <v>31</v>
      </c>
      <c r="H283" s="41" t="str">
        <f t="shared" si="4"/>
        <v>PLAN-1550</v>
      </c>
    </row>
    <row r="284" spans="1:8" thickBot="1" x14ac:dyDescent="0.3">
      <c r="A284" s="30" t="s">
        <v>14007</v>
      </c>
      <c r="B284" s="9" t="s">
        <v>3863</v>
      </c>
      <c r="C284" s="9" t="s">
        <v>3849</v>
      </c>
      <c r="E284" s="7" t="s">
        <v>3850</v>
      </c>
      <c r="G284" s="9" t="s">
        <v>3851</v>
      </c>
      <c r="H284" s="41" t="str">
        <f t="shared" si="4"/>
        <v>PLAN-1551</v>
      </c>
    </row>
    <row r="285" spans="1:8" ht="45.75" thickBot="1" x14ac:dyDescent="0.3">
      <c r="A285" s="30" t="s">
        <v>14008</v>
      </c>
      <c r="B285" s="9" t="s">
        <v>3863</v>
      </c>
      <c r="C285" s="9" t="s">
        <v>3852</v>
      </c>
      <c r="D285" s="9" t="s">
        <v>3853</v>
      </c>
      <c r="E285" s="7" t="s">
        <v>3854</v>
      </c>
      <c r="G285" s="9" t="s">
        <v>3867</v>
      </c>
      <c r="H285" s="41" t="str">
        <f t="shared" si="4"/>
        <v>PLAN-1552</v>
      </c>
    </row>
    <row r="286" spans="1:8" thickBot="1" x14ac:dyDescent="0.3">
      <c r="A286" s="30" t="s">
        <v>14009</v>
      </c>
      <c r="B286" s="9" t="s">
        <v>3863</v>
      </c>
      <c r="C286" s="9" t="s">
        <v>3855</v>
      </c>
      <c r="D286" s="9" t="s">
        <v>8</v>
      </c>
      <c r="E286" s="7" t="s">
        <v>3856</v>
      </c>
      <c r="G286" s="9" t="s">
        <v>3857</v>
      </c>
      <c r="H286" s="41" t="str">
        <f t="shared" si="4"/>
        <v>PLAN-1553</v>
      </c>
    </row>
    <row r="287" spans="1:8" thickBot="1" x14ac:dyDescent="0.3">
      <c r="A287" s="30" t="s">
        <v>14010</v>
      </c>
      <c r="B287" s="9" t="s">
        <v>3863</v>
      </c>
      <c r="C287" s="9" t="s">
        <v>3859</v>
      </c>
      <c r="D287" s="9" t="s">
        <v>14</v>
      </c>
      <c r="E287" s="7" t="s">
        <v>3858</v>
      </c>
      <c r="G287" s="9" t="s">
        <v>3860</v>
      </c>
      <c r="H287" s="41" t="str">
        <f t="shared" si="4"/>
        <v>PLAN-1554</v>
      </c>
    </row>
    <row r="288" spans="1:8" thickBot="1" x14ac:dyDescent="0.3">
      <c r="A288" s="30" t="s">
        <v>14011</v>
      </c>
      <c r="B288" s="9" t="s">
        <v>3863</v>
      </c>
      <c r="C288" s="9" t="s">
        <v>3861</v>
      </c>
      <c r="D288" s="9" t="s">
        <v>8</v>
      </c>
      <c r="E288" s="7" t="s">
        <v>3856</v>
      </c>
      <c r="G288" s="9" t="s">
        <v>3862</v>
      </c>
      <c r="H288" s="41" t="str">
        <f t="shared" si="4"/>
        <v>PLAN-1555</v>
      </c>
    </row>
    <row r="289" spans="1:8" thickBot="1" x14ac:dyDescent="0.3">
      <c r="A289" s="30" t="s">
        <v>14012</v>
      </c>
      <c r="B289" s="9" t="s">
        <v>3863</v>
      </c>
      <c r="C289" s="9" t="s">
        <v>3606</v>
      </c>
      <c r="D289" s="9" t="s">
        <v>8</v>
      </c>
      <c r="E289" s="7" t="s">
        <v>3856</v>
      </c>
      <c r="G289" s="9" t="s">
        <v>3864</v>
      </c>
      <c r="H289" s="41" t="str">
        <f t="shared" si="4"/>
        <v>PLAN-1556</v>
      </c>
    </row>
    <row r="290" spans="1:8" thickBot="1" x14ac:dyDescent="0.3">
      <c r="A290" s="30" t="s">
        <v>14013</v>
      </c>
      <c r="B290" s="9" t="s">
        <v>3863</v>
      </c>
      <c r="C290" s="9" t="s">
        <v>3865</v>
      </c>
      <c r="D290" s="9" t="s">
        <v>8</v>
      </c>
      <c r="E290" s="7" t="s">
        <v>3866</v>
      </c>
      <c r="G290" s="9" t="s">
        <v>3868</v>
      </c>
      <c r="H290" s="41" t="str">
        <f t="shared" si="4"/>
        <v>PLAN-1557</v>
      </c>
    </row>
    <row r="291" spans="1:8" thickBot="1" x14ac:dyDescent="0.3">
      <c r="A291" s="30" t="s">
        <v>14014</v>
      </c>
      <c r="B291" s="9" t="s">
        <v>3869</v>
      </c>
      <c r="C291" s="9" t="s">
        <v>3322</v>
      </c>
      <c r="D291" s="9" t="s">
        <v>8</v>
      </c>
      <c r="E291" s="7" t="s">
        <v>3870</v>
      </c>
      <c r="F291" s="9" t="s">
        <v>3871</v>
      </c>
      <c r="G291" s="9" t="s">
        <v>3872</v>
      </c>
      <c r="H291" s="41" t="str">
        <f t="shared" si="4"/>
        <v>PLAN-1558</v>
      </c>
    </row>
    <row r="292" spans="1:8" ht="60.75" thickBot="1" x14ac:dyDescent="0.3">
      <c r="A292" s="30" t="s">
        <v>14015</v>
      </c>
      <c r="B292" s="9" t="s">
        <v>3869</v>
      </c>
      <c r="C292" s="9" t="s">
        <v>3167</v>
      </c>
      <c r="E292" s="7" t="s">
        <v>3873</v>
      </c>
      <c r="F292" s="9">
        <v>1946</v>
      </c>
      <c r="G292" s="9" t="s">
        <v>3874</v>
      </c>
      <c r="H292" s="41" t="str">
        <f t="shared" si="4"/>
        <v>PLAN-1559</v>
      </c>
    </row>
    <row r="293" spans="1:8" thickBot="1" x14ac:dyDescent="0.3">
      <c r="A293" s="30" t="s">
        <v>14016</v>
      </c>
      <c r="B293" s="9" t="s">
        <v>3869</v>
      </c>
      <c r="C293" s="9" t="s">
        <v>3875</v>
      </c>
      <c r="D293" s="9" t="s">
        <v>14</v>
      </c>
      <c r="E293" s="7" t="s">
        <v>3876</v>
      </c>
      <c r="G293" s="9" t="s">
        <v>3877</v>
      </c>
      <c r="H293" s="41" t="str">
        <f t="shared" si="4"/>
        <v>PLAN-1560</v>
      </c>
    </row>
    <row r="294" spans="1:8" thickBot="1" x14ac:dyDescent="0.3">
      <c r="A294" s="30" t="s">
        <v>14017</v>
      </c>
      <c r="B294" s="9" t="s">
        <v>3869</v>
      </c>
      <c r="C294" s="9" t="s">
        <v>3878</v>
      </c>
      <c r="E294" s="7" t="s">
        <v>3879</v>
      </c>
      <c r="G294" s="9" t="s">
        <v>3880</v>
      </c>
      <c r="H294" s="41" t="str">
        <f t="shared" si="4"/>
        <v>PLAN-1561</v>
      </c>
    </row>
    <row r="295" spans="1:8" thickBot="1" x14ac:dyDescent="0.3">
      <c r="A295" s="30" t="s">
        <v>14018</v>
      </c>
      <c r="B295" s="9" t="s">
        <v>3869</v>
      </c>
      <c r="C295" s="9" t="s">
        <v>3881</v>
      </c>
      <c r="E295" s="7" t="s">
        <v>3882</v>
      </c>
      <c r="G295" s="9" t="s">
        <v>3883</v>
      </c>
      <c r="H295" s="41" t="str">
        <f t="shared" si="4"/>
        <v>PLAN-1562</v>
      </c>
    </row>
    <row r="296" spans="1:8" ht="75.75" thickBot="1" x14ac:dyDescent="0.3">
      <c r="A296" s="30" t="s">
        <v>14019</v>
      </c>
      <c r="B296" s="9" t="s">
        <v>3869</v>
      </c>
      <c r="C296" s="9" t="s">
        <v>3884</v>
      </c>
      <c r="D296" s="9" t="s">
        <v>3885</v>
      </c>
      <c r="E296" s="7" t="s">
        <v>3886</v>
      </c>
      <c r="G296" s="9" t="s">
        <v>3887</v>
      </c>
      <c r="H296" s="41" t="str">
        <f t="shared" si="4"/>
        <v>PLAN-1563</v>
      </c>
    </row>
    <row r="297" spans="1:8" ht="75.75" thickBot="1" x14ac:dyDescent="0.3">
      <c r="A297" s="30" t="s">
        <v>14020</v>
      </c>
      <c r="B297" s="9" t="s">
        <v>3869</v>
      </c>
      <c r="C297" s="9" t="s">
        <v>3005</v>
      </c>
      <c r="D297" s="9" t="s">
        <v>3888</v>
      </c>
      <c r="E297" s="7" t="s">
        <v>3889</v>
      </c>
      <c r="G297" s="9" t="s">
        <v>3890</v>
      </c>
      <c r="H297" s="41" t="str">
        <f t="shared" si="4"/>
        <v>PLAN-1564</v>
      </c>
    </row>
    <row r="298" spans="1:8" ht="30.75" thickBot="1" x14ac:dyDescent="0.3">
      <c r="A298" s="30" t="s">
        <v>14021</v>
      </c>
      <c r="B298" s="9" t="s">
        <v>3869</v>
      </c>
      <c r="C298" s="9" t="s">
        <v>3891</v>
      </c>
      <c r="F298" s="8">
        <v>33890</v>
      </c>
      <c r="G298" s="9" t="s">
        <v>3892</v>
      </c>
      <c r="H298" s="41" t="str">
        <f t="shared" si="4"/>
        <v>PLAN-1565</v>
      </c>
    </row>
    <row r="299" spans="1:8" thickBot="1" x14ac:dyDescent="0.3">
      <c r="A299" s="30" t="s">
        <v>14022</v>
      </c>
      <c r="B299" s="9" t="s">
        <v>3869</v>
      </c>
      <c r="C299" s="9" t="s">
        <v>3893</v>
      </c>
      <c r="E299" s="7" t="s">
        <v>3894</v>
      </c>
      <c r="G299" s="9" t="s">
        <v>3895</v>
      </c>
      <c r="H299" s="41" t="str">
        <f t="shared" si="4"/>
        <v>PLAN-1566</v>
      </c>
    </row>
    <row r="300" spans="1:8" thickBot="1" x14ac:dyDescent="0.3">
      <c r="A300" s="30" t="s">
        <v>14023</v>
      </c>
      <c r="B300" s="9" t="s">
        <v>3896</v>
      </c>
      <c r="C300" s="9" t="s">
        <v>3897</v>
      </c>
      <c r="D300" s="9" t="s">
        <v>14</v>
      </c>
      <c r="E300" s="7" t="s">
        <v>3261</v>
      </c>
      <c r="G300" s="9" t="s">
        <v>1278</v>
      </c>
      <c r="H300" s="41" t="str">
        <f t="shared" si="4"/>
        <v>PLAN-1567</v>
      </c>
    </row>
    <row r="301" spans="1:8" thickBot="1" x14ac:dyDescent="0.3">
      <c r="A301" s="30" t="s">
        <v>14024</v>
      </c>
      <c r="B301" s="9" t="s">
        <v>3896</v>
      </c>
      <c r="C301" s="9" t="s">
        <v>1172</v>
      </c>
      <c r="D301" s="9" t="s">
        <v>14</v>
      </c>
      <c r="E301" s="7" t="s">
        <v>3898</v>
      </c>
      <c r="G301" s="9" t="s">
        <v>3899</v>
      </c>
      <c r="H301" s="41" t="str">
        <f t="shared" si="4"/>
        <v>PLAN-1568</v>
      </c>
    </row>
    <row r="302" spans="1:8" thickBot="1" x14ac:dyDescent="0.3">
      <c r="A302" s="30" t="s">
        <v>14025</v>
      </c>
      <c r="B302" s="9" t="s">
        <v>3896</v>
      </c>
      <c r="C302" s="9" t="s">
        <v>3900</v>
      </c>
      <c r="E302" s="7" t="s">
        <v>3901</v>
      </c>
      <c r="G302" s="9" t="s">
        <v>3902</v>
      </c>
      <c r="H302" s="41" t="str">
        <f t="shared" si="4"/>
        <v>PLAN-1569</v>
      </c>
    </row>
    <row r="303" spans="1:8" thickBot="1" x14ac:dyDescent="0.3">
      <c r="A303" s="30" t="s">
        <v>14026</v>
      </c>
      <c r="B303" s="9" t="s">
        <v>3896</v>
      </c>
      <c r="C303" s="9" t="s">
        <v>3903</v>
      </c>
      <c r="D303" s="9" t="s">
        <v>14</v>
      </c>
      <c r="E303" s="7" t="s">
        <v>3261</v>
      </c>
      <c r="G303" s="9" t="s">
        <v>582</v>
      </c>
      <c r="H303" s="41" t="str">
        <f t="shared" si="4"/>
        <v>PLAN-1570</v>
      </c>
    </row>
    <row r="304" spans="1:8" thickBot="1" x14ac:dyDescent="0.3">
      <c r="A304" s="30" t="s">
        <v>14027</v>
      </c>
      <c r="B304" s="9" t="s">
        <v>3896</v>
      </c>
      <c r="C304" s="9" t="s">
        <v>3904</v>
      </c>
      <c r="E304" s="7" t="s">
        <v>3905</v>
      </c>
      <c r="G304" s="9" t="s">
        <v>746</v>
      </c>
      <c r="H304" s="41" t="str">
        <f t="shared" si="4"/>
        <v>PLAN-1571</v>
      </c>
    </row>
    <row r="305" spans="1:8" thickBot="1" x14ac:dyDescent="0.3">
      <c r="A305" s="30" t="s">
        <v>14028</v>
      </c>
      <c r="B305" s="9" t="s">
        <v>3906</v>
      </c>
      <c r="D305" s="9" t="s">
        <v>239</v>
      </c>
      <c r="E305" s="7" t="s">
        <v>3907</v>
      </c>
      <c r="G305" s="9" t="s">
        <v>3908</v>
      </c>
      <c r="H305" s="41" t="str">
        <f t="shared" si="4"/>
        <v>PLAN-1572</v>
      </c>
    </row>
    <row r="306" spans="1:8" thickBot="1" x14ac:dyDescent="0.3">
      <c r="A306" s="30" t="s">
        <v>14029</v>
      </c>
      <c r="B306" s="9" t="s">
        <v>3909</v>
      </c>
      <c r="D306" s="9" t="s">
        <v>993</v>
      </c>
      <c r="E306" s="7" t="s">
        <v>3910</v>
      </c>
      <c r="G306" s="9" t="s">
        <v>2177</v>
      </c>
      <c r="H306" s="41" t="str">
        <f t="shared" si="4"/>
        <v>PLAN-1573</v>
      </c>
    </row>
    <row r="307" spans="1:8" thickBot="1" x14ac:dyDescent="0.3">
      <c r="A307" s="30" t="s">
        <v>14030</v>
      </c>
      <c r="B307" s="9" t="s">
        <v>3911</v>
      </c>
      <c r="C307" s="9" t="s">
        <v>3912</v>
      </c>
      <c r="D307" s="9" t="s">
        <v>14</v>
      </c>
      <c r="E307" s="7" t="s">
        <v>3687</v>
      </c>
      <c r="G307" s="9" t="s">
        <v>3913</v>
      </c>
      <c r="H307" s="41" t="str">
        <f t="shared" si="4"/>
        <v>PLAN-1574</v>
      </c>
    </row>
    <row r="308" spans="1:8" thickBot="1" x14ac:dyDescent="0.3">
      <c r="A308" s="30" t="s">
        <v>14031</v>
      </c>
      <c r="B308" s="9" t="s">
        <v>3911</v>
      </c>
      <c r="C308" s="9" t="s">
        <v>3914</v>
      </c>
      <c r="E308" s="7" t="s">
        <v>3178</v>
      </c>
      <c r="G308" s="9" t="s">
        <v>3915</v>
      </c>
      <c r="H308" s="41" t="str">
        <f t="shared" si="4"/>
        <v>PLAN-1575</v>
      </c>
    </row>
    <row r="309" spans="1:8" thickBot="1" x14ac:dyDescent="0.3">
      <c r="A309" s="30" t="s">
        <v>14032</v>
      </c>
      <c r="B309" s="9" t="s">
        <v>3911</v>
      </c>
      <c r="C309" s="9" t="s">
        <v>3916</v>
      </c>
      <c r="D309" s="9" t="s">
        <v>14</v>
      </c>
      <c r="E309" s="7" t="s">
        <v>3092</v>
      </c>
      <c r="F309" s="9">
        <v>1920</v>
      </c>
      <c r="G309" s="9" t="s">
        <v>3093</v>
      </c>
      <c r="H309" s="41" t="str">
        <f t="shared" si="4"/>
        <v>PLAN-1576</v>
      </c>
    </row>
    <row r="310" spans="1:8" ht="45.75" thickBot="1" x14ac:dyDescent="0.3">
      <c r="A310" s="30" t="s">
        <v>14033</v>
      </c>
      <c r="B310" s="9" t="s">
        <v>3911</v>
      </c>
      <c r="C310" s="9" t="s">
        <v>3917</v>
      </c>
      <c r="D310" s="9" t="s">
        <v>3918</v>
      </c>
      <c r="E310" s="7" t="s">
        <v>3919</v>
      </c>
      <c r="G310" s="9" t="s">
        <v>3920</v>
      </c>
      <c r="H310" s="41" t="str">
        <f t="shared" si="4"/>
        <v>PLAN-1577</v>
      </c>
    </row>
    <row r="311" spans="1:8" ht="45.75" thickBot="1" x14ac:dyDescent="0.3">
      <c r="A311" s="30" t="s">
        <v>14034</v>
      </c>
      <c r="B311" s="9" t="s">
        <v>3911</v>
      </c>
      <c r="C311" s="9" t="s">
        <v>3921</v>
      </c>
      <c r="D311" s="9" t="s">
        <v>3922</v>
      </c>
      <c r="E311" s="7" t="s">
        <v>3923</v>
      </c>
      <c r="F311" s="9">
        <v>1926</v>
      </c>
      <c r="G311" s="9" t="s">
        <v>3924</v>
      </c>
      <c r="H311" s="41" t="str">
        <f t="shared" si="4"/>
        <v>PLAN-1578</v>
      </c>
    </row>
    <row r="312" spans="1:8" thickBot="1" x14ac:dyDescent="0.3">
      <c r="A312" s="30" t="s">
        <v>14035</v>
      </c>
      <c r="B312" s="9" t="s">
        <v>3911</v>
      </c>
      <c r="C312" s="9" t="s">
        <v>3925</v>
      </c>
      <c r="D312" s="9" t="s">
        <v>8</v>
      </c>
      <c r="E312" s="7" t="s">
        <v>3926</v>
      </c>
      <c r="F312" s="9">
        <v>1942</v>
      </c>
      <c r="G312" s="9" t="s">
        <v>3927</v>
      </c>
      <c r="H312" s="41" t="str">
        <f t="shared" si="4"/>
        <v>PLAN-1579</v>
      </c>
    </row>
    <row r="313" spans="1:8" thickBot="1" x14ac:dyDescent="0.3">
      <c r="A313" s="30" t="s">
        <v>14036</v>
      </c>
      <c r="B313" s="9" t="s">
        <v>3928</v>
      </c>
      <c r="D313" s="9" t="s">
        <v>23</v>
      </c>
      <c r="E313" s="7" t="s">
        <v>3929</v>
      </c>
      <c r="F313" s="9">
        <v>1993</v>
      </c>
      <c r="G313" s="9" t="s">
        <v>3930</v>
      </c>
      <c r="H313" s="41" t="str">
        <f t="shared" si="4"/>
        <v>PLAN-1580</v>
      </c>
    </row>
    <row r="314" spans="1:8" ht="45.75" thickBot="1" x14ac:dyDescent="0.3">
      <c r="A314" s="30" t="s">
        <v>14037</v>
      </c>
      <c r="B314" s="9" t="s">
        <v>3931</v>
      </c>
      <c r="C314" s="9" t="s">
        <v>3932</v>
      </c>
      <c r="D314" s="9" t="s">
        <v>3933</v>
      </c>
      <c r="E314" s="7" t="s">
        <v>3934</v>
      </c>
      <c r="F314" s="9">
        <v>1923</v>
      </c>
      <c r="G314" s="9" t="s">
        <v>3935</v>
      </c>
      <c r="H314" s="41" t="str">
        <f t="shared" si="4"/>
        <v>PLAN-1581</v>
      </c>
    </row>
    <row r="315" spans="1:8" thickBot="1" x14ac:dyDescent="0.3">
      <c r="A315" s="30" t="s">
        <v>14038</v>
      </c>
      <c r="B315" s="9" t="s">
        <v>3931</v>
      </c>
      <c r="C315" s="9" t="s">
        <v>3936</v>
      </c>
      <c r="E315" s="7" t="s">
        <v>3937</v>
      </c>
      <c r="F315" s="9">
        <v>1922</v>
      </c>
      <c r="G315" s="9" t="s">
        <v>3938</v>
      </c>
      <c r="H315" s="41" t="str">
        <f t="shared" si="4"/>
        <v>PLAN-1582</v>
      </c>
    </row>
    <row r="316" spans="1:8" ht="75.75" thickBot="1" x14ac:dyDescent="0.3">
      <c r="A316" s="30" t="s">
        <v>14039</v>
      </c>
      <c r="B316" s="9" t="s">
        <v>3939</v>
      </c>
      <c r="C316" s="9" t="s">
        <v>3940</v>
      </c>
      <c r="D316" s="9" t="s">
        <v>3941</v>
      </c>
      <c r="E316" s="7" t="s">
        <v>3942</v>
      </c>
      <c r="F316" s="9" t="s">
        <v>3943</v>
      </c>
      <c r="G316" s="9" t="s">
        <v>3944</v>
      </c>
      <c r="H316" s="41" t="str">
        <f t="shared" si="4"/>
        <v>PLAN-1583</v>
      </c>
    </row>
    <row r="317" spans="1:8" thickBot="1" x14ac:dyDescent="0.3">
      <c r="A317" s="30" t="s">
        <v>14040</v>
      </c>
      <c r="B317" s="9" t="s">
        <v>3945</v>
      </c>
      <c r="C317" s="9" t="s">
        <v>3946</v>
      </c>
      <c r="D317" s="9" t="s">
        <v>23</v>
      </c>
      <c r="E317" s="7" t="s">
        <v>3687</v>
      </c>
      <c r="F317" s="9" t="s">
        <v>3947</v>
      </c>
      <c r="G317" s="9" t="s">
        <v>3948</v>
      </c>
      <c r="H317" s="41" t="str">
        <f t="shared" si="4"/>
        <v>PLAN-1584</v>
      </c>
    </row>
    <row r="318" spans="1:8" thickBot="1" x14ac:dyDescent="0.3">
      <c r="A318" s="30" t="s">
        <v>14041</v>
      </c>
      <c r="B318" s="9" t="s">
        <v>3949</v>
      </c>
      <c r="D318" s="9" t="s">
        <v>8</v>
      </c>
      <c r="E318" s="7" t="s">
        <v>3950</v>
      </c>
      <c r="G318" s="9" t="s">
        <v>3951</v>
      </c>
      <c r="H318" s="41" t="str">
        <f t="shared" si="4"/>
        <v>PLAN-1585</v>
      </c>
    </row>
    <row r="319" spans="1:8" thickBot="1" x14ac:dyDescent="0.3">
      <c r="A319" s="30" t="s">
        <v>14042</v>
      </c>
      <c r="B319" s="9" t="s">
        <v>3952</v>
      </c>
      <c r="D319" s="9" t="s">
        <v>68</v>
      </c>
      <c r="E319" s="7" t="s">
        <v>3953</v>
      </c>
      <c r="H319" s="41" t="str">
        <f t="shared" si="4"/>
        <v>PLAN-1586</v>
      </c>
    </row>
    <row r="320" spans="1:8" thickBot="1" x14ac:dyDescent="0.3">
      <c r="A320" s="30" t="s">
        <v>14043</v>
      </c>
      <c r="B320" s="9" t="s">
        <v>3954</v>
      </c>
      <c r="C320" s="9" t="s">
        <v>2538</v>
      </c>
      <c r="D320" s="9" t="s">
        <v>14</v>
      </c>
      <c r="E320" s="7" t="s">
        <v>3898</v>
      </c>
      <c r="G320" s="9" t="s">
        <v>3955</v>
      </c>
      <c r="H320" s="41" t="str">
        <f t="shared" si="4"/>
        <v>PLAN-1587</v>
      </c>
    </row>
    <row r="321" spans="1:8" thickBot="1" x14ac:dyDescent="0.3">
      <c r="A321" s="30" t="s">
        <v>14044</v>
      </c>
      <c r="B321" s="9" t="s">
        <v>3954</v>
      </c>
      <c r="D321" s="9" t="s">
        <v>14</v>
      </c>
      <c r="E321" s="7" t="s">
        <v>3956</v>
      </c>
      <c r="G321" s="9" t="s">
        <v>3957</v>
      </c>
      <c r="H321" s="41" t="str">
        <f t="shared" si="4"/>
        <v>PLAN-1588</v>
      </c>
    </row>
    <row r="322" spans="1:8" thickBot="1" x14ac:dyDescent="0.3">
      <c r="A322" s="30" t="s">
        <v>14045</v>
      </c>
      <c r="B322" s="9" t="s">
        <v>3958</v>
      </c>
      <c r="C322" s="9" t="s">
        <v>1897</v>
      </c>
      <c r="D322" s="9" t="s">
        <v>14</v>
      </c>
      <c r="E322" s="7" t="s">
        <v>3959</v>
      </c>
      <c r="G322" s="9" t="s">
        <v>3960</v>
      </c>
      <c r="H322" s="41" t="str">
        <f t="shared" si="4"/>
        <v>PLAN-1589</v>
      </c>
    </row>
    <row r="323" spans="1:8" thickBot="1" x14ac:dyDescent="0.3">
      <c r="A323" s="30" t="s">
        <v>14046</v>
      </c>
      <c r="B323" s="9" t="s">
        <v>3958</v>
      </c>
      <c r="C323" s="9" t="s">
        <v>3961</v>
      </c>
      <c r="D323" s="9" t="s">
        <v>14</v>
      </c>
      <c r="E323" s="7" t="s">
        <v>3959</v>
      </c>
      <c r="G323" s="9" t="s">
        <v>3960</v>
      </c>
      <c r="H323" s="41" t="str">
        <f t="shared" ref="H323:H386" si="5">HYPERLINK(CONCATENATE("\\nb-cmms-11\nb_dpi\Plan Cards\COG-EVE\",A323,".pdf"),A323)</f>
        <v>PLAN-1590</v>
      </c>
    </row>
    <row r="324" spans="1:8" thickBot="1" x14ac:dyDescent="0.3">
      <c r="A324" s="30" t="s">
        <v>14047</v>
      </c>
      <c r="B324" s="9" t="s">
        <v>3958</v>
      </c>
      <c r="C324" s="9" t="s">
        <v>3962</v>
      </c>
      <c r="D324" s="9" t="s">
        <v>14</v>
      </c>
      <c r="E324" s="7" t="s">
        <v>3959</v>
      </c>
      <c r="G324" s="9" t="s">
        <v>3960</v>
      </c>
      <c r="H324" s="41" t="str">
        <f t="shared" si="5"/>
        <v>PLAN-1591</v>
      </c>
    </row>
    <row r="325" spans="1:8" thickBot="1" x14ac:dyDescent="0.3">
      <c r="A325" s="30" t="s">
        <v>14048</v>
      </c>
      <c r="B325" s="9" t="s">
        <v>3958</v>
      </c>
      <c r="C325" s="9" t="s">
        <v>3963</v>
      </c>
      <c r="D325" s="9" t="s">
        <v>14</v>
      </c>
      <c r="E325" s="7" t="s">
        <v>3959</v>
      </c>
      <c r="G325" s="9" t="s">
        <v>3960</v>
      </c>
      <c r="H325" s="41" t="str">
        <f t="shared" si="5"/>
        <v>PLAN-1592</v>
      </c>
    </row>
    <row r="326" spans="1:8" thickBot="1" x14ac:dyDescent="0.3">
      <c r="A326" s="30" t="s">
        <v>14049</v>
      </c>
      <c r="B326" s="9" t="s">
        <v>3964</v>
      </c>
      <c r="D326" s="9" t="s">
        <v>8</v>
      </c>
      <c r="E326" s="7" t="s">
        <v>3965</v>
      </c>
      <c r="G326" s="9" t="s">
        <v>3966</v>
      </c>
      <c r="H326" s="41" t="str">
        <f t="shared" si="5"/>
        <v>PLAN-1593</v>
      </c>
    </row>
    <row r="327" spans="1:8" ht="30.75" thickBot="1" x14ac:dyDescent="0.3">
      <c r="A327" s="30" t="s">
        <v>14050</v>
      </c>
      <c r="B327" s="9" t="s">
        <v>3970</v>
      </c>
      <c r="C327" s="9" t="s">
        <v>3967</v>
      </c>
      <c r="E327" s="7" t="s">
        <v>3968</v>
      </c>
      <c r="G327" s="9" t="s">
        <v>3969</v>
      </c>
      <c r="H327" s="41" t="str">
        <f t="shared" si="5"/>
        <v>PLAN-1594</v>
      </c>
    </row>
    <row r="328" spans="1:8" ht="135.75" thickBot="1" x14ac:dyDescent="0.3">
      <c r="A328" s="30" t="s">
        <v>14051</v>
      </c>
      <c r="B328" s="9" t="s">
        <v>3970</v>
      </c>
      <c r="C328" s="9" t="s">
        <v>1131</v>
      </c>
      <c r="D328" s="9" t="s">
        <v>3972</v>
      </c>
      <c r="E328" s="7" t="s">
        <v>3971</v>
      </c>
      <c r="G328" s="9" t="s">
        <v>3973</v>
      </c>
      <c r="H328" s="41" t="str">
        <f t="shared" si="5"/>
        <v>PLAN-1595</v>
      </c>
    </row>
    <row r="329" spans="1:8" thickBot="1" x14ac:dyDescent="0.3">
      <c r="A329" s="30" t="s">
        <v>14052</v>
      </c>
      <c r="B329" s="9" t="s">
        <v>3970</v>
      </c>
      <c r="C329" s="9" t="s">
        <v>3974</v>
      </c>
      <c r="E329" s="7" t="s">
        <v>3975</v>
      </c>
      <c r="G329" s="9" t="s">
        <v>413</v>
      </c>
      <c r="H329" s="41" t="str">
        <f t="shared" si="5"/>
        <v>PLAN-1596</v>
      </c>
    </row>
    <row r="330" spans="1:8" thickBot="1" x14ac:dyDescent="0.3">
      <c r="A330" s="30" t="s">
        <v>14053</v>
      </c>
      <c r="B330" s="9" t="s">
        <v>3970</v>
      </c>
      <c r="C330" s="9" t="s">
        <v>3976</v>
      </c>
      <c r="E330" s="7" t="s">
        <v>3977</v>
      </c>
      <c r="G330" s="9" t="s">
        <v>740</v>
      </c>
      <c r="H330" s="41" t="str">
        <f t="shared" si="5"/>
        <v>PLAN-1597</v>
      </c>
    </row>
    <row r="331" spans="1:8" thickBot="1" x14ac:dyDescent="0.3">
      <c r="A331" s="30" t="s">
        <v>14054</v>
      </c>
      <c r="B331" s="9" t="s">
        <v>3970</v>
      </c>
      <c r="C331" s="9" t="s">
        <v>3978</v>
      </c>
      <c r="E331" s="7" t="s">
        <v>3977</v>
      </c>
      <c r="G331" s="9" t="s">
        <v>740</v>
      </c>
      <c r="H331" s="41" t="str">
        <f t="shared" si="5"/>
        <v>PLAN-1598</v>
      </c>
    </row>
    <row r="332" spans="1:8" thickBot="1" x14ac:dyDescent="0.3">
      <c r="A332" s="30" t="s">
        <v>14055</v>
      </c>
      <c r="B332" s="9" t="s">
        <v>3970</v>
      </c>
      <c r="C332" s="9" t="s">
        <v>242</v>
      </c>
      <c r="E332" s="7" t="s">
        <v>3977</v>
      </c>
      <c r="G332" s="9" t="s">
        <v>738</v>
      </c>
      <c r="H332" s="41" t="str">
        <f t="shared" si="5"/>
        <v>PLAN-1599</v>
      </c>
    </row>
    <row r="333" spans="1:8" ht="45.75" thickBot="1" x14ac:dyDescent="0.3">
      <c r="A333" s="30" t="s">
        <v>14056</v>
      </c>
      <c r="B333" s="9" t="s">
        <v>3979</v>
      </c>
      <c r="E333" s="7" t="s">
        <v>3980</v>
      </c>
      <c r="G333" s="9" t="s">
        <v>3981</v>
      </c>
      <c r="H333" s="41" t="str">
        <f t="shared" si="5"/>
        <v>PLAN-1600</v>
      </c>
    </row>
    <row r="334" spans="1:8" thickBot="1" x14ac:dyDescent="0.3">
      <c r="A334" s="30" t="s">
        <v>14057</v>
      </c>
      <c r="B334" s="9" t="s">
        <v>3982</v>
      </c>
      <c r="C334" s="9" t="s">
        <v>2039</v>
      </c>
      <c r="D334" s="9" t="s">
        <v>3983</v>
      </c>
      <c r="E334" s="7" t="s">
        <v>3984</v>
      </c>
      <c r="F334" s="9" t="s">
        <v>3985</v>
      </c>
      <c r="G334" s="9" t="s">
        <v>3986</v>
      </c>
      <c r="H334" s="41" t="str">
        <f t="shared" si="5"/>
        <v>PLAN-1601</v>
      </c>
    </row>
    <row r="335" spans="1:8" thickBot="1" x14ac:dyDescent="0.3">
      <c r="A335" s="30" t="s">
        <v>14058</v>
      </c>
      <c r="B335" s="9" t="s">
        <v>3982</v>
      </c>
      <c r="C335" s="9" t="s">
        <v>3987</v>
      </c>
      <c r="E335" s="7" t="s">
        <v>3988</v>
      </c>
      <c r="G335" s="9" t="s">
        <v>3989</v>
      </c>
      <c r="H335" s="41" t="str">
        <f t="shared" si="5"/>
        <v>PLAN-1602</v>
      </c>
    </row>
    <row r="336" spans="1:8" ht="75.75" thickBot="1" x14ac:dyDescent="0.3">
      <c r="A336" s="30" t="s">
        <v>14059</v>
      </c>
      <c r="B336" s="9" t="s">
        <v>3982</v>
      </c>
      <c r="C336" s="9" t="s">
        <v>966</v>
      </c>
      <c r="E336" s="7" t="s">
        <v>3990</v>
      </c>
      <c r="G336" s="9" t="s">
        <v>3991</v>
      </c>
      <c r="H336" s="41" t="str">
        <f t="shared" si="5"/>
        <v>PLAN-1603</v>
      </c>
    </row>
    <row r="337" spans="1:8" thickBot="1" x14ac:dyDescent="0.3">
      <c r="A337" s="30" t="s">
        <v>14060</v>
      </c>
      <c r="B337" s="9" t="s">
        <v>3982</v>
      </c>
      <c r="C337" s="9" t="s">
        <v>3992</v>
      </c>
      <c r="D337" s="9" t="s">
        <v>2127</v>
      </c>
      <c r="E337" s="7" t="s">
        <v>3469</v>
      </c>
      <c r="G337" s="9" t="s">
        <v>3993</v>
      </c>
      <c r="H337" s="41" t="str">
        <f t="shared" si="5"/>
        <v>PLAN-1604</v>
      </c>
    </row>
    <row r="338" spans="1:8" thickBot="1" x14ac:dyDescent="0.3">
      <c r="A338" s="30" t="s">
        <v>14061</v>
      </c>
      <c r="B338" s="9" t="s">
        <v>3982</v>
      </c>
      <c r="C338" s="9" t="s">
        <v>3565</v>
      </c>
      <c r="E338" s="7" t="s">
        <v>3994</v>
      </c>
      <c r="G338" s="9" t="s">
        <v>31</v>
      </c>
      <c r="H338" s="41" t="str">
        <f t="shared" si="5"/>
        <v>PLAN-1605</v>
      </c>
    </row>
    <row r="339" spans="1:8" thickBot="1" x14ac:dyDescent="0.3">
      <c r="A339" s="30" t="s">
        <v>14062</v>
      </c>
      <c r="B339" s="9" t="s">
        <v>3982</v>
      </c>
      <c r="C339" s="9" t="s">
        <v>3570</v>
      </c>
      <c r="E339" s="7" t="s">
        <v>3994</v>
      </c>
      <c r="G339" s="9" t="s">
        <v>2938</v>
      </c>
      <c r="H339" s="41" t="str">
        <f t="shared" si="5"/>
        <v>PLAN-1606</v>
      </c>
    </row>
    <row r="340" spans="1:8" thickBot="1" x14ac:dyDescent="0.3">
      <c r="A340" s="30" t="s">
        <v>14063</v>
      </c>
      <c r="B340" s="9" t="s">
        <v>3982</v>
      </c>
      <c r="C340" s="9" t="s">
        <v>3995</v>
      </c>
      <c r="E340" s="7" t="s">
        <v>3994</v>
      </c>
      <c r="G340" s="9" t="s">
        <v>31</v>
      </c>
      <c r="H340" s="41" t="str">
        <f t="shared" si="5"/>
        <v>PLAN-1607</v>
      </c>
    </row>
    <row r="341" spans="1:8" thickBot="1" x14ac:dyDescent="0.3">
      <c r="A341" s="30" t="s">
        <v>14064</v>
      </c>
      <c r="B341" s="9" t="s">
        <v>3996</v>
      </c>
      <c r="C341" s="9" t="s">
        <v>3997</v>
      </c>
      <c r="E341" s="7" t="s">
        <v>3998</v>
      </c>
      <c r="G341" s="9" t="s">
        <v>3999</v>
      </c>
      <c r="H341" s="41" t="str">
        <f t="shared" si="5"/>
        <v>PLAN-1608</v>
      </c>
    </row>
    <row r="342" spans="1:8" ht="30.75" thickBot="1" x14ac:dyDescent="0.3">
      <c r="A342" s="30" t="s">
        <v>14065</v>
      </c>
      <c r="B342" s="9" t="s">
        <v>4000</v>
      </c>
      <c r="G342" s="9" t="s">
        <v>4001</v>
      </c>
      <c r="H342" s="41" t="str">
        <f t="shared" si="5"/>
        <v>PLAN-1609</v>
      </c>
    </row>
    <row r="343" spans="1:8" thickBot="1" x14ac:dyDescent="0.3">
      <c r="A343" s="30" t="s">
        <v>14066</v>
      </c>
      <c r="B343" s="9" t="s">
        <v>4002</v>
      </c>
      <c r="C343" s="9" t="s">
        <v>13</v>
      </c>
      <c r="D343" s="9" t="s">
        <v>14</v>
      </c>
      <c r="E343" s="7" t="s">
        <v>4003</v>
      </c>
      <c r="G343" s="9" t="s">
        <v>571</v>
      </c>
      <c r="H343" s="41" t="str">
        <f t="shared" si="5"/>
        <v>PLAN-1610</v>
      </c>
    </row>
    <row r="344" spans="1:8" ht="105.75" thickBot="1" x14ac:dyDescent="0.3">
      <c r="A344" s="30" t="s">
        <v>14067</v>
      </c>
      <c r="B344" s="9" t="s">
        <v>4004</v>
      </c>
      <c r="C344" s="9" t="s">
        <v>966</v>
      </c>
      <c r="E344" s="7" t="s">
        <v>4005</v>
      </c>
      <c r="G344" s="9" t="s">
        <v>4006</v>
      </c>
      <c r="H344" s="41" t="str">
        <f t="shared" si="5"/>
        <v>PLAN-1611</v>
      </c>
    </row>
    <row r="345" spans="1:8" ht="30.75" thickBot="1" x14ac:dyDescent="0.3">
      <c r="A345" s="30" t="s">
        <v>14068</v>
      </c>
      <c r="B345" s="9" t="s">
        <v>4004</v>
      </c>
      <c r="C345" s="9" t="s">
        <v>2042</v>
      </c>
      <c r="E345" s="7" t="s">
        <v>4007</v>
      </c>
      <c r="G345" s="9" t="s">
        <v>4008</v>
      </c>
      <c r="H345" s="41" t="str">
        <f t="shared" si="5"/>
        <v>PLAN-1612</v>
      </c>
    </row>
    <row r="346" spans="1:8" thickBot="1" x14ac:dyDescent="0.3">
      <c r="A346" s="30" t="s">
        <v>14069</v>
      </c>
      <c r="B346" s="9" t="s">
        <v>439</v>
      </c>
      <c r="C346" s="9" t="s">
        <v>4009</v>
      </c>
      <c r="D346" s="9" t="s">
        <v>14</v>
      </c>
      <c r="E346" s="7" t="s">
        <v>3459</v>
      </c>
      <c r="G346" s="9" t="s">
        <v>15</v>
      </c>
      <c r="H346" s="41" t="str">
        <f t="shared" si="5"/>
        <v>PLAN-1613</v>
      </c>
    </row>
    <row r="347" spans="1:8" thickBot="1" x14ac:dyDescent="0.3">
      <c r="A347" s="30" t="s">
        <v>14070</v>
      </c>
      <c r="B347" s="9" t="s">
        <v>4010</v>
      </c>
      <c r="C347" s="9" t="s">
        <v>3194</v>
      </c>
      <c r="D347" s="9" t="s">
        <v>23</v>
      </c>
      <c r="E347" s="7" t="s">
        <v>4011</v>
      </c>
      <c r="G347" s="9" t="s">
        <v>4012</v>
      </c>
      <c r="H347" s="41" t="str">
        <f t="shared" si="5"/>
        <v>PLAN-1614</v>
      </c>
    </row>
    <row r="348" spans="1:8" thickBot="1" x14ac:dyDescent="0.3">
      <c r="A348" s="30" t="s">
        <v>14071</v>
      </c>
      <c r="B348" s="9" t="s">
        <v>4013</v>
      </c>
      <c r="C348" s="9" t="s">
        <v>4014</v>
      </c>
      <c r="D348" s="9" t="s">
        <v>23</v>
      </c>
      <c r="E348" s="7" t="s">
        <v>4015</v>
      </c>
      <c r="G348" s="9" t="s">
        <v>4016</v>
      </c>
      <c r="H348" s="41" t="str">
        <f t="shared" si="5"/>
        <v>PLAN-1615</v>
      </c>
    </row>
    <row r="349" spans="1:8" ht="45.75" thickBot="1" x14ac:dyDescent="0.3">
      <c r="A349" s="30" t="s">
        <v>14072</v>
      </c>
      <c r="B349" s="9" t="s">
        <v>4017</v>
      </c>
      <c r="C349" s="9" t="s">
        <v>4018</v>
      </c>
      <c r="E349" s="7" t="s">
        <v>4019</v>
      </c>
      <c r="G349" s="9" t="s">
        <v>4020</v>
      </c>
      <c r="H349" s="41" t="str">
        <f t="shared" si="5"/>
        <v>PLAN-1616</v>
      </c>
    </row>
    <row r="350" spans="1:8" thickBot="1" x14ac:dyDescent="0.3">
      <c r="A350" s="30" t="s">
        <v>14073</v>
      </c>
      <c r="B350" s="9" t="s">
        <v>4021</v>
      </c>
      <c r="C350" s="9" t="s">
        <v>4022</v>
      </c>
      <c r="D350" s="9" t="s">
        <v>23</v>
      </c>
      <c r="E350" s="7" t="s">
        <v>3953</v>
      </c>
      <c r="G350" s="9" t="s">
        <v>4023</v>
      </c>
      <c r="H350" s="41" t="str">
        <f t="shared" si="5"/>
        <v>PLAN-1617</v>
      </c>
    </row>
    <row r="351" spans="1:8" thickBot="1" x14ac:dyDescent="0.3">
      <c r="A351" s="30" t="s">
        <v>14074</v>
      </c>
      <c r="B351" s="9" t="s">
        <v>4024</v>
      </c>
      <c r="E351" s="7" t="s">
        <v>3178</v>
      </c>
      <c r="G351" s="9" t="s">
        <v>4025</v>
      </c>
      <c r="H351" s="41" t="str">
        <f t="shared" si="5"/>
        <v>PLAN-1618</v>
      </c>
    </row>
    <row r="352" spans="1:8" ht="45.75" thickBot="1" x14ac:dyDescent="0.3">
      <c r="A352" s="30" t="s">
        <v>14075</v>
      </c>
      <c r="B352" s="9" t="s">
        <v>4026</v>
      </c>
      <c r="D352" s="9" t="s">
        <v>4027</v>
      </c>
      <c r="E352" s="7" t="s">
        <v>4028</v>
      </c>
      <c r="G352" s="9" t="s">
        <v>4029</v>
      </c>
      <c r="H352" s="41" t="str">
        <f t="shared" si="5"/>
        <v>PLAN-1619</v>
      </c>
    </row>
    <row r="353" spans="1:8" ht="105.75" thickBot="1" x14ac:dyDescent="0.3">
      <c r="A353" s="30" t="s">
        <v>14076</v>
      </c>
      <c r="B353" s="9" t="s">
        <v>4030</v>
      </c>
      <c r="C353" s="9" t="s">
        <v>4031</v>
      </c>
      <c r="E353" s="7" t="s">
        <v>4032</v>
      </c>
      <c r="G353" s="9" t="s">
        <v>4033</v>
      </c>
      <c r="H353" s="41" t="str">
        <f t="shared" si="5"/>
        <v>PLAN-1620</v>
      </c>
    </row>
    <row r="354" spans="1:8" thickBot="1" x14ac:dyDescent="0.3">
      <c r="A354" s="30" t="s">
        <v>14077</v>
      </c>
      <c r="B354" s="9" t="s">
        <v>4034</v>
      </c>
      <c r="C354" s="9" t="s">
        <v>4037</v>
      </c>
      <c r="D354" s="9" t="s">
        <v>8</v>
      </c>
      <c r="E354" s="7" t="s">
        <v>4038</v>
      </c>
      <c r="F354" s="9">
        <v>1957</v>
      </c>
      <c r="G354" s="9" t="s">
        <v>4039</v>
      </c>
      <c r="H354" s="41" t="str">
        <f t="shared" si="5"/>
        <v>PLAN-1621</v>
      </c>
    </row>
    <row r="355" spans="1:8" ht="45.75" thickBot="1" x14ac:dyDescent="0.3">
      <c r="A355" s="30" t="s">
        <v>14078</v>
      </c>
      <c r="B355" s="9" t="s">
        <v>4035</v>
      </c>
      <c r="D355" s="9" t="s">
        <v>8</v>
      </c>
      <c r="E355" s="7" t="s">
        <v>4040</v>
      </c>
      <c r="G355" s="9" t="s">
        <v>4041</v>
      </c>
      <c r="H355" s="41" t="str">
        <f t="shared" si="5"/>
        <v>PLAN-1622</v>
      </c>
    </row>
    <row r="356" spans="1:8" thickBot="1" x14ac:dyDescent="0.3">
      <c r="A356" s="30" t="s">
        <v>14079</v>
      </c>
      <c r="B356" s="9" t="s">
        <v>4036</v>
      </c>
      <c r="C356" s="9" t="s">
        <v>4042</v>
      </c>
      <c r="D356" s="9" t="s">
        <v>8</v>
      </c>
      <c r="E356" s="7" t="s">
        <v>4043</v>
      </c>
      <c r="G356" s="9" t="s">
        <v>4044</v>
      </c>
      <c r="H356" s="41" t="str">
        <f t="shared" si="5"/>
        <v>PLAN-1623</v>
      </c>
    </row>
    <row r="357" spans="1:8" ht="30.75" thickBot="1" x14ac:dyDescent="0.3">
      <c r="A357" s="30" t="s">
        <v>14080</v>
      </c>
      <c r="B357" s="9" t="s">
        <v>4045</v>
      </c>
      <c r="D357" s="9" t="s">
        <v>8</v>
      </c>
      <c r="E357" s="7" t="s">
        <v>4046</v>
      </c>
      <c r="F357" s="9">
        <v>1892</v>
      </c>
      <c r="G357" s="9" t="s">
        <v>4047</v>
      </c>
      <c r="H357" s="41" t="str">
        <f t="shared" si="5"/>
        <v>PLAN-1624</v>
      </c>
    </row>
    <row r="358" spans="1:8" ht="45.75" thickBot="1" x14ac:dyDescent="0.3">
      <c r="A358" s="30" t="s">
        <v>14081</v>
      </c>
      <c r="B358" s="9" t="s">
        <v>4045</v>
      </c>
      <c r="D358" s="9" t="s">
        <v>213</v>
      </c>
      <c r="E358" s="7" t="s">
        <v>4048</v>
      </c>
      <c r="F358" s="9">
        <v>1892</v>
      </c>
      <c r="G358" s="9" t="s">
        <v>4049</v>
      </c>
      <c r="H358" s="41" t="str">
        <f t="shared" si="5"/>
        <v>PLAN-1625</v>
      </c>
    </row>
    <row r="359" spans="1:8" ht="30.75" thickBot="1" x14ac:dyDescent="0.3">
      <c r="A359" s="30" t="s">
        <v>14082</v>
      </c>
      <c r="B359" s="9" t="s">
        <v>4050</v>
      </c>
      <c r="D359" s="9" t="s">
        <v>8</v>
      </c>
      <c r="E359" s="7" t="s">
        <v>4051</v>
      </c>
      <c r="F359" s="9" t="s">
        <v>4052</v>
      </c>
      <c r="G359" s="9" t="s">
        <v>4053</v>
      </c>
      <c r="H359" s="41" t="str">
        <f t="shared" si="5"/>
        <v>PLAN-1626</v>
      </c>
    </row>
    <row r="360" spans="1:8" thickBot="1" x14ac:dyDescent="0.3">
      <c r="A360" s="30" t="s">
        <v>14083</v>
      </c>
      <c r="B360" s="9" t="s">
        <v>4054</v>
      </c>
      <c r="C360" s="9" t="s">
        <v>4055</v>
      </c>
      <c r="E360" s="7" t="s">
        <v>4056</v>
      </c>
      <c r="G360" s="9" t="s">
        <v>4057</v>
      </c>
      <c r="H360" s="41" t="str">
        <f t="shared" si="5"/>
        <v>PLAN-1627</v>
      </c>
    </row>
    <row r="361" spans="1:8" ht="45.75" thickBot="1" x14ac:dyDescent="0.3">
      <c r="A361" s="30" t="s">
        <v>14084</v>
      </c>
      <c r="B361" s="9" t="s">
        <v>4058</v>
      </c>
      <c r="C361" s="9" t="s">
        <v>1334</v>
      </c>
      <c r="D361" s="9" t="s">
        <v>4059</v>
      </c>
      <c r="E361" s="7" t="s">
        <v>4060</v>
      </c>
      <c r="G361" s="9" t="s">
        <v>4061</v>
      </c>
      <c r="H361" s="41" t="str">
        <f t="shared" si="5"/>
        <v>PLAN-1628</v>
      </c>
    </row>
    <row r="362" spans="1:8" thickBot="1" x14ac:dyDescent="0.3">
      <c r="A362" s="30" t="s">
        <v>14085</v>
      </c>
      <c r="B362" s="9" t="s">
        <v>4058</v>
      </c>
      <c r="C362" s="9" t="s">
        <v>4063</v>
      </c>
      <c r="E362" s="7" t="s">
        <v>4062</v>
      </c>
      <c r="G362" s="9" t="s">
        <v>4064</v>
      </c>
      <c r="H362" s="41" t="str">
        <f t="shared" si="5"/>
        <v>PLAN-1629</v>
      </c>
    </row>
    <row r="363" spans="1:8" thickBot="1" x14ac:dyDescent="0.3">
      <c r="A363" s="30" t="s">
        <v>14086</v>
      </c>
      <c r="B363" s="9" t="s">
        <v>4065</v>
      </c>
      <c r="C363" s="9" t="s">
        <v>4067</v>
      </c>
      <c r="E363" s="7" t="s">
        <v>3724</v>
      </c>
      <c r="G363" s="9" t="s">
        <v>4068</v>
      </c>
      <c r="H363" s="41" t="str">
        <f t="shared" si="5"/>
        <v>PLAN-1630</v>
      </c>
    </row>
    <row r="364" spans="1:8" ht="45.75" thickBot="1" x14ac:dyDescent="0.3">
      <c r="A364" s="30" t="s">
        <v>14087</v>
      </c>
      <c r="B364" s="9" t="s">
        <v>4065</v>
      </c>
      <c r="C364" s="9" t="s">
        <v>4069</v>
      </c>
      <c r="D364" s="9" t="s">
        <v>1151</v>
      </c>
      <c r="E364" s="7" t="s">
        <v>4070</v>
      </c>
      <c r="G364" s="9" t="s">
        <v>4071</v>
      </c>
      <c r="H364" s="41" t="str">
        <f t="shared" si="5"/>
        <v>PLAN-1631</v>
      </c>
    </row>
    <row r="365" spans="1:8" thickBot="1" x14ac:dyDescent="0.3">
      <c r="A365" s="30" t="s">
        <v>14088</v>
      </c>
      <c r="B365" s="9" t="s">
        <v>4065</v>
      </c>
      <c r="C365" s="9" t="s">
        <v>4072</v>
      </c>
      <c r="E365" s="7" t="s">
        <v>4073</v>
      </c>
      <c r="G365" s="9" t="s">
        <v>4074</v>
      </c>
      <c r="H365" s="41" t="str">
        <f t="shared" si="5"/>
        <v>PLAN-1632</v>
      </c>
    </row>
    <row r="366" spans="1:8" ht="45.75" thickBot="1" x14ac:dyDescent="0.3">
      <c r="A366" s="30" t="s">
        <v>14089</v>
      </c>
      <c r="B366" s="9" t="s">
        <v>4066</v>
      </c>
      <c r="D366" s="9" t="s">
        <v>4075</v>
      </c>
      <c r="E366" s="7" t="s">
        <v>4076</v>
      </c>
      <c r="G366" s="9" t="s">
        <v>4077</v>
      </c>
      <c r="H366" s="41" t="str">
        <f t="shared" si="5"/>
        <v>PLAN-1633</v>
      </c>
    </row>
    <row r="367" spans="1:8" ht="45.75" thickBot="1" x14ac:dyDescent="0.3">
      <c r="A367" s="30" t="s">
        <v>14090</v>
      </c>
      <c r="B367" s="9" t="s">
        <v>4078</v>
      </c>
      <c r="C367" s="9" t="s">
        <v>4079</v>
      </c>
      <c r="E367" s="7" t="s">
        <v>4080</v>
      </c>
      <c r="G367" s="9" t="s">
        <v>4081</v>
      </c>
      <c r="H367" s="41" t="str">
        <f t="shared" si="5"/>
        <v>PLAN-1634</v>
      </c>
    </row>
    <row r="368" spans="1:8" ht="135.75" thickBot="1" x14ac:dyDescent="0.3">
      <c r="A368" s="30" t="s">
        <v>14091</v>
      </c>
      <c r="B368" s="9" t="s">
        <v>4082</v>
      </c>
      <c r="C368" s="9" t="s">
        <v>3119</v>
      </c>
      <c r="D368" s="9" t="s">
        <v>4083</v>
      </c>
      <c r="E368" s="7" t="s">
        <v>4084</v>
      </c>
      <c r="G368" s="9" t="s">
        <v>4085</v>
      </c>
      <c r="H368" s="41" t="str">
        <f t="shared" si="5"/>
        <v>PLAN-1635</v>
      </c>
    </row>
    <row r="369" spans="1:8" thickBot="1" x14ac:dyDescent="0.3">
      <c r="A369" s="30" t="s">
        <v>14092</v>
      </c>
      <c r="B369" s="9" t="s">
        <v>4086</v>
      </c>
      <c r="C369" s="9" t="s">
        <v>4087</v>
      </c>
      <c r="E369" s="7" t="s">
        <v>4088</v>
      </c>
      <c r="G369" s="9" t="s">
        <v>4089</v>
      </c>
      <c r="H369" s="41" t="str">
        <f t="shared" si="5"/>
        <v>PLAN-1636</v>
      </c>
    </row>
    <row r="370" spans="1:8" ht="30.75" thickBot="1" x14ac:dyDescent="0.3">
      <c r="A370" s="30" t="s">
        <v>14093</v>
      </c>
      <c r="B370" s="9" t="s">
        <v>4086</v>
      </c>
      <c r="C370" s="9" t="s">
        <v>4090</v>
      </c>
      <c r="D370" s="9" t="s">
        <v>8</v>
      </c>
      <c r="E370" s="7" t="s">
        <v>4091</v>
      </c>
      <c r="G370" s="9" t="s">
        <v>4092</v>
      </c>
      <c r="H370" s="41" t="str">
        <f t="shared" si="5"/>
        <v>PLAN-1637</v>
      </c>
    </row>
    <row r="371" spans="1:8" ht="30.75" thickBot="1" x14ac:dyDescent="0.3">
      <c r="A371" s="30" t="s">
        <v>14094</v>
      </c>
      <c r="B371" s="9" t="s">
        <v>4086</v>
      </c>
      <c r="C371" s="9" t="s">
        <v>4093</v>
      </c>
      <c r="E371" s="7" t="s">
        <v>4094</v>
      </c>
      <c r="G371" s="9" t="s">
        <v>4095</v>
      </c>
      <c r="H371" s="41" t="str">
        <f t="shared" si="5"/>
        <v>PLAN-1638</v>
      </c>
    </row>
    <row r="372" spans="1:8" thickBot="1" x14ac:dyDescent="0.3">
      <c r="A372" s="30" t="s">
        <v>14095</v>
      </c>
      <c r="B372" s="9" t="s">
        <v>4086</v>
      </c>
      <c r="C372" s="9" t="s">
        <v>4096</v>
      </c>
      <c r="D372" s="9" t="s">
        <v>14</v>
      </c>
      <c r="E372" s="7" t="s">
        <v>4097</v>
      </c>
      <c r="G372" s="9" t="s">
        <v>4098</v>
      </c>
      <c r="H372" s="41" t="str">
        <f t="shared" si="5"/>
        <v>PLAN-1639</v>
      </c>
    </row>
    <row r="373" spans="1:8" thickBot="1" x14ac:dyDescent="0.3">
      <c r="A373" s="30" t="s">
        <v>14096</v>
      </c>
      <c r="B373" s="9" t="s">
        <v>4086</v>
      </c>
      <c r="C373" s="9" t="s">
        <v>4099</v>
      </c>
      <c r="D373" s="9" t="s">
        <v>14</v>
      </c>
      <c r="E373" s="7" t="s">
        <v>3664</v>
      </c>
      <c r="G373" s="9" t="s">
        <v>4100</v>
      </c>
      <c r="H373" s="41" t="str">
        <f t="shared" si="5"/>
        <v>PLAN-1640</v>
      </c>
    </row>
    <row r="374" spans="1:8" ht="45.75" thickBot="1" x14ac:dyDescent="0.3">
      <c r="A374" s="30" t="s">
        <v>14097</v>
      </c>
      <c r="B374" s="9" t="s">
        <v>4086</v>
      </c>
      <c r="C374" s="9" t="s">
        <v>4101</v>
      </c>
      <c r="D374" s="9" t="s">
        <v>2089</v>
      </c>
      <c r="E374" s="7" t="s">
        <v>4104</v>
      </c>
      <c r="G374" s="9" t="s">
        <v>4102</v>
      </c>
      <c r="H374" s="41" t="str">
        <f t="shared" si="5"/>
        <v>PLAN-1641</v>
      </c>
    </row>
    <row r="375" spans="1:8" ht="45.75" thickBot="1" x14ac:dyDescent="0.3">
      <c r="A375" s="30" t="s">
        <v>14098</v>
      </c>
      <c r="B375" s="9" t="s">
        <v>4086</v>
      </c>
      <c r="C375" s="9" t="s">
        <v>4103</v>
      </c>
      <c r="D375" s="9" t="s">
        <v>2089</v>
      </c>
      <c r="E375" s="7" t="s">
        <v>4104</v>
      </c>
      <c r="G375" s="9" t="s">
        <v>4102</v>
      </c>
      <c r="H375" s="41" t="str">
        <f t="shared" si="5"/>
        <v>PLAN-1642</v>
      </c>
    </row>
    <row r="376" spans="1:8" ht="45.75" thickBot="1" x14ac:dyDescent="0.3">
      <c r="A376" s="30" t="s">
        <v>14099</v>
      </c>
      <c r="B376" s="9" t="s">
        <v>4086</v>
      </c>
      <c r="C376" s="9" t="s">
        <v>4105</v>
      </c>
      <c r="D376" s="9" t="s">
        <v>2089</v>
      </c>
      <c r="E376" s="7" t="s">
        <v>4104</v>
      </c>
      <c r="G376" s="9" t="s">
        <v>4102</v>
      </c>
      <c r="H376" s="41" t="str">
        <f t="shared" si="5"/>
        <v>PLAN-1643</v>
      </c>
    </row>
    <row r="377" spans="1:8" ht="45.75" thickBot="1" x14ac:dyDescent="0.3">
      <c r="A377" s="30" t="s">
        <v>14100</v>
      </c>
      <c r="B377" s="9" t="s">
        <v>4086</v>
      </c>
      <c r="C377" s="9" t="s">
        <v>4106</v>
      </c>
      <c r="D377" s="9" t="s">
        <v>2089</v>
      </c>
      <c r="E377" s="7" t="s">
        <v>4104</v>
      </c>
      <c r="G377" s="9" t="s">
        <v>4102</v>
      </c>
      <c r="H377" s="41" t="str">
        <f t="shared" si="5"/>
        <v>PLAN-1644</v>
      </c>
    </row>
    <row r="378" spans="1:8" ht="75.75" thickBot="1" x14ac:dyDescent="0.3">
      <c r="A378" s="30" t="s">
        <v>14101</v>
      </c>
      <c r="B378" s="9" t="s">
        <v>4086</v>
      </c>
      <c r="C378" s="9" t="s">
        <v>4107</v>
      </c>
      <c r="D378" s="9" t="s">
        <v>4108</v>
      </c>
      <c r="E378" s="7" t="s">
        <v>4109</v>
      </c>
      <c r="G378" s="9" t="s">
        <v>4110</v>
      </c>
      <c r="H378" s="41" t="str">
        <f t="shared" si="5"/>
        <v>PLAN-1645</v>
      </c>
    </row>
    <row r="379" spans="1:8" thickBot="1" x14ac:dyDescent="0.3">
      <c r="A379" s="30" t="s">
        <v>14102</v>
      </c>
      <c r="B379" s="9" t="s">
        <v>4086</v>
      </c>
      <c r="C379" s="9" t="s">
        <v>4111</v>
      </c>
      <c r="E379" s="7" t="s">
        <v>4112</v>
      </c>
      <c r="G379" s="9" t="s">
        <v>4113</v>
      </c>
      <c r="H379" s="41" t="str">
        <f t="shared" si="5"/>
        <v>PLAN-1646</v>
      </c>
    </row>
    <row r="380" spans="1:8" thickBot="1" x14ac:dyDescent="0.3">
      <c r="A380" s="30" t="s">
        <v>14103</v>
      </c>
      <c r="B380" s="9" t="s">
        <v>4086</v>
      </c>
      <c r="C380" s="9" t="s">
        <v>4114</v>
      </c>
      <c r="E380" s="7" t="s">
        <v>4115</v>
      </c>
      <c r="G380" s="9" t="s">
        <v>4116</v>
      </c>
      <c r="H380" s="41" t="str">
        <f t="shared" si="5"/>
        <v>PLAN-1647</v>
      </c>
    </row>
    <row r="381" spans="1:8" ht="30.75" thickBot="1" x14ac:dyDescent="0.3">
      <c r="A381" s="30" t="s">
        <v>14104</v>
      </c>
      <c r="B381" s="9" t="s">
        <v>4086</v>
      </c>
      <c r="C381" s="9" t="s">
        <v>4117</v>
      </c>
      <c r="E381" s="7" t="s">
        <v>4118</v>
      </c>
      <c r="G381" s="9" t="s">
        <v>4119</v>
      </c>
      <c r="H381" s="41" t="str">
        <f t="shared" si="5"/>
        <v>PLAN-1648</v>
      </c>
    </row>
    <row r="382" spans="1:8" thickBot="1" x14ac:dyDescent="0.3">
      <c r="A382" s="30" t="s">
        <v>14105</v>
      </c>
      <c r="B382" s="9" t="s">
        <v>4086</v>
      </c>
      <c r="C382" s="9" t="s">
        <v>4120</v>
      </c>
      <c r="D382" s="9" t="s">
        <v>14</v>
      </c>
      <c r="E382" s="7" t="s">
        <v>4121</v>
      </c>
      <c r="G382" s="9" t="s">
        <v>4122</v>
      </c>
      <c r="H382" s="41" t="str">
        <f t="shared" si="5"/>
        <v>PLAN-1649</v>
      </c>
    </row>
    <row r="383" spans="1:8" thickBot="1" x14ac:dyDescent="0.3">
      <c r="A383" s="30" t="s">
        <v>14106</v>
      </c>
      <c r="B383" s="9" t="s">
        <v>4086</v>
      </c>
      <c r="C383" s="9" t="s">
        <v>4123</v>
      </c>
      <c r="D383" s="9" t="s">
        <v>23</v>
      </c>
      <c r="E383" s="7" t="s">
        <v>4124</v>
      </c>
      <c r="G383" s="9" t="s">
        <v>4125</v>
      </c>
      <c r="H383" s="41" t="str">
        <f t="shared" si="5"/>
        <v>PLAN-1650</v>
      </c>
    </row>
    <row r="384" spans="1:8" thickBot="1" x14ac:dyDescent="0.3">
      <c r="A384" s="30" t="s">
        <v>14107</v>
      </c>
      <c r="B384" s="9" t="s">
        <v>4086</v>
      </c>
      <c r="C384" s="9" t="s">
        <v>4126</v>
      </c>
      <c r="D384" s="9" t="s">
        <v>8</v>
      </c>
      <c r="E384" s="7" t="s">
        <v>4127</v>
      </c>
      <c r="G384" s="9" t="s">
        <v>4128</v>
      </c>
      <c r="H384" s="41" t="str">
        <f t="shared" si="5"/>
        <v>PLAN-1651</v>
      </c>
    </row>
    <row r="385" spans="1:8" thickBot="1" x14ac:dyDescent="0.3">
      <c r="A385" s="30" t="s">
        <v>14108</v>
      </c>
      <c r="B385" s="9" t="s">
        <v>4086</v>
      </c>
      <c r="D385" s="9" t="s">
        <v>1618</v>
      </c>
      <c r="E385" s="7" t="s">
        <v>4129</v>
      </c>
      <c r="F385" s="8">
        <v>24925</v>
      </c>
      <c r="G385" s="9" t="s">
        <v>4130</v>
      </c>
      <c r="H385" s="41" t="str">
        <f t="shared" si="5"/>
        <v>PLAN-1652</v>
      </c>
    </row>
    <row r="386" spans="1:8" ht="45.75" thickBot="1" x14ac:dyDescent="0.3">
      <c r="A386" s="30" t="s">
        <v>14109</v>
      </c>
      <c r="B386" s="9" t="s">
        <v>4086</v>
      </c>
      <c r="C386" s="9" t="s">
        <v>4131</v>
      </c>
      <c r="D386" s="9" t="s">
        <v>4132</v>
      </c>
      <c r="E386" s="7" t="s">
        <v>4134</v>
      </c>
      <c r="G386" s="9" t="s">
        <v>4133</v>
      </c>
      <c r="H386" s="41" t="str">
        <f t="shared" si="5"/>
        <v>PLAN-1653</v>
      </c>
    </row>
    <row r="387" spans="1:8" thickBot="1" x14ac:dyDescent="0.3">
      <c r="A387" s="30" t="s">
        <v>14110</v>
      </c>
      <c r="B387" s="9" t="s">
        <v>4086</v>
      </c>
      <c r="C387" s="9" t="s">
        <v>4135</v>
      </c>
      <c r="E387" s="7" t="s">
        <v>4136</v>
      </c>
      <c r="G387" s="9" t="s">
        <v>740</v>
      </c>
      <c r="H387" s="41" t="str">
        <f t="shared" ref="H387:H450" si="6">HYPERLINK(CONCATENATE("\\nb-cmms-11\nb_dpi\Plan Cards\COG-EVE\",A387,".pdf"),A387)</f>
        <v>PLAN-1654</v>
      </c>
    </row>
    <row r="388" spans="1:8" thickBot="1" x14ac:dyDescent="0.3">
      <c r="A388" s="30" t="s">
        <v>14111</v>
      </c>
      <c r="B388" s="9" t="s">
        <v>4086</v>
      </c>
      <c r="C388" s="9" t="s">
        <v>4137</v>
      </c>
      <c r="D388" s="9" t="s">
        <v>8</v>
      </c>
      <c r="E388" s="7" t="s">
        <v>4138</v>
      </c>
      <c r="F388" s="9">
        <v>1968</v>
      </c>
      <c r="G388" s="9" t="s">
        <v>4139</v>
      </c>
      <c r="H388" s="41" t="str">
        <f t="shared" si="6"/>
        <v>PLAN-1655</v>
      </c>
    </row>
    <row r="389" spans="1:8" thickBot="1" x14ac:dyDescent="0.3">
      <c r="A389" s="30" t="s">
        <v>14112</v>
      </c>
      <c r="B389" s="9" t="s">
        <v>4140</v>
      </c>
      <c r="C389" s="9" t="s">
        <v>4141</v>
      </c>
      <c r="D389" s="9" t="s">
        <v>2127</v>
      </c>
      <c r="E389" s="7" t="s">
        <v>4142</v>
      </c>
      <c r="G389" s="9" t="s">
        <v>413</v>
      </c>
      <c r="H389" s="41" t="str">
        <f t="shared" si="6"/>
        <v>PLAN-1656</v>
      </c>
    </row>
    <row r="390" spans="1:8" thickBot="1" x14ac:dyDescent="0.3">
      <c r="A390" s="30" t="s">
        <v>14113</v>
      </c>
      <c r="B390" s="9" t="s">
        <v>4140</v>
      </c>
      <c r="C390" s="9" t="s">
        <v>4143</v>
      </c>
      <c r="E390" s="7" t="s">
        <v>4144</v>
      </c>
      <c r="G390" s="9" t="s">
        <v>2929</v>
      </c>
      <c r="H390" s="41" t="str">
        <f t="shared" si="6"/>
        <v>PLAN-1657</v>
      </c>
    </row>
    <row r="391" spans="1:8" thickBot="1" x14ac:dyDescent="0.3">
      <c r="A391" s="30" t="s">
        <v>14114</v>
      </c>
      <c r="B391" s="9" t="s">
        <v>4145</v>
      </c>
      <c r="D391" s="9" t="s">
        <v>23</v>
      </c>
      <c r="E391" s="7" t="s">
        <v>4146</v>
      </c>
      <c r="F391" s="9">
        <v>2004</v>
      </c>
      <c r="G391" s="9" t="s">
        <v>4147</v>
      </c>
      <c r="H391" s="41" t="str">
        <f t="shared" si="6"/>
        <v>PLAN-1658</v>
      </c>
    </row>
    <row r="392" spans="1:8" thickBot="1" x14ac:dyDescent="0.3">
      <c r="A392" s="30" t="s">
        <v>14115</v>
      </c>
      <c r="B392" s="9" t="s">
        <v>4145</v>
      </c>
      <c r="C392" s="9" t="s">
        <v>4148</v>
      </c>
      <c r="E392" s="7" t="s">
        <v>4149</v>
      </c>
      <c r="G392" s="9" t="s">
        <v>746</v>
      </c>
      <c r="H392" s="41" t="str">
        <f t="shared" si="6"/>
        <v>PLAN-1659</v>
      </c>
    </row>
    <row r="393" spans="1:8" thickBot="1" x14ac:dyDescent="0.3">
      <c r="A393" s="30" t="s">
        <v>14116</v>
      </c>
      <c r="B393" s="9" t="s">
        <v>4145</v>
      </c>
      <c r="C393" s="9" t="s">
        <v>4150</v>
      </c>
      <c r="E393" s="7" t="s">
        <v>14325</v>
      </c>
      <c r="G393" s="9" t="s">
        <v>4152</v>
      </c>
      <c r="H393" s="41" t="str">
        <f t="shared" si="6"/>
        <v>PLAN-1660</v>
      </c>
    </row>
    <row r="394" spans="1:8" ht="105.75" thickBot="1" x14ac:dyDescent="0.3">
      <c r="A394" s="30" t="s">
        <v>14117</v>
      </c>
      <c r="B394" s="9" t="s">
        <v>4145</v>
      </c>
      <c r="C394" s="9" t="s">
        <v>4150</v>
      </c>
      <c r="E394" s="7" t="s">
        <v>4153</v>
      </c>
      <c r="G394" s="9" t="s">
        <v>4154</v>
      </c>
      <c r="H394" s="41" t="str">
        <f t="shared" si="6"/>
        <v>PLAN-1661</v>
      </c>
    </row>
    <row r="395" spans="1:8" thickBot="1" x14ac:dyDescent="0.3">
      <c r="A395" s="30" t="s">
        <v>14118</v>
      </c>
      <c r="B395" s="9" t="s">
        <v>4145</v>
      </c>
      <c r="C395" s="9" t="s">
        <v>3170</v>
      </c>
      <c r="E395" s="7" t="s">
        <v>4155</v>
      </c>
      <c r="G395" s="9" t="s">
        <v>4156</v>
      </c>
      <c r="H395" s="41" t="str">
        <f t="shared" si="6"/>
        <v>PLAN-1662</v>
      </c>
    </row>
    <row r="396" spans="1:8" ht="45.75" thickBot="1" x14ac:dyDescent="0.3">
      <c r="A396" s="30" t="s">
        <v>14119</v>
      </c>
      <c r="B396" s="9" t="s">
        <v>4145</v>
      </c>
      <c r="C396" s="9" t="s">
        <v>3878</v>
      </c>
      <c r="E396" s="7" t="s">
        <v>4157</v>
      </c>
      <c r="G396" s="9" t="s">
        <v>4158</v>
      </c>
      <c r="H396" s="41" t="str">
        <f t="shared" si="6"/>
        <v>PLAN-1663</v>
      </c>
    </row>
    <row r="397" spans="1:8" ht="45.75" thickBot="1" x14ac:dyDescent="0.3">
      <c r="A397" s="30" t="s">
        <v>14120</v>
      </c>
      <c r="B397" s="9" t="s">
        <v>4145</v>
      </c>
      <c r="C397" s="9" t="s">
        <v>4159</v>
      </c>
      <c r="D397" s="9" t="s">
        <v>4160</v>
      </c>
      <c r="E397" s="7" t="s">
        <v>4161</v>
      </c>
      <c r="G397" s="9" t="s">
        <v>4401</v>
      </c>
      <c r="H397" s="41" t="str">
        <f t="shared" si="6"/>
        <v>PLAN-1664</v>
      </c>
    </row>
    <row r="398" spans="1:8" thickBot="1" x14ac:dyDescent="0.3">
      <c r="A398" s="30" t="s">
        <v>14121</v>
      </c>
      <c r="B398" s="9" t="s">
        <v>4145</v>
      </c>
      <c r="C398" s="9" t="s">
        <v>4162</v>
      </c>
      <c r="D398" s="9" t="s">
        <v>14</v>
      </c>
      <c r="E398" s="7" t="s">
        <v>4163</v>
      </c>
      <c r="F398" s="9">
        <v>1929</v>
      </c>
      <c r="G398" s="9" t="s">
        <v>761</v>
      </c>
      <c r="H398" s="41" t="str">
        <f t="shared" si="6"/>
        <v>PLAN-1665</v>
      </c>
    </row>
    <row r="399" spans="1:8" thickBot="1" x14ac:dyDescent="0.3">
      <c r="A399" s="30" t="s">
        <v>14122</v>
      </c>
      <c r="B399" s="9" t="s">
        <v>4145</v>
      </c>
      <c r="C399" s="9" t="s">
        <v>4164</v>
      </c>
      <c r="E399" s="7" t="s">
        <v>4165</v>
      </c>
      <c r="G399" s="9" t="s">
        <v>1430</v>
      </c>
      <c r="H399" s="41" t="str">
        <f t="shared" si="6"/>
        <v>PLAN-1666</v>
      </c>
    </row>
    <row r="400" spans="1:8" thickBot="1" x14ac:dyDescent="0.3">
      <c r="A400" s="30" t="s">
        <v>14123</v>
      </c>
      <c r="B400" s="9" t="s">
        <v>4166</v>
      </c>
      <c r="C400" s="9" t="s">
        <v>4167</v>
      </c>
      <c r="D400" s="9" t="s">
        <v>4168</v>
      </c>
      <c r="E400" s="7" t="s">
        <v>1051</v>
      </c>
      <c r="F400" s="8">
        <v>24670</v>
      </c>
      <c r="G400" s="9" t="s">
        <v>4169</v>
      </c>
      <c r="H400" s="41" t="str">
        <f t="shared" si="6"/>
        <v>PLAN-1667</v>
      </c>
    </row>
    <row r="401" spans="1:8" ht="30.75" thickBot="1" x14ac:dyDescent="0.3">
      <c r="A401" s="30" t="s">
        <v>14124</v>
      </c>
      <c r="B401" s="9" t="s">
        <v>4166</v>
      </c>
      <c r="C401" s="9" t="s">
        <v>1227</v>
      </c>
      <c r="F401" s="9">
        <v>1966</v>
      </c>
      <c r="G401" s="9" t="s">
        <v>4170</v>
      </c>
      <c r="H401" s="41" t="str">
        <f t="shared" si="6"/>
        <v>PLAN-1668</v>
      </c>
    </row>
    <row r="402" spans="1:8" thickBot="1" x14ac:dyDescent="0.3">
      <c r="A402" s="30" t="s">
        <v>14125</v>
      </c>
      <c r="B402" s="9" t="s">
        <v>4166</v>
      </c>
      <c r="C402" s="9" t="s">
        <v>4171</v>
      </c>
      <c r="D402" s="9" t="s">
        <v>8</v>
      </c>
      <c r="E402" s="7" t="s">
        <v>4172</v>
      </c>
      <c r="F402" s="8">
        <v>26739</v>
      </c>
      <c r="G402" s="9" t="s">
        <v>149</v>
      </c>
      <c r="H402" s="41" t="str">
        <f t="shared" si="6"/>
        <v>PLAN-1669</v>
      </c>
    </row>
    <row r="403" spans="1:8" thickBot="1" x14ac:dyDescent="0.3">
      <c r="A403" s="30" t="s">
        <v>14126</v>
      </c>
      <c r="B403" s="9" t="s">
        <v>4166</v>
      </c>
      <c r="C403" s="9" t="s">
        <v>1509</v>
      </c>
      <c r="E403" s="7" t="s">
        <v>1510</v>
      </c>
      <c r="F403" s="8">
        <v>26924</v>
      </c>
      <c r="G403" s="9" t="s">
        <v>4173</v>
      </c>
      <c r="H403" s="41" t="str">
        <f t="shared" si="6"/>
        <v>PLAN-1670</v>
      </c>
    </row>
    <row r="404" spans="1:8" thickBot="1" x14ac:dyDescent="0.3">
      <c r="A404" s="30" t="s">
        <v>14127</v>
      </c>
      <c r="B404" s="9" t="s">
        <v>4166</v>
      </c>
      <c r="C404" s="9" t="s">
        <v>4174</v>
      </c>
      <c r="E404" s="7" t="s">
        <v>1855</v>
      </c>
      <c r="F404" s="9" t="s">
        <v>4175</v>
      </c>
      <c r="H404" s="41" t="str">
        <f t="shared" si="6"/>
        <v>PLAN-1671</v>
      </c>
    </row>
    <row r="405" spans="1:8" thickBot="1" x14ac:dyDescent="0.3">
      <c r="A405" s="30" t="s">
        <v>14128</v>
      </c>
      <c r="B405" s="9" t="s">
        <v>4166</v>
      </c>
      <c r="C405" s="9" t="s">
        <v>14326</v>
      </c>
      <c r="E405" s="7" t="s">
        <v>4177</v>
      </c>
      <c r="F405" s="8">
        <v>26924</v>
      </c>
      <c r="G405" s="9" t="s">
        <v>4178</v>
      </c>
      <c r="H405" s="41" t="str">
        <f t="shared" si="6"/>
        <v>PLAN-1672</v>
      </c>
    </row>
    <row r="406" spans="1:8" ht="30.75" thickBot="1" x14ac:dyDescent="0.3">
      <c r="A406" s="30" t="s">
        <v>14129</v>
      </c>
      <c r="B406" s="9" t="s">
        <v>4166</v>
      </c>
      <c r="C406" s="9" t="s">
        <v>4179</v>
      </c>
      <c r="F406" s="8">
        <v>32906</v>
      </c>
      <c r="G406" s="9" t="s">
        <v>4180</v>
      </c>
      <c r="H406" s="41" t="str">
        <f t="shared" si="6"/>
        <v>PLAN-1673</v>
      </c>
    </row>
    <row r="407" spans="1:8" thickBot="1" x14ac:dyDescent="0.3">
      <c r="A407" s="30" t="s">
        <v>14130</v>
      </c>
      <c r="B407" s="9" t="s">
        <v>4166</v>
      </c>
      <c r="C407" s="9" t="s">
        <v>4181</v>
      </c>
      <c r="E407" s="7" t="s">
        <v>2147</v>
      </c>
      <c r="G407" s="9" t="s">
        <v>4182</v>
      </c>
      <c r="H407" s="41" t="str">
        <f t="shared" si="6"/>
        <v>PLAN-1674</v>
      </c>
    </row>
    <row r="408" spans="1:8" ht="30.75" thickBot="1" x14ac:dyDescent="0.3">
      <c r="A408" s="30" t="s">
        <v>14131</v>
      </c>
      <c r="B408" s="9" t="s">
        <v>4166</v>
      </c>
      <c r="C408" s="9" t="s">
        <v>4184</v>
      </c>
      <c r="E408" s="7" t="s">
        <v>4183</v>
      </c>
      <c r="G408" s="9" t="s">
        <v>4185</v>
      </c>
      <c r="H408" s="41" t="str">
        <f t="shared" si="6"/>
        <v>PLAN-1675</v>
      </c>
    </row>
    <row r="409" spans="1:8" thickBot="1" x14ac:dyDescent="0.3">
      <c r="A409" s="30" t="s">
        <v>14132</v>
      </c>
      <c r="B409" s="9" t="s">
        <v>4166</v>
      </c>
      <c r="C409" s="9" t="s">
        <v>4186</v>
      </c>
      <c r="E409" s="7" t="s">
        <v>4187</v>
      </c>
      <c r="F409" s="8">
        <v>20796</v>
      </c>
      <c r="G409" s="9" t="s">
        <v>4188</v>
      </c>
      <c r="H409" s="41" t="str">
        <f t="shared" si="6"/>
        <v>PLAN-1676</v>
      </c>
    </row>
    <row r="410" spans="1:8" ht="30.75" thickBot="1" x14ac:dyDescent="0.3">
      <c r="A410" s="30" t="s">
        <v>14133</v>
      </c>
      <c r="B410" s="9" t="s">
        <v>4166</v>
      </c>
      <c r="C410" s="9" t="s">
        <v>4190</v>
      </c>
      <c r="E410" s="7" t="s">
        <v>4189</v>
      </c>
      <c r="G410" s="9" t="s">
        <v>149</v>
      </c>
      <c r="H410" s="41" t="str">
        <f t="shared" si="6"/>
        <v>PLAN-1677</v>
      </c>
    </row>
    <row r="411" spans="1:8" ht="45.75" thickBot="1" x14ac:dyDescent="0.3">
      <c r="A411" s="30" t="s">
        <v>14134</v>
      </c>
      <c r="B411" s="9" t="s">
        <v>4166</v>
      </c>
      <c r="C411" s="9" t="s">
        <v>4191</v>
      </c>
      <c r="D411" s="9" t="s">
        <v>8</v>
      </c>
      <c r="E411" s="7" t="s">
        <v>3431</v>
      </c>
      <c r="F411" s="8">
        <v>28622</v>
      </c>
      <c r="G411" s="9" t="s">
        <v>4192</v>
      </c>
      <c r="H411" s="41" t="str">
        <f t="shared" si="6"/>
        <v>PLAN-1678</v>
      </c>
    </row>
    <row r="412" spans="1:8" ht="45.75" thickBot="1" x14ac:dyDescent="0.3">
      <c r="A412" s="30" t="s">
        <v>14135</v>
      </c>
      <c r="B412" s="9" t="s">
        <v>4166</v>
      </c>
      <c r="C412" s="9" t="s">
        <v>4193</v>
      </c>
      <c r="D412" s="9" t="s">
        <v>8</v>
      </c>
      <c r="E412" s="7" t="s">
        <v>3431</v>
      </c>
      <c r="F412" s="8">
        <v>28622</v>
      </c>
      <c r="G412" s="9" t="s">
        <v>4192</v>
      </c>
      <c r="H412" s="41" t="str">
        <f t="shared" si="6"/>
        <v>PLAN-1679</v>
      </c>
    </row>
    <row r="413" spans="1:8" ht="30.75" thickBot="1" x14ac:dyDescent="0.3">
      <c r="A413" s="30" t="s">
        <v>14136</v>
      </c>
      <c r="B413" s="9" t="s">
        <v>4166</v>
      </c>
      <c r="C413" s="9" t="s">
        <v>4195</v>
      </c>
      <c r="D413" s="9" t="s">
        <v>8</v>
      </c>
      <c r="E413" s="7" t="s">
        <v>4194</v>
      </c>
      <c r="F413" s="8">
        <v>26371</v>
      </c>
      <c r="H413" s="41" t="str">
        <f t="shared" si="6"/>
        <v>PLAN-1680</v>
      </c>
    </row>
    <row r="414" spans="1:8" thickBot="1" x14ac:dyDescent="0.3">
      <c r="A414" s="30" t="s">
        <v>14137</v>
      </c>
      <c r="B414" s="9" t="s">
        <v>4166</v>
      </c>
      <c r="C414" s="9" t="s">
        <v>4196</v>
      </c>
      <c r="D414" s="9" t="s">
        <v>8</v>
      </c>
      <c r="E414" s="7" t="s">
        <v>3550</v>
      </c>
      <c r="F414" s="8">
        <v>28929</v>
      </c>
      <c r="G414" s="9" t="s">
        <v>4197</v>
      </c>
      <c r="H414" s="41" t="str">
        <f t="shared" si="6"/>
        <v>PLAN-1681</v>
      </c>
    </row>
    <row r="415" spans="1:8" ht="45.75" thickBot="1" x14ac:dyDescent="0.3">
      <c r="A415" s="30" t="s">
        <v>14138</v>
      </c>
      <c r="B415" s="9" t="s">
        <v>4166</v>
      </c>
      <c r="C415" s="9" t="s">
        <v>4198</v>
      </c>
      <c r="E415" s="7" t="s">
        <v>4200</v>
      </c>
      <c r="G415" s="9" t="s">
        <v>4199</v>
      </c>
      <c r="H415" s="41" t="str">
        <f t="shared" si="6"/>
        <v>PLAN-1682</v>
      </c>
    </row>
    <row r="416" spans="1:8" ht="30.75" thickBot="1" x14ac:dyDescent="0.3">
      <c r="A416" s="30" t="s">
        <v>14139</v>
      </c>
      <c r="B416" s="9" t="s">
        <v>4166</v>
      </c>
      <c r="C416" s="9" t="s">
        <v>4201</v>
      </c>
      <c r="G416" s="9" t="s">
        <v>4202</v>
      </c>
      <c r="H416" s="41" t="str">
        <f t="shared" si="6"/>
        <v>PLAN-1683</v>
      </c>
    </row>
    <row r="417" spans="1:8" thickBot="1" x14ac:dyDescent="0.3">
      <c r="A417" s="30" t="s">
        <v>14140</v>
      </c>
      <c r="B417" s="9" t="s">
        <v>4166</v>
      </c>
      <c r="C417" s="9" t="s">
        <v>4203</v>
      </c>
      <c r="E417" s="7" t="s">
        <v>4204</v>
      </c>
      <c r="F417" s="8">
        <v>27136</v>
      </c>
      <c r="G417" s="9" t="s">
        <v>4205</v>
      </c>
      <c r="H417" s="41" t="str">
        <f t="shared" si="6"/>
        <v>PLAN-1684</v>
      </c>
    </row>
    <row r="418" spans="1:8" ht="30.75" thickBot="1" x14ac:dyDescent="0.3">
      <c r="A418" s="30" t="s">
        <v>14141</v>
      </c>
      <c r="B418" s="9" t="s">
        <v>4166</v>
      </c>
      <c r="C418" s="9" t="s">
        <v>4206</v>
      </c>
      <c r="D418" s="9" t="s">
        <v>8</v>
      </c>
      <c r="E418" s="7" t="s">
        <v>4207</v>
      </c>
      <c r="G418" s="9" t="s">
        <v>4208</v>
      </c>
      <c r="H418" s="41" t="str">
        <f t="shared" si="6"/>
        <v>PLAN-1685</v>
      </c>
    </row>
    <row r="419" spans="1:8" thickBot="1" x14ac:dyDescent="0.3">
      <c r="A419" s="30" t="s">
        <v>14142</v>
      </c>
      <c r="B419" s="9" t="s">
        <v>4166</v>
      </c>
      <c r="C419" s="9" t="s">
        <v>4209</v>
      </c>
      <c r="D419" s="9" t="s">
        <v>1618</v>
      </c>
      <c r="E419" s="7" t="s">
        <v>4210</v>
      </c>
      <c r="F419" s="8">
        <v>25657</v>
      </c>
      <c r="G419" s="9" t="s">
        <v>4211</v>
      </c>
      <c r="H419" s="41" t="str">
        <f t="shared" si="6"/>
        <v>PLAN-1686</v>
      </c>
    </row>
    <row r="420" spans="1:8" ht="30.75" thickBot="1" x14ac:dyDescent="0.3">
      <c r="A420" s="30" t="s">
        <v>14143</v>
      </c>
      <c r="B420" s="9" t="s">
        <v>4166</v>
      </c>
      <c r="C420" s="9" t="s">
        <v>4213</v>
      </c>
      <c r="F420" s="9">
        <v>1967</v>
      </c>
      <c r="G420" s="9" t="s">
        <v>2938</v>
      </c>
      <c r="H420" s="41" t="str">
        <f t="shared" si="6"/>
        <v>PLAN-1687</v>
      </c>
    </row>
    <row r="421" spans="1:8" ht="30.75" thickBot="1" x14ac:dyDescent="0.3">
      <c r="A421" s="30" t="s">
        <v>14144</v>
      </c>
      <c r="B421" s="9" t="s">
        <v>4166</v>
      </c>
      <c r="C421" s="9" t="s">
        <v>4213</v>
      </c>
      <c r="F421" s="9">
        <v>1967</v>
      </c>
      <c r="G421" s="9" t="s">
        <v>4214</v>
      </c>
      <c r="H421" s="41" t="str">
        <f t="shared" si="6"/>
        <v>PLAN-1688</v>
      </c>
    </row>
    <row r="422" spans="1:8" ht="30.75" thickBot="1" x14ac:dyDescent="0.3">
      <c r="A422" s="30" t="s">
        <v>14145</v>
      </c>
      <c r="B422" s="9" t="s">
        <v>4166</v>
      </c>
      <c r="C422" s="9" t="s">
        <v>4216</v>
      </c>
      <c r="D422" s="9" t="s">
        <v>8</v>
      </c>
      <c r="E422" s="7" t="s">
        <v>4215</v>
      </c>
      <c r="G422" s="9" t="s">
        <v>4217</v>
      </c>
      <c r="H422" s="41" t="str">
        <f t="shared" si="6"/>
        <v>PLAN-1689</v>
      </c>
    </row>
    <row r="423" spans="1:8" thickBot="1" x14ac:dyDescent="0.3">
      <c r="A423" s="30" t="s">
        <v>14146</v>
      </c>
      <c r="B423" s="9" t="s">
        <v>4166</v>
      </c>
      <c r="C423" s="9" t="s">
        <v>4219</v>
      </c>
      <c r="E423" s="7" t="s">
        <v>4218</v>
      </c>
      <c r="H423" s="41" t="str">
        <f t="shared" si="6"/>
        <v>PLAN-1690</v>
      </c>
    </row>
    <row r="424" spans="1:8" thickBot="1" x14ac:dyDescent="0.3">
      <c r="A424" s="30" t="s">
        <v>14147</v>
      </c>
      <c r="B424" s="9" t="s">
        <v>4166</v>
      </c>
      <c r="C424" s="9" t="s">
        <v>4220</v>
      </c>
      <c r="E424" s="7" t="s">
        <v>4221</v>
      </c>
      <c r="F424" s="9">
        <v>1975</v>
      </c>
      <c r="G424" s="9" t="s">
        <v>4222</v>
      </c>
      <c r="H424" s="41" t="str">
        <f t="shared" si="6"/>
        <v>PLAN-1691</v>
      </c>
    </row>
    <row r="425" spans="1:8" ht="30.75" thickBot="1" x14ac:dyDescent="0.3">
      <c r="A425" s="30" t="s">
        <v>14148</v>
      </c>
      <c r="B425" s="9" t="s">
        <v>4166</v>
      </c>
      <c r="C425" s="9" t="s">
        <v>4223</v>
      </c>
      <c r="D425" s="9" t="s">
        <v>8</v>
      </c>
      <c r="E425" s="7" t="s">
        <v>4224</v>
      </c>
      <c r="F425" s="8">
        <v>26955</v>
      </c>
      <c r="G425" s="9" t="s">
        <v>4225</v>
      </c>
      <c r="H425" s="41" t="str">
        <f t="shared" si="6"/>
        <v>PLAN-1692</v>
      </c>
    </row>
    <row r="426" spans="1:8" thickBot="1" x14ac:dyDescent="0.3">
      <c r="A426" s="30" t="s">
        <v>14149</v>
      </c>
      <c r="B426" s="9" t="s">
        <v>4166</v>
      </c>
      <c r="C426" s="9" t="s">
        <v>4226</v>
      </c>
      <c r="D426" s="9" t="s">
        <v>8</v>
      </c>
      <c r="E426" s="7" t="s">
        <v>4227</v>
      </c>
      <c r="F426" s="8">
        <v>33644</v>
      </c>
      <c r="G426" s="9" t="s">
        <v>4228</v>
      </c>
      <c r="H426" s="41" t="str">
        <f t="shared" si="6"/>
        <v>PLAN-1693</v>
      </c>
    </row>
    <row r="427" spans="1:8" ht="45.75" thickBot="1" x14ac:dyDescent="0.3">
      <c r="A427" s="30" t="s">
        <v>14150</v>
      </c>
      <c r="B427" s="9" t="s">
        <v>4166</v>
      </c>
      <c r="C427" s="9" t="s">
        <v>4229</v>
      </c>
      <c r="D427" s="9" t="s">
        <v>2321</v>
      </c>
      <c r="E427" s="7" t="s">
        <v>4230</v>
      </c>
      <c r="F427" s="8">
        <v>33715</v>
      </c>
      <c r="G427" s="9" t="s">
        <v>4231</v>
      </c>
      <c r="H427" s="41" t="str">
        <f t="shared" si="6"/>
        <v>PLAN-1694</v>
      </c>
    </row>
    <row r="428" spans="1:8" ht="30.75" thickBot="1" x14ac:dyDescent="0.3">
      <c r="A428" s="30" t="s">
        <v>14151</v>
      </c>
      <c r="B428" s="9" t="s">
        <v>4166</v>
      </c>
      <c r="C428" s="9" t="s">
        <v>4232</v>
      </c>
      <c r="D428" s="9" t="s">
        <v>4233</v>
      </c>
      <c r="E428" s="7" t="s">
        <v>4234</v>
      </c>
      <c r="F428" s="8">
        <v>29234</v>
      </c>
      <c r="G428" s="9" t="s">
        <v>4235</v>
      </c>
      <c r="H428" s="41" t="str">
        <f t="shared" si="6"/>
        <v>PLAN-1695</v>
      </c>
    </row>
    <row r="429" spans="1:8" thickBot="1" x14ac:dyDescent="0.3">
      <c r="A429" s="30" t="s">
        <v>14152</v>
      </c>
      <c r="B429" s="9" t="s">
        <v>4166</v>
      </c>
      <c r="C429" s="9" t="s">
        <v>4236</v>
      </c>
      <c r="D429" s="9" t="s">
        <v>1618</v>
      </c>
      <c r="E429" s="7" t="s">
        <v>4237</v>
      </c>
      <c r="F429" s="8">
        <v>25261</v>
      </c>
      <c r="G429" s="9" t="s">
        <v>4238</v>
      </c>
      <c r="H429" s="41" t="str">
        <f t="shared" si="6"/>
        <v>PLAN-1696</v>
      </c>
    </row>
    <row r="430" spans="1:8" thickBot="1" x14ac:dyDescent="0.3">
      <c r="A430" s="30" t="s">
        <v>14153</v>
      </c>
      <c r="B430" s="9" t="s">
        <v>4166</v>
      </c>
      <c r="C430" s="9" t="s">
        <v>4239</v>
      </c>
      <c r="D430" s="9" t="s">
        <v>8</v>
      </c>
      <c r="E430" s="7" t="s">
        <v>4237</v>
      </c>
      <c r="F430" s="8">
        <v>25261</v>
      </c>
      <c r="G430" s="9" t="s">
        <v>4238</v>
      </c>
      <c r="H430" s="41" t="str">
        <f t="shared" si="6"/>
        <v>PLAN-1697</v>
      </c>
    </row>
    <row r="431" spans="1:8" thickBot="1" x14ac:dyDescent="0.3">
      <c r="A431" s="30" t="s">
        <v>14154</v>
      </c>
      <c r="B431" s="9" t="s">
        <v>4166</v>
      </c>
      <c r="C431" s="9" t="s">
        <v>4240</v>
      </c>
      <c r="E431" s="7" t="s">
        <v>4241</v>
      </c>
      <c r="F431" s="8">
        <v>36224</v>
      </c>
      <c r="G431" s="9" t="s">
        <v>4242</v>
      </c>
      <c r="H431" s="41" t="str">
        <f t="shared" si="6"/>
        <v>PLAN-1698</v>
      </c>
    </row>
    <row r="432" spans="1:8" thickBot="1" x14ac:dyDescent="0.3">
      <c r="A432" s="30" t="s">
        <v>14155</v>
      </c>
      <c r="B432" s="9" t="s">
        <v>4166</v>
      </c>
      <c r="C432" s="9" t="s">
        <v>4243</v>
      </c>
      <c r="D432" s="9" t="s">
        <v>8</v>
      </c>
      <c r="E432" s="7" t="s">
        <v>4244</v>
      </c>
      <c r="F432" s="13" t="s">
        <v>4245</v>
      </c>
      <c r="G432" s="9" t="s">
        <v>4246</v>
      </c>
      <c r="H432" s="41" t="str">
        <f t="shared" si="6"/>
        <v>PLAN-1699</v>
      </c>
    </row>
    <row r="433" spans="1:8" thickBot="1" x14ac:dyDescent="0.3">
      <c r="A433" s="30" t="s">
        <v>14156</v>
      </c>
      <c r="B433" s="9" t="s">
        <v>4166</v>
      </c>
      <c r="C433" s="9" t="s">
        <v>4247</v>
      </c>
      <c r="E433" s="7" t="s">
        <v>592</v>
      </c>
      <c r="F433" s="8">
        <v>28808</v>
      </c>
      <c r="G433" s="9" t="s">
        <v>4248</v>
      </c>
      <c r="H433" s="41" t="str">
        <f t="shared" si="6"/>
        <v>PLAN-1700</v>
      </c>
    </row>
    <row r="434" spans="1:8" thickBot="1" x14ac:dyDescent="0.3">
      <c r="A434" s="30" t="s">
        <v>14157</v>
      </c>
      <c r="B434" s="9" t="s">
        <v>4166</v>
      </c>
      <c r="C434" s="9" t="s">
        <v>4249</v>
      </c>
      <c r="D434" s="9" t="s">
        <v>8</v>
      </c>
      <c r="E434" s="7" t="s">
        <v>4250</v>
      </c>
      <c r="F434" s="8">
        <v>25953</v>
      </c>
      <c r="G434" s="9" t="s">
        <v>4251</v>
      </c>
      <c r="H434" s="41" t="str">
        <f t="shared" si="6"/>
        <v>PLAN-1701</v>
      </c>
    </row>
    <row r="435" spans="1:8" thickBot="1" x14ac:dyDescent="0.3">
      <c r="A435" s="30" t="s">
        <v>14158</v>
      </c>
      <c r="B435" s="9" t="s">
        <v>4166</v>
      </c>
      <c r="C435" s="9" t="s">
        <v>4252</v>
      </c>
      <c r="D435" s="9" t="s">
        <v>8</v>
      </c>
      <c r="E435" s="7" t="s">
        <v>4253</v>
      </c>
      <c r="F435" s="9">
        <v>1981</v>
      </c>
      <c r="G435" s="9" t="s">
        <v>4254</v>
      </c>
      <c r="H435" s="41" t="str">
        <f t="shared" si="6"/>
        <v>PLAN-1702</v>
      </c>
    </row>
    <row r="436" spans="1:8" thickBot="1" x14ac:dyDescent="0.3">
      <c r="A436" s="30" t="s">
        <v>14159</v>
      </c>
      <c r="B436" s="9" t="s">
        <v>4166</v>
      </c>
      <c r="C436" s="9" t="s">
        <v>4255</v>
      </c>
      <c r="D436" s="9" t="s">
        <v>8</v>
      </c>
      <c r="E436" s="7" t="s">
        <v>4256</v>
      </c>
      <c r="F436" s="9">
        <v>1979</v>
      </c>
      <c r="G436" s="9" t="s">
        <v>4257</v>
      </c>
      <c r="H436" s="41" t="str">
        <f t="shared" si="6"/>
        <v>PLAN-1703</v>
      </c>
    </row>
    <row r="437" spans="1:8" thickBot="1" x14ac:dyDescent="0.3">
      <c r="A437" s="30" t="s">
        <v>14160</v>
      </c>
      <c r="B437" s="9" t="s">
        <v>4166</v>
      </c>
      <c r="C437" s="9" t="s">
        <v>4255</v>
      </c>
      <c r="D437" s="9" t="s">
        <v>8</v>
      </c>
      <c r="E437" s="7" t="s">
        <v>4258</v>
      </c>
      <c r="F437" s="8">
        <v>28929</v>
      </c>
      <c r="G437" s="9" t="s">
        <v>4259</v>
      </c>
      <c r="H437" s="41" t="str">
        <f t="shared" si="6"/>
        <v>PLAN-1704</v>
      </c>
    </row>
    <row r="438" spans="1:8" thickBot="1" x14ac:dyDescent="0.3">
      <c r="A438" s="30" t="s">
        <v>14161</v>
      </c>
      <c r="B438" s="9" t="s">
        <v>4166</v>
      </c>
      <c r="C438" s="9" t="s">
        <v>4260</v>
      </c>
      <c r="E438" s="7" t="s">
        <v>4261</v>
      </c>
      <c r="F438" s="8">
        <v>29784</v>
      </c>
      <c r="G438" s="9" t="s">
        <v>4262</v>
      </c>
      <c r="H438" s="41" t="str">
        <f t="shared" si="6"/>
        <v>PLAN-1705</v>
      </c>
    </row>
    <row r="439" spans="1:8" thickBot="1" x14ac:dyDescent="0.3">
      <c r="A439" s="30" t="s">
        <v>14162</v>
      </c>
      <c r="B439" s="9" t="s">
        <v>4166</v>
      </c>
      <c r="C439" s="9" t="s">
        <v>4264</v>
      </c>
      <c r="E439" s="7" t="s">
        <v>4263</v>
      </c>
      <c r="F439" s="8">
        <v>28012</v>
      </c>
      <c r="G439" s="9" t="s">
        <v>4265</v>
      </c>
      <c r="H439" s="41" t="str">
        <f t="shared" si="6"/>
        <v>PLAN-1706</v>
      </c>
    </row>
    <row r="440" spans="1:8" thickBot="1" x14ac:dyDescent="0.3">
      <c r="A440" s="30" t="s">
        <v>14163</v>
      </c>
      <c r="B440" s="9" t="s">
        <v>4166</v>
      </c>
      <c r="C440" s="9" t="s">
        <v>4266</v>
      </c>
      <c r="E440" s="7" t="s">
        <v>4267</v>
      </c>
      <c r="F440" s="8">
        <v>27302</v>
      </c>
      <c r="G440" s="9" t="s">
        <v>4268</v>
      </c>
      <c r="H440" s="41" t="str">
        <f t="shared" si="6"/>
        <v>PLAN-1707</v>
      </c>
    </row>
    <row r="441" spans="1:8" thickBot="1" x14ac:dyDescent="0.3">
      <c r="A441" s="30" t="s">
        <v>14164</v>
      </c>
      <c r="B441" s="9" t="s">
        <v>4166</v>
      </c>
      <c r="C441" s="9" t="s">
        <v>4269</v>
      </c>
      <c r="E441" s="7" t="s">
        <v>4270</v>
      </c>
      <c r="F441" s="8">
        <v>26924</v>
      </c>
      <c r="G441" s="9" t="s">
        <v>4271</v>
      </c>
      <c r="H441" s="41" t="str">
        <f t="shared" si="6"/>
        <v>PLAN-1708</v>
      </c>
    </row>
    <row r="442" spans="1:8" thickBot="1" x14ac:dyDescent="0.3">
      <c r="A442" s="30" t="s">
        <v>14165</v>
      </c>
      <c r="B442" s="9" t="s">
        <v>4166</v>
      </c>
      <c r="C442" s="9" t="s">
        <v>4272</v>
      </c>
      <c r="E442" s="7" t="s">
        <v>4273</v>
      </c>
      <c r="F442" s="8">
        <v>26924</v>
      </c>
      <c r="G442" s="9" t="s">
        <v>4274</v>
      </c>
      <c r="H442" s="41" t="str">
        <f t="shared" si="6"/>
        <v>PLAN-1709</v>
      </c>
    </row>
    <row r="443" spans="1:8" thickBot="1" x14ac:dyDescent="0.3">
      <c r="A443" s="30" t="s">
        <v>14166</v>
      </c>
      <c r="B443" s="9" t="s">
        <v>4166</v>
      </c>
      <c r="C443" s="9" t="s">
        <v>4275</v>
      </c>
      <c r="E443" s="7" t="s">
        <v>4276</v>
      </c>
      <c r="F443" s="8">
        <v>26924</v>
      </c>
      <c r="G443" s="9" t="s">
        <v>4277</v>
      </c>
      <c r="H443" s="41" t="str">
        <f t="shared" si="6"/>
        <v>PLAN-1710</v>
      </c>
    </row>
    <row r="444" spans="1:8" thickBot="1" x14ac:dyDescent="0.3">
      <c r="A444" s="30" t="s">
        <v>14167</v>
      </c>
      <c r="B444" s="9" t="s">
        <v>4166</v>
      </c>
      <c r="C444" s="9" t="s">
        <v>4278</v>
      </c>
      <c r="E444" s="7" t="s">
        <v>4273</v>
      </c>
      <c r="F444" s="8">
        <v>26924</v>
      </c>
      <c r="G444" s="9" t="s">
        <v>4277</v>
      </c>
      <c r="H444" s="41" t="str">
        <f t="shared" si="6"/>
        <v>PLAN-1711</v>
      </c>
    </row>
    <row r="445" spans="1:8" thickBot="1" x14ac:dyDescent="0.3">
      <c r="A445" s="30" t="s">
        <v>14168</v>
      </c>
      <c r="B445" s="9" t="s">
        <v>4166</v>
      </c>
      <c r="C445" s="9" t="s">
        <v>4279</v>
      </c>
      <c r="E445" s="7" t="s">
        <v>4280</v>
      </c>
      <c r="F445" s="8">
        <v>27120</v>
      </c>
      <c r="G445" s="9" t="s">
        <v>4281</v>
      </c>
      <c r="H445" s="41" t="str">
        <f t="shared" si="6"/>
        <v>PLAN-1712</v>
      </c>
    </row>
    <row r="446" spans="1:8" ht="45.75" thickBot="1" x14ac:dyDescent="0.3">
      <c r="A446" s="30" t="s">
        <v>14169</v>
      </c>
      <c r="B446" s="9" t="s">
        <v>4166</v>
      </c>
      <c r="C446" s="9" t="s">
        <v>4282</v>
      </c>
      <c r="D446" s="9" t="s">
        <v>2526</v>
      </c>
      <c r="E446" s="7" t="s">
        <v>4283</v>
      </c>
      <c r="F446" s="8">
        <v>30617</v>
      </c>
      <c r="G446" s="9" t="s">
        <v>4284</v>
      </c>
      <c r="H446" s="41" t="str">
        <f t="shared" si="6"/>
        <v>PLAN-1713</v>
      </c>
    </row>
    <row r="447" spans="1:8" thickBot="1" x14ac:dyDescent="0.3">
      <c r="A447" s="30" t="s">
        <v>14170</v>
      </c>
      <c r="B447" s="9" t="s">
        <v>4166</v>
      </c>
      <c r="C447" s="9" t="s">
        <v>4285</v>
      </c>
      <c r="E447" s="7" t="s">
        <v>4286</v>
      </c>
      <c r="F447" s="8">
        <v>18128</v>
      </c>
      <c r="G447" s="9" t="s">
        <v>4246</v>
      </c>
      <c r="H447" s="41" t="str">
        <f t="shared" si="6"/>
        <v>PLAN-1714</v>
      </c>
    </row>
    <row r="448" spans="1:8" thickBot="1" x14ac:dyDescent="0.3">
      <c r="A448" s="30" t="s">
        <v>14171</v>
      </c>
      <c r="B448" s="9" t="s">
        <v>4166</v>
      </c>
      <c r="C448" s="9" t="s">
        <v>4287</v>
      </c>
      <c r="D448" s="9" t="s">
        <v>8</v>
      </c>
      <c r="E448" s="7" t="s">
        <v>4288</v>
      </c>
      <c r="F448" s="8">
        <v>25657</v>
      </c>
      <c r="G448" s="9" t="s">
        <v>4289</v>
      </c>
      <c r="H448" s="41" t="str">
        <f t="shared" si="6"/>
        <v>PLAN-1715</v>
      </c>
    </row>
    <row r="449" spans="1:8" thickBot="1" x14ac:dyDescent="0.3">
      <c r="A449" s="30" t="s">
        <v>14172</v>
      </c>
      <c r="B449" s="9" t="s">
        <v>4166</v>
      </c>
      <c r="C449" s="9" t="s">
        <v>4291</v>
      </c>
      <c r="D449" s="9" t="s">
        <v>8</v>
      </c>
      <c r="E449" s="7" t="s">
        <v>4290</v>
      </c>
      <c r="F449" s="8">
        <v>29497</v>
      </c>
      <c r="G449" s="9" t="s">
        <v>4292</v>
      </c>
      <c r="H449" s="41" t="str">
        <f t="shared" si="6"/>
        <v>PLAN-1716</v>
      </c>
    </row>
    <row r="450" spans="1:8" thickBot="1" x14ac:dyDescent="0.3">
      <c r="A450" s="30" t="s">
        <v>14173</v>
      </c>
      <c r="B450" s="9" t="s">
        <v>4166</v>
      </c>
      <c r="C450" s="9" t="s">
        <v>4293</v>
      </c>
      <c r="E450" s="7" t="s">
        <v>4280</v>
      </c>
      <c r="F450" s="8">
        <v>27120</v>
      </c>
      <c r="G450" s="9" t="s">
        <v>4294</v>
      </c>
      <c r="H450" s="41" t="str">
        <f t="shared" si="6"/>
        <v>PLAN-1717</v>
      </c>
    </row>
    <row r="451" spans="1:8" ht="30.75" thickBot="1" x14ac:dyDescent="0.3">
      <c r="A451" s="30" t="s">
        <v>14174</v>
      </c>
      <c r="B451" s="9" t="s">
        <v>4166</v>
      </c>
      <c r="C451" s="9" t="s">
        <v>4296</v>
      </c>
      <c r="D451" s="9" t="s">
        <v>8</v>
      </c>
      <c r="E451" s="7" t="s">
        <v>4295</v>
      </c>
      <c r="F451" s="9" t="s">
        <v>4297</v>
      </c>
      <c r="G451" s="9" t="s">
        <v>4298</v>
      </c>
      <c r="H451" s="41" t="str">
        <f t="shared" ref="H451:H514" si="7">HYPERLINK(CONCATENATE("\\nb-cmms-11\nb_dpi\Plan Cards\COG-EVE\",A451,".pdf"),A451)</f>
        <v>PLAN-1718</v>
      </c>
    </row>
    <row r="452" spans="1:8" thickBot="1" x14ac:dyDescent="0.3">
      <c r="A452" s="30" t="s">
        <v>14175</v>
      </c>
      <c r="B452" s="9" t="s">
        <v>4166</v>
      </c>
      <c r="C452" s="9" t="s">
        <v>4299</v>
      </c>
      <c r="D452" s="9" t="s">
        <v>8</v>
      </c>
      <c r="E452" s="7" t="s">
        <v>4300</v>
      </c>
      <c r="F452" s="8">
        <v>26136</v>
      </c>
      <c r="G452" s="9" t="s">
        <v>4301</v>
      </c>
      <c r="H452" s="41" t="str">
        <f t="shared" si="7"/>
        <v>PLAN-1719</v>
      </c>
    </row>
    <row r="453" spans="1:8" thickBot="1" x14ac:dyDescent="0.3">
      <c r="A453" s="30" t="s">
        <v>14176</v>
      </c>
      <c r="B453" s="9" t="s">
        <v>4166</v>
      </c>
      <c r="C453" s="9" t="s">
        <v>4302</v>
      </c>
      <c r="E453" s="7" t="s">
        <v>4303</v>
      </c>
      <c r="G453" s="9" t="s">
        <v>149</v>
      </c>
      <c r="H453" s="41" t="str">
        <f t="shared" si="7"/>
        <v>PLAN-1720</v>
      </c>
    </row>
    <row r="454" spans="1:8" thickBot="1" x14ac:dyDescent="0.3">
      <c r="A454" s="30" t="s">
        <v>14177</v>
      </c>
      <c r="B454" s="9" t="s">
        <v>4166</v>
      </c>
      <c r="C454" s="9" t="s">
        <v>4304</v>
      </c>
      <c r="E454" s="7" t="s">
        <v>4218</v>
      </c>
      <c r="F454" s="8">
        <v>27136</v>
      </c>
      <c r="G454" s="9" t="s">
        <v>4305</v>
      </c>
      <c r="H454" s="41" t="str">
        <f t="shared" si="7"/>
        <v>PLAN-1721</v>
      </c>
    </row>
    <row r="455" spans="1:8" thickBot="1" x14ac:dyDescent="0.3">
      <c r="A455" s="30" t="s">
        <v>14178</v>
      </c>
      <c r="B455" s="9" t="s">
        <v>4166</v>
      </c>
      <c r="C455" s="9" t="s">
        <v>4306</v>
      </c>
      <c r="E455" s="7" t="s">
        <v>4307</v>
      </c>
      <c r="F455" s="8">
        <v>12406</v>
      </c>
      <c r="G455" s="9" t="s">
        <v>2938</v>
      </c>
      <c r="H455" s="41" t="str">
        <f t="shared" si="7"/>
        <v>PLAN-1722</v>
      </c>
    </row>
    <row r="456" spans="1:8" thickBot="1" x14ac:dyDescent="0.3">
      <c r="A456" s="30" t="s">
        <v>14179</v>
      </c>
      <c r="B456" s="9" t="s">
        <v>4166</v>
      </c>
      <c r="C456" s="9" t="s">
        <v>4308</v>
      </c>
      <c r="E456" s="7" t="s">
        <v>4309</v>
      </c>
      <c r="F456" s="8">
        <v>27005</v>
      </c>
      <c r="G456" s="9" t="s">
        <v>4310</v>
      </c>
      <c r="H456" s="41" t="str">
        <f t="shared" si="7"/>
        <v>PLAN-1723</v>
      </c>
    </row>
    <row r="457" spans="1:8" thickBot="1" x14ac:dyDescent="0.3">
      <c r="A457" s="30" t="s">
        <v>14180</v>
      </c>
      <c r="B457" s="9" t="s">
        <v>4166</v>
      </c>
      <c r="C457" s="9" t="s">
        <v>4308</v>
      </c>
      <c r="D457" s="9" t="s">
        <v>8</v>
      </c>
      <c r="E457" s="7" t="s">
        <v>4311</v>
      </c>
      <c r="F457" s="9">
        <v>1973</v>
      </c>
      <c r="G457" s="9" t="s">
        <v>4310</v>
      </c>
      <c r="H457" s="41" t="str">
        <f t="shared" si="7"/>
        <v>PLAN-1724</v>
      </c>
    </row>
    <row r="458" spans="1:8" ht="30.75" thickBot="1" x14ac:dyDescent="0.3">
      <c r="A458" s="30" t="s">
        <v>14181</v>
      </c>
      <c r="B458" s="9" t="s">
        <v>4166</v>
      </c>
      <c r="C458" s="9" t="s">
        <v>4312</v>
      </c>
      <c r="D458" s="9" t="s">
        <v>8</v>
      </c>
      <c r="E458" s="7" t="s">
        <v>4313</v>
      </c>
      <c r="G458" s="9" t="s">
        <v>4314</v>
      </c>
      <c r="H458" s="41" t="str">
        <f t="shared" si="7"/>
        <v>PLAN-1725</v>
      </c>
    </row>
    <row r="459" spans="1:8" thickBot="1" x14ac:dyDescent="0.3">
      <c r="A459" s="30" t="s">
        <v>14182</v>
      </c>
      <c r="B459" s="9" t="s">
        <v>4166</v>
      </c>
      <c r="C459" s="9" t="s">
        <v>4315</v>
      </c>
      <c r="D459" s="9" t="s">
        <v>1618</v>
      </c>
      <c r="E459" s="7" t="s">
        <v>4316</v>
      </c>
      <c r="H459" s="41" t="str">
        <f t="shared" si="7"/>
        <v>PLAN-1726</v>
      </c>
    </row>
    <row r="460" spans="1:8" thickBot="1" x14ac:dyDescent="0.3">
      <c r="A460" s="30" t="s">
        <v>14183</v>
      </c>
      <c r="B460" s="9" t="s">
        <v>4166</v>
      </c>
      <c r="C460" s="9" t="s">
        <v>4318</v>
      </c>
      <c r="D460" s="9" t="s">
        <v>14</v>
      </c>
      <c r="E460" s="7" t="s">
        <v>4317</v>
      </c>
      <c r="F460" s="8">
        <v>25161</v>
      </c>
      <c r="G460" s="9" t="s">
        <v>4319</v>
      </c>
      <c r="H460" s="41" t="str">
        <f t="shared" si="7"/>
        <v>PLAN-1727</v>
      </c>
    </row>
    <row r="461" spans="1:8" thickBot="1" x14ac:dyDescent="0.3">
      <c r="A461" s="30" t="s">
        <v>14184</v>
      </c>
      <c r="B461" s="9" t="s">
        <v>4166</v>
      </c>
      <c r="C461" s="9" t="s">
        <v>4321</v>
      </c>
      <c r="D461" s="9" t="s">
        <v>8</v>
      </c>
      <c r="E461" s="7" t="s">
        <v>4320</v>
      </c>
      <c r="F461" s="9">
        <v>1973</v>
      </c>
      <c r="G461" s="9" t="s">
        <v>4322</v>
      </c>
      <c r="H461" s="41" t="str">
        <f t="shared" si="7"/>
        <v>PLAN-1728</v>
      </c>
    </row>
    <row r="462" spans="1:8" thickBot="1" x14ac:dyDescent="0.3">
      <c r="A462" s="30" t="s">
        <v>14185</v>
      </c>
      <c r="B462" s="9" t="s">
        <v>4166</v>
      </c>
      <c r="C462" s="9" t="s">
        <v>4323</v>
      </c>
      <c r="D462" s="9" t="s">
        <v>8</v>
      </c>
      <c r="E462" s="7" t="s">
        <v>4324</v>
      </c>
      <c r="G462" s="9" t="s">
        <v>4325</v>
      </c>
      <c r="H462" s="41" t="str">
        <f t="shared" si="7"/>
        <v>PLAN-1729</v>
      </c>
    </row>
    <row r="463" spans="1:8" thickBot="1" x14ac:dyDescent="0.3">
      <c r="A463" s="30" t="s">
        <v>14186</v>
      </c>
      <c r="B463" s="9" t="s">
        <v>4166</v>
      </c>
      <c r="C463" s="9" t="s">
        <v>4326</v>
      </c>
      <c r="E463" s="7" t="s">
        <v>4327</v>
      </c>
      <c r="F463" s="8">
        <v>23634</v>
      </c>
      <c r="G463" s="9" t="s">
        <v>4328</v>
      </c>
      <c r="H463" s="41" t="str">
        <f t="shared" si="7"/>
        <v>PLAN-1730</v>
      </c>
    </row>
    <row r="464" spans="1:8" ht="30.75" thickBot="1" x14ac:dyDescent="0.3">
      <c r="A464" s="30" t="s">
        <v>14187</v>
      </c>
      <c r="B464" s="9" t="s">
        <v>4166</v>
      </c>
      <c r="C464" s="9" t="s">
        <v>4329</v>
      </c>
      <c r="E464" s="7" t="s">
        <v>4330</v>
      </c>
      <c r="G464" s="9" t="s">
        <v>4301</v>
      </c>
      <c r="H464" s="41" t="str">
        <f t="shared" si="7"/>
        <v>PLAN-1731</v>
      </c>
    </row>
    <row r="465" spans="1:8" thickBot="1" x14ac:dyDescent="0.3">
      <c r="A465" s="30" t="s">
        <v>14188</v>
      </c>
      <c r="B465" s="9" t="s">
        <v>4166</v>
      </c>
      <c r="C465" s="9" t="s">
        <v>4331</v>
      </c>
      <c r="D465" s="9" t="s">
        <v>8</v>
      </c>
      <c r="E465" s="7" t="s">
        <v>4332</v>
      </c>
      <c r="F465" s="8">
        <v>28425</v>
      </c>
      <c r="G465" s="9" t="s">
        <v>4333</v>
      </c>
      <c r="H465" s="41" t="str">
        <f t="shared" si="7"/>
        <v>PLAN-1732</v>
      </c>
    </row>
    <row r="466" spans="1:8" thickBot="1" x14ac:dyDescent="0.3">
      <c r="A466" s="30" t="s">
        <v>14189</v>
      </c>
      <c r="B466" s="9" t="s">
        <v>4166</v>
      </c>
      <c r="C466" s="9" t="s">
        <v>4334</v>
      </c>
      <c r="E466" s="7" t="s">
        <v>4335</v>
      </c>
      <c r="F466" s="8">
        <v>24414</v>
      </c>
      <c r="G466" s="9" t="s">
        <v>149</v>
      </c>
      <c r="H466" s="41" t="str">
        <f t="shared" si="7"/>
        <v>PLAN-1733</v>
      </c>
    </row>
    <row r="467" spans="1:8" thickBot="1" x14ac:dyDescent="0.3">
      <c r="A467" s="30" t="s">
        <v>14190</v>
      </c>
      <c r="B467" s="9" t="s">
        <v>4166</v>
      </c>
      <c r="C467" s="9" t="s">
        <v>4336</v>
      </c>
      <c r="E467" s="7" t="s">
        <v>4337</v>
      </c>
      <c r="F467" s="8">
        <v>27197</v>
      </c>
      <c r="G467" s="9" t="s">
        <v>4338</v>
      </c>
      <c r="H467" s="41" t="str">
        <f t="shared" si="7"/>
        <v>PLAN-1734</v>
      </c>
    </row>
    <row r="468" spans="1:8" thickBot="1" x14ac:dyDescent="0.3">
      <c r="A468" s="30" t="s">
        <v>14191</v>
      </c>
      <c r="B468" s="9" t="s">
        <v>4166</v>
      </c>
      <c r="C468" s="9" t="s">
        <v>4339</v>
      </c>
      <c r="E468" s="7" t="s">
        <v>4340</v>
      </c>
      <c r="F468" s="8">
        <v>26924</v>
      </c>
      <c r="G468" s="9" t="s">
        <v>4341</v>
      </c>
      <c r="H468" s="41" t="str">
        <f t="shared" si="7"/>
        <v>PLAN-1735</v>
      </c>
    </row>
    <row r="469" spans="1:8" thickBot="1" x14ac:dyDescent="0.3">
      <c r="A469" s="30" t="s">
        <v>14192</v>
      </c>
      <c r="B469" s="9" t="s">
        <v>4166</v>
      </c>
      <c r="C469" s="9" t="s">
        <v>4342</v>
      </c>
      <c r="E469" s="7" t="s">
        <v>4343</v>
      </c>
      <c r="F469" s="8">
        <v>26924</v>
      </c>
      <c r="G469" s="9" t="s">
        <v>4341</v>
      </c>
      <c r="H469" s="41" t="str">
        <f t="shared" si="7"/>
        <v>PLAN-1736</v>
      </c>
    </row>
    <row r="470" spans="1:8" ht="30.75" thickBot="1" x14ac:dyDescent="0.3">
      <c r="A470" s="30" t="s">
        <v>14193</v>
      </c>
      <c r="B470" s="9" t="s">
        <v>4166</v>
      </c>
      <c r="C470" s="9" t="s">
        <v>4344</v>
      </c>
      <c r="D470" s="9" t="s">
        <v>8</v>
      </c>
      <c r="E470" s="7" t="s">
        <v>4345</v>
      </c>
      <c r="F470" s="9">
        <v>1968</v>
      </c>
      <c r="G470" s="9" t="s">
        <v>4346</v>
      </c>
      <c r="H470" s="41" t="str">
        <f t="shared" si="7"/>
        <v>PLAN-1737</v>
      </c>
    </row>
    <row r="471" spans="1:8" ht="30.75" thickBot="1" x14ac:dyDescent="0.3">
      <c r="A471" s="30" t="s">
        <v>14194</v>
      </c>
      <c r="B471" s="9" t="s">
        <v>4166</v>
      </c>
      <c r="C471" s="9" t="s">
        <v>4347</v>
      </c>
      <c r="D471" s="9" t="s">
        <v>8</v>
      </c>
      <c r="E471" s="7" t="s">
        <v>4330</v>
      </c>
      <c r="F471" s="8">
        <v>25161</v>
      </c>
      <c r="H471" s="41" t="str">
        <f t="shared" si="7"/>
        <v>PLAN-1738</v>
      </c>
    </row>
    <row r="472" spans="1:8" thickBot="1" x14ac:dyDescent="0.3">
      <c r="A472" s="30" t="s">
        <v>14195</v>
      </c>
      <c r="B472" s="9" t="s">
        <v>4166</v>
      </c>
      <c r="C472" s="9" t="s">
        <v>4348</v>
      </c>
      <c r="D472" s="9" t="s">
        <v>8</v>
      </c>
      <c r="E472" s="7" t="s">
        <v>4349</v>
      </c>
      <c r="G472" s="9" t="s">
        <v>149</v>
      </c>
      <c r="H472" s="41" t="str">
        <f t="shared" si="7"/>
        <v>PLAN-1739</v>
      </c>
    </row>
    <row r="473" spans="1:8" ht="45.75" thickBot="1" x14ac:dyDescent="0.3">
      <c r="A473" s="30" t="s">
        <v>14196</v>
      </c>
      <c r="B473" s="9" t="s">
        <v>4166</v>
      </c>
      <c r="C473" s="9" t="s">
        <v>4350</v>
      </c>
      <c r="F473" s="8">
        <v>34148</v>
      </c>
      <c r="G473" s="9" t="s">
        <v>4351</v>
      </c>
      <c r="H473" s="41" t="str">
        <f t="shared" si="7"/>
        <v>PLAN-1740</v>
      </c>
    </row>
    <row r="474" spans="1:8" thickBot="1" x14ac:dyDescent="0.3">
      <c r="A474" s="30" t="s">
        <v>14197</v>
      </c>
      <c r="B474" s="9" t="s">
        <v>4166</v>
      </c>
      <c r="C474" s="9" t="s">
        <v>4352</v>
      </c>
      <c r="E474" s="7" t="s">
        <v>4353</v>
      </c>
      <c r="F474" s="8">
        <v>27109</v>
      </c>
      <c r="G474" s="9" t="s">
        <v>4354</v>
      </c>
      <c r="H474" s="41" t="str">
        <f t="shared" si="7"/>
        <v>PLAN-1741</v>
      </c>
    </row>
    <row r="475" spans="1:8" thickBot="1" x14ac:dyDescent="0.3">
      <c r="A475" s="30" t="s">
        <v>14198</v>
      </c>
      <c r="B475" s="9" t="s">
        <v>4166</v>
      </c>
      <c r="C475" s="9" t="s">
        <v>4355</v>
      </c>
      <c r="D475" s="9" t="s">
        <v>8</v>
      </c>
      <c r="E475" s="7" t="s">
        <v>4290</v>
      </c>
      <c r="F475" s="9" t="s">
        <v>4356</v>
      </c>
      <c r="G475" s="9" t="s">
        <v>4357</v>
      </c>
      <c r="H475" s="41" t="str">
        <f t="shared" si="7"/>
        <v>PLAN-1742</v>
      </c>
    </row>
    <row r="476" spans="1:8" thickBot="1" x14ac:dyDescent="0.3">
      <c r="A476" s="30" t="s">
        <v>14199</v>
      </c>
      <c r="B476" s="9" t="s">
        <v>4166</v>
      </c>
      <c r="C476" s="9" t="s">
        <v>4358</v>
      </c>
      <c r="D476" s="9" t="s">
        <v>8</v>
      </c>
      <c r="E476" s="7" t="s">
        <v>4290</v>
      </c>
      <c r="F476" s="9">
        <v>1976</v>
      </c>
      <c r="G476" s="9" t="s">
        <v>4359</v>
      </c>
      <c r="H476" s="41" t="str">
        <f t="shared" si="7"/>
        <v>PLAN-1743</v>
      </c>
    </row>
    <row r="477" spans="1:8" thickBot="1" x14ac:dyDescent="0.3">
      <c r="A477" s="30" t="s">
        <v>14200</v>
      </c>
      <c r="B477" s="9" t="s">
        <v>4166</v>
      </c>
      <c r="C477" s="9" t="s">
        <v>4360</v>
      </c>
      <c r="E477" s="7" t="s">
        <v>4361</v>
      </c>
      <c r="F477" s="8">
        <v>27716</v>
      </c>
      <c r="G477" s="9" t="s">
        <v>4362</v>
      </c>
      <c r="H477" s="41" t="str">
        <f t="shared" si="7"/>
        <v>PLAN-1744</v>
      </c>
    </row>
    <row r="478" spans="1:8" thickBot="1" x14ac:dyDescent="0.3">
      <c r="A478" s="30" t="s">
        <v>14201</v>
      </c>
      <c r="B478" s="9" t="s">
        <v>4166</v>
      </c>
      <c r="C478" s="9" t="s">
        <v>4363</v>
      </c>
      <c r="E478" s="7" t="s">
        <v>4364</v>
      </c>
      <c r="F478" s="8">
        <v>26924</v>
      </c>
      <c r="G478" s="9" t="s">
        <v>4365</v>
      </c>
      <c r="H478" s="41" t="str">
        <f t="shared" si="7"/>
        <v>PLAN-1745</v>
      </c>
    </row>
    <row r="479" spans="1:8" thickBot="1" x14ac:dyDescent="0.3">
      <c r="A479" s="30" t="s">
        <v>14202</v>
      </c>
      <c r="B479" s="9" t="s">
        <v>4166</v>
      </c>
      <c r="C479" s="9" t="s">
        <v>4366</v>
      </c>
      <c r="E479" s="7" t="s">
        <v>4367</v>
      </c>
      <c r="F479" s="8">
        <v>26740</v>
      </c>
      <c r="G479" s="9" t="s">
        <v>4368</v>
      </c>
      <c r="H479" s="41" t="str">
        <f t="shared" si="7"/>
        <v>PLAN-1746</v>
      </c>
    </row>
    <row r="480" spans="1:8" thickBot="1" x14ac:dyDescent="0.3">
      <c r="A480" s="30" t="s">
        <v>14203</v>
      </c>
      <c r="B480" s="9" t="s">
        <v>4166</v>
      </c>
      <c r="C480" s="9" t="s">
        <v>4369</v>
      </c>
      <c r="D480" s="9" t="s">
        <v>8</v>
      </c>
      <c r="E480" s="7" t="s">
        <v>4370</v>
      </c>
      <c r="F480" s="8">
        <v>26238</v>
      </c>
      <c r="G480" s="9" t="s">
        <v>4371</v>
      </c>
      <c r="H480" s="41" t="str">
        <f t="shared" si="7"/>
        <v>PLAN-1747</v>
      </c>
    </row>
    <row r="481" spans="1:8" thickBot="1" x14ac:dyDescent="0.3">
      <c r="A481" s="30" t="s">
        <v>14204</v>
      </c>
      <c r="B481" s="9" t="s">
        <v>4166</v>
      </c>
      <c r="C481" s="9" t="s">
        <v>4372</v>
      </c>
      <c r="E481" s="7" t="s">
        <v>4373</v>
      </c>
      <c r="F481" s="8">
        <v>25671</v>
      </c>
      <c r="G481" s="9" t="s">
        <v>4374</v>
      </c>
      <c r="H481" s="41" t="str">
        <f t="shared" si="7"/>
        <v>PLAN-1748</v>
      </c>
    </row>
    <row r="482" spans="1:8" thickBot="1" x14ac:dyDescent="0.3">
      <c r="A482" s="30" t="s">
        <v>14205</v>
      </c>
      <c r="B482" s="9" t="s">
        <v>4166</v>
      </c>
      <c r="C482" s="9" t="s">
        <v>4375</v>
      </c>
      <c r="E482" s="7" t="s">
        <v>4376</v>
      </c>
      <c r="F482" s="8">
        <v>26740</v>
      </c>
      <c r="G482" s="9" t="s">
        <v>4377</v>
      </c>
      <c r="H482" s="41" t="str">
        <f t="shared" si="7"/>
        <v>PLAN-1749</v>
      </c>
    </row>
    <row r="483" spans="1:8" thickBot="1" x14ac:dyDescent="0.3">
      <c r="A483" s="30" t="s">
        <v>14206</v>
      </c>
      <c r="B483" s="9" t="s">
        <v>4166</v>
      </c>
      <c r="C483" s="9" t="s">
        <v>4378</v>
      </c>
      <c r="D483" s="9" t="s">
        <v>8</v>
      </c>
      <c r="E483" s="7" t="s">
        <v>4379</v>
      </c>
      <c r="F483" s="8">
        <v>28699</v>
      </c>
      <c r="G483" s="9" t="s">
        <v>4380</v>
      </c>
      <c r="H483" s="41" t="str">
        <f t="shared" si="7"/>
        <v>PLAN-1750</v>
      </c>
    </row>
    <row r="484" spans="1:8" ht="30.75" thickBot="1" x14ac:dyDescent="0.3">
      <c r="A484" s="30" t="s">
        <v>14207</v>
      </c>
      <c r="B484" s="9" t="s">
        <v>4166</v>
      </c>
      <c r="C484" s="9" t="s">
        <v>4381</v>
      </c>
      <c r="E484" s="7" t="s">
        <v>4382</v>
      </c>
      <c r="F484" s="8">
        <v>33715</v>
      </c>
      <c r="G484" s="9" t="s">
        <v>4383</v>
      </c>
      <c r="H484" s="41" t="str">
        <f t="shared" si="7"/>
        <v>PLAN-1751</v>
      </c>
    </row>
    <row r="485" spans="1:8" thickBot="1" x14ac:dyDescent="0.3">
      <c r="A485" s="30" t="s">
        <v>14208</v>
      </c>
      <c r="B485" s="9" t="s">
        <v>4166</v>
      </c>
      <c r="C485" s="9" t="s">
        <v>4384</v>
      </c>
      <c r="D485" s="9" t="s">
        <v>8</v>
      </c>
      <c r="E485" s="7" t="s">
        <v>4385</v>
      </c>
      <c r="F485" s="9">
        <v>1973</v>
      </c>
      <c r="G485" s="9" t="s">
        <v>4386</v>
      </c>
      <c r="H485" s="41" t="str">
        <f t="shared" si="7"/>
        <v>PLAN-1752</v>
      </c>
    </row>
    <row r="486" spans="1:8" thickBot="1" x14ac:dyDescent="0.3">
      <c r="A486" s="30" t="s">
        <v>14209</v>
      </c>
      <c r="B486" s="9" t="s">
        <v>4166</v>
      </c>
      <c r="C486" s="9" t="s">
        <v>4387</v>
      </c>
      <c r="D486" s="9" t="s">
        <v>8</v>
      </c>
      <c r="E486" s="7" t="s">
        <v>4388</v>
      </c>
      <c r="F486" s="8">
        <v>26735</v>
      </c>
      <c r="G486" s="9" t="s">
        <v>4389</v>
      </c>
      <c r="H486" s="41" t="str">
        <f t="shared" si="7"/>
        <v>PLAN-1753</v>
      </c>
    </row>
    <row r="487" spans="1:8" thickBot="1" x14ac:dyDescent="0.3">
      <c r="A487" s="30" t="s">
        <v>14210</v>
      </c>
      <c r="B487" s="9" t="s">
        <v>4166</v>
      </c>
      <c r="C487" s="9" t="s">
        <v>4390</v>
      </c>
      <c r="E487" s="7" t="s">
        <v>4391</v>
      </c>
      <c r="G487" s="9" t="s">
        <v>4392</v>
      </c>
      <c r="H487" s="41" t="str">
        <f t="shared" si="7"/>
        <v>PLAN-1754</v>
      </c>
    </row>
    <row r="488" spans="1:8" thickBot="1" x14ac:dyDescent="0.3">
      <c r="A488" s="30" t="s">
        <v>14211</v>
      </c>
      <c r="B488" s="9" t="s">
        <v>4393</v>
      </c>
      <c r="D488" s="9" t="s">
        <v>23</v>
      </c>
      <c r="E488" s="7" t="s">
        <v>4394</v>
      </c>
      <c r="F488" s="9" t="s">
        <v>609</v>
      </c>
      <c r="G488" s="9" t="s">
        <v>4395</v>
      </c>
      <c r="H488" s="41" t="str">
        <f t="shared" si="7"/>
        <v>PLAN-1755</v>
      </c>
    </row>
    <row r="489" spans="1:8" thickBot="1" x14ac:dyDescent="0.3">
      <c r="A489" s="30" t="s">
        <v>14212</v>
      </c>
      <c r="B489" s="9" t="s">
        <v>4393</v>
      </c>
      <c r="D489" s="9" t="s">
        <v>8</v>
      </c>
      <c r="E489" s="7" t="s">
        <v>4397</v>
      </c>
      <c r="G489" s="9" t="s">
        <v>4398</v>
      </c>
      <c r="H489" s="41" t="str">
        <f t="shared" si="7"/>
        <v>PLAN-1756</v>
      </c>
    </row>
    <row r="490" spans="1:8" ht="45.75" thickBot="1" x14ac:dyDescent="0.3">
      <c r="A490" s="30" t="s">
        <v>14213</v>
      </c>
      <c r="B490" s="9" t="s">
        <v>4396</v>
      </c>
      <c r="C490" s="9" t="s">
        <v>4399</v>
      </c>
      <c r="D490" s="9" t="s">
        <v>1151</v>
      </c>
      <c r="E490" s="7" t="s">
        <v>4400</v>
      </c>
      <c r="F490" s="9">
        <v>1923</v>
      </c>
      <c r="G490" s="9" t="s">
        <v>4402</v>
      </c>
      <c r="H490" s="41" t="str">
        <f t="shared" si="7"/>
        <v>PLAN-1757</v>
      </c>
    </row>
    <row r="491" spans="1:8" thickBot="1" x14ac:dyDescent="0.3">
      <c r="A491" s="30" t="s">
        <v>14214</v>
      </c>
      <c r="B491" s="9" t="s">
        <v>4396</v>
      </c>
      <c r="C491" s="9" t="s">
        <v>4403</v>
      </c>
      <c r="D491" s="9" t="s">
        <v>14</v>
      </c>
      <c r="E491" s="7" t="s">
        <v>3459</v>
      </c>
      <c r="F491" s="9">
        <v>1923</v>
      </c>
      <c r="G491" s="9" t="s">
        <v>417</v>
      </c>
      <c r="H491" s="41" t="str">
        <f t="shared" si="7"/>
        <v>PLAN-1758</v>
      </c>
    </row>
    <row r="492" spans="1:8" ht="45.75" thickBot="1" x14ac:dyDescent="0.3">
      <c r="A492" s="30" t="s">
        <v>14215</v>
      </c>
      <c r="B492" s="9" t="s">
        <v>4396</v>
      </c>
      <c r="C492" s="9" t="s">
        <v>4404</v>
      </c>
      <c r="D492" s="9" t="s">
        <v>4405</v>
      </c>
      <c r="E492" s="7" t="s">
        <v>4406</v>
      </c>
      <c r="G492" s="9" t="s">
        <v>4407</v>
      </c>
      <c r="H492" s="41" t="str">
        <f t="shared" si="7"/>
        <v>PLAN-1759</v>
      </c>
    </row>
    <row r="493" spans="1:8" thickBot="1" x14ac:dyDescent="0.3">
      <c r="A493" s="30" t="s">
        <v>14216</v>
      </c>
      <c r="B493" s="9" t="s">
        <v>4396</v>
      </c>
      <c r="C493" s="9" t="s">
        <v>4408</v>
      </c>
      <c r="D493" s="9" t="s">
        <v>14</v>
      </c>
      <c r="E493" s="7" t="s">
        <v>4409</v>
      </c>
      <c r="G493" s="9" t="s">
        <v>4410</v>
      </c>
      <c r="H493" s="41" t="str">
        <f t="shared" si="7"/>
        <v>PLAN-1760</v>
      </c>
    </row>
    <row r="494" spans="1:8" thickBot="1" x14ac:dyDescent="0.3">
      <c r="A494" s="30" t="s">
        <v>14217</v>
      </c>
      <c r="B494" s="9" t="s">
        <v>4396</v>
      </c>
      <c r="C494" s="9" t="s">
        <v>4411</v>
      </c>
      <c r="E494" s="7" t="s">
        <v>4412</v>
      </c>
      <c r="G494" s="9" t="s">
        <v>4413</v>
      </c>
      <c r="H494" s="41" t="str">
        <f t="shared" si="7"/>
        <v>PLAN-1761</v>
      </c>
    </row>
    <row r="495" spans="1:8" thickBot="1" x14ac:dyDescent="0.3">
      <c r="A495" s="30" t="s">
        <v>14218</v>
      </c>
      <c r="B495" s="9" t="s">
        <v>4396</v>
      </c>
      <c r="C495" s="9" t="s">
        <v>4414</v>
      </c>
      <c r="D495" s="9" t="s">
        <v>23</v>
      </c>
      <c r="E495" s="7" t="s">
        <v>4415</v>
      </c>
      <c r="G495" s="9" t="s">
        <v>4416</v>
      </c>
      <c r="H495" s="41" t="str">
        <f t="shared" si="7"/>
        <v>PLAN-1762</v>
      </c>
    </row>
    <row r="496" spans="1:8" ht="60.75" thickBot="1" x14ac:dyDescent="0.3">
      <c r="A496" s="30" t="s">
        <v>14219</v>
      </c>
      <c r="B496" s="9" t="s">
        <v>4396</v>
      </c>
      <c r="C496" s="9" t="s">
        <v>1653</v>
      </c>
      <c r="D496" s="9" t="s">
        <v>4417</v>
      </c>
      <c r="E496" s="7" t="s">
        <v>4418</v>
      </c>
      <c r="G496" s="9" t="s">
        <v>4419</v>
      </c>
      <c r="H496" s="41" t="str">
        <f t="shared" si="7"/>
        <v>PLAN-1763</v>
      </c>
    </row>
    <row r="497" spans="1:8" ht="90.75" thickBot="1" x14ac:dyDescent="0.3">
      <c r="A497" s="30" t="s">
        <v>14220</v>
      </c>
      <c r="B497" s="9" t="s">
        <v>4396</v>
      </c>
      <c r="C497" s="9" t="s">
        <v>4420</v>
      </c>
      <c r="D497" s="9" t="s">
        <v>4421</v>
      </c>
      <c r="E497" s="7" t="s">
        <v>4422</v>
      </c>
      <c r="F497" s="9">
        <v>1909</v>
      </c>
      <c r="G497" s="9" t="s">
        <v>4423</v>
      </c>
      <c r="H497" s="41" t="str">
        <f t="shared" si="7"/>
        <v>PLAN-1764</v>
      </c>
    </row>
    <row r="498" spans="1:8" thickBot="1" x14ac:dyDescent="0.3">
      <c r="A498" s="30" t="s">
        <v>14221</v>
      </c>
      <c r="B498" s="9" t="s">
        <v>4396</v>
      </c>
      <c r="C498" s="9" t="s">
        <v>4424</v>
      </c>
      <c r="D498" s="9" t="s">
        <v>8</v>
      </c>
      <c r="E498" s="7" t="s">
        <v>4425</v>
      </c>
      <c r="G498" s="9" t="s">
        <v>4426</v>
      </c>
      <c r="H498" s="41" t="str">
        <f t="shared" si="7"/>
        <v>PLAN-1765</v>
      </c>
    </row>
    <row r="499" spans="1:8" ht="75.75" thickBot="1" x14ac:dyDescent="0.3">
      <c r="A499" s="30" t="s">
        <v>14222</v>
      </c>
      <c r="B499" s="9" t="s">
        <v>4396</v>
      </c>
      <c r="C499" s="9" t="s">
        <v>4428</v>
      </c>
      <c r="D499" s="9" t="s">
        <v>4427</v>
      </c>
      <c r="E499" s="7" t="s">
        <v>4429</v>
      </c>
      <c r="F499" s="9" t="s">
        <v>4430</v>
      </c>
      <c r="G499" s="9" t="s">
        <v>4431</v>
      </c>
      <c r="H499" s="41" t="str">
        <f t="shared" si="7"/>
        <v>PLAN-1766</v>
      </c>
    </row>
    <row r="500" spans="1:8" thickBot="1" x14ac:dyDescent="0.3">
      <c r="A500" s="30" t="s">
        <v>14223</v>
      </c>
      <c r="B500" s="9" t="s">
        <v>4396</v>
      </c>
      <c r="C500" s="9" t="s">
        <v>4434</v>
      </c>
      <c r="D500" s="9" t="s">
        <v>8</v>
      </c>
      <c r="E500" s="7" t="s">
        <v>4432</v>
      </c>
      <c r="G500" s="9" t="s">
        <v>4433</v>
      </c>
      <c r="H500" s="41" t="str">
        <f t="shared" si="7"/>
        <v>PLAN-1767</v>
      </c>
    </row>
    <row r="501" spans="1:8" thickBot="1" x14ac:dyDescent="0.3">
      <c r="A501" s="30" t="s">
        <v>14224</v>
      </c>
      <c r="B501" s="9" t="s">
        <v>4396</v>
      </c>
      <c r="C501" s="9" t="s">
        <v>889</v>
      </c>
      <c r="E501" s="7" t="s">
        <v>4435</v>
      </c>
      <c r="G501" s="9" t="s">
        <v>1096</v>
      </c>
      <c r="H501" s="41" t="str">
        <f t="shared" si="7"/>
        <v>PLAN-1768</v>
      </c>
    </row>
    <row r="502" spans="1:8" thickBot="1" x14ac:dyDescent="0.3">
      <c r="A502" s="30" t="s">
        <v>14225</v>
      </c>
      <c r="B502" s="9" t="s">
        <v>4396</v>
      </c>
      <c r="C502" s="9" t="s">
        <v>4436</v>
      </c>
      <c r="D502" s="9" t="s">
        <v>14</v>
      </c>
      <c r="E502" s="7" t="s">
        <v>4253</v>
      </c>
      <c r="G502" s="9" t="s">
        <v>1096</v>
      </c>
      <c r="H502" s="41" t="str">
        <f t="shared" si="7"/>
        <v>PLAN-1769</v>
      </c>
    </row>
    <row r="503" spans="1:8" thickBot="1" x14ac:dyDescent="0.3">
      <c r="A503" s="30" t="s">
        <v>14226</v>
      </c>
      <c r="B503" s="9" t="s">
        <v>4396</v>
      </c>
      <c r="C503" s="9" t="s">
        <v>4437</v>
      </c>
      <c r="D503" s="9" t="s">
        <v>14</v>
      </c>
      <c r="E503" s="7" t="s">
        <v>4253</v>
      </c>
      <c r="G503" s="9" t="s">
        <v>1096</v>
      </c>
      <c r="H503" s="41" t="str">
        <f t="shared" si="7"/>
        <v>PLAN-1770</v>
      </c>
    </row>
    <row r="504" spans="1:8" thickBot="1" x14ac:dyDescent="0.3">
      <c r="A504" s="30" t="s">
        <v>14227</v>
      </c>
      <c r="B504" s="9" t="s">
        <v>4396</v>
      </c>
      <c r="C504" s="9" t="s">
        <v>4438</v>
      </c>
      <c r="D504" s="9" t="s">
        <v>14</v>
      </c>
      <c r="E504" s="7" t="s">
        <v>4439</v>
      </c>
      <c r="G504" s="9" t="s">
        <v>1096</v>
      </c>
      <c r="H504" s="41" t="str">
        <f t="shared" si="7"/>
        <v>PLAN-1771</v>
      </c>
    </row>
    <row r="505" spans="1:8" thickBot="1" x14ac:dyDescent="0.3">
      <c r="A505" s="30" t="s">
        <v>14228</v>
      </c>
      <c r="B505" s="9" t="s">
        <v>4440</v>
      </c>
      <c r="C505" s="9" t="s">
        <v>4441</v>
      </c>
      <c r="D505" s="9" t="s">
        <v>8</v>
      </c>
      <c r="E505" s="7" t="s">
        <v>4442</v>
      </c>
      <c r="F505" s="8">
        <v>28929</v>
      </c>
      <c r="G505" s="9" t="s">
        <v>4443</v>
      </c>
      <c r="H505" s="41" t="str">
        <f t="shared" si="7"/>
        <v>PLAN-1772</v>
      </c>
    </row>
    <row r="506" spans="1:8" thickBot="1" x14ac:dyDescent="0.3">
      <c r="A506" s="30" t="s">
        <v>14229</v>
      </c>
      <c r="B506" s="9" t="s">
        <v>4440</v>
      </c>
      <c r="C506" s="9" t="s">
        <v>4444</v>
      </c>
      <c r="D506" s="9" t="s">
        <v>8</v>
      </c>
      <c r="E506" s="7" t="s">
        <v>3550</v>
      </c>
      <c r="F506" s="9">
        <v>1979</v>
      </c>
      <c r="G506" s="9" t="s">
        <v>4445</v>
      </c>
      <c r="H506" s="41" t="str">
        <f t="shared" si="7"/>
        <v>PLAN-1773</v>
      </c>
    </row>
    <row r="507" spans="1:8" thickBot="1" x14ac:dyDescent="0.3">
      <c r="A507" s="30" t="s">
        <v>14230</v>
      </c>
      <c r="B507" s="9" t="s">
        <v>4446</v>
      </c>
      <c r="D507" s="9" t="s">
        <v>14</v>
      </c>
      <c r="E507" s="7" t="s">
        <v>4448</v>
      </c>
      <c r="G507" s="9" t="s">
        <v>4449</v>
      </c>
      <c r="H507" s="41" t="str">
        <f t="shared" si="7"/>
        <v>PLAN-1774</v>
      </c>
    </row>
    <row r="508" spans="1:8" ht="45.75" thickBot="1" x14ac:dyDescent="0.3">
      <c r="A508" s="30" t="s">
        <v>14231</v>
      </c>
      <c r="B508" s="9" t="s">
        <v>4447</v>
      </c>
      <c r="C508" s="9" t="s">
        <v>3293</v>
      </c>
      <c r="E508" s="7" t="s">
        <v>3294</v>
      </c>
      <c r="G508" s="9" t="s">
        <v>4450</v>
      </c>
      <c r="H508" s="41" t="str">
        <f t="shared" si="7"/>
        <v>PLAN-1775</v>
      </c>
    </row>
    <row r="509" spans="1:8" ht="30.75" thickBot="1" x14ac:dyDescent="0.3">
      <c r="A509" s="30" t="s">
        <v>14232</v>
      </c>
      <c r="B509" s="9" t="s">
        <v>4447</v>
      </c>
      <c r="C509" s="9" t="s">
        <v>4451</v>
      </c>
      <c r="E509" s="7" t="s">
        <v>4452</v>
      </c>
      <c r="G509" s="9" t="s">
        <v>4453</v>
      </c>
      <c r="H509" s="41" t="str">
        <f t="shared" si="7"/>
        <v>PLAN-1776</v>
      </c>
    </row>
    <row r="510" spans="1:8" ht="75.75" thickBot="1" x14ac:dyDescent="0.3">
      <c r="A510" s="30" t="s">
        <v>14233</v>
      </c>
      <c r="B510" s="9" t="s">
        <v>4447</v>
      </c>
      <c r="C510" s="9" t="s">
        <v>4454</v>
      </c>
      <c r="D510" s="9" t="s">
        <v>14</v>
      </c>
      <c r="E510" s="7" t="s">
        <v>3256</v>
      </c>
      <c r="G510" s="9" t="s">
        <v>4455</v>
      </c>
      <c r="H510" s="41" t="str">
        <f t="shared" si="7"/>
        <v>PLAN-1777</v>
      </c>
    </row>
    <row r="511" spans="1:8" ht="45.75" thickBot="1" x14ac:dyDescent="0.3">
      <c r="A511" s="30" t="s">
        <v>14234</v>
      </c>
      <c r="B511" s="9" t="s">
        <v>4447</v>
      </c>
      <c r="C511" s="9" t="s">
        <v>4456</v>
      </c>
      <c r="E511" s="7" t="s">
        <v>3294</v>
      </c>
      <c r="G511" s="9" t="s">
        <v>4457</v>
      </c>
      <c r="H511" s="41" t="str">
        <f t="shared" si="7"/>
        <v>PLAN-1778</v>
      </c>
    </row>
    <row r="512" spans="1:8" ht="30.75" thickBot="1" x14ac:dyDescent="0.3">
      <c r="A512" s="30" t="s">
        <v>14235</v>
      </c>
      <c r="B512" s="9" t="s">
        <v>4459</v>
      </c>
      <c r="C512" s="9" t="s">
        <v>4451</v>
      </c>
      <c r="E512" s="7" t="s">
        <v>4458</v>
      </c>
      <c r="G512" s="9" t="s">
        <v>1856</v>
      </c>
      <c r="H512" s="41" t="str">
        <f t="shared" si="7"/>
        <v>PLAN-1779</v>
      </c>
    </row>
    <row r="513" spans="1:8" thickBot="1" x14ac:dyDescent="0.3">
      <c r="A513" s="30" t="s">
        <v>14236</v>
      </c>
      <c r="B513" s="9" t="s">
        <v>4460</v>
      </c>
      <c r="C513" s="9" t="s">
        <v>4461</v>
      </c>
      <c r="E513" s="7" t="s">
        <v>4462</v>
      </c>
      <c r="G513" s="9" t="s">
        <v>4463</v>
      </c>
      <c r="H513" s="41" t="str">
        <f t="shared" si="7"/>
        <v>PLAN-1780</v>
      </c>
    </row>
    <row r="514" spans="1:8" thickBot="1" x14ac:dyDescent="0.3">
      <c r="A514" s="30" t="s">
        <v>14237</v>
      </c>
      <c r="B514" s="9" t="s">
        <v>4464</v>
      </c>
      <c r="C514" s="9" t="s">
        <v>4465</v>
      </c>
      <c r="E514" s="7" t="s">
        <v>4466</v>
      </c>
      <c r="G514" s="9" t="s">
        <v>1096</v>
      </c>
      <c r="H514" s="41" t="str">
        <f t="shared" si="7"/>
        <v>PLAN-1781</v>
      </c>
    </row>
    <row r="515" spans="1:8" thickBot="1" x14ac:dyDescent="0.3">
      <c r="A515" s="30" t="s">
        <v>14238</v>
      </c>
      <c r="B515" s="9" t="s">
        <v>4467</v>
      </c>
      <c r="C515" s="9" t="s">
        <v>4468</v>
      </c>
      <c r="D515" s="9" t="s">
        <v>14</v>
      </c>
      <c r="E515" s="7" t="s">
        <v>3396</v>
      </c>
      <c r="G515" s="9" t="s">
        <v>571</v>
      </c>
      <c r="H515" s="41" t="str">
        <f t="shared" ref="H515:H578" si="8">HYPERLINK(CONCATENATE("\\nb-cmms-11\nb_dpi\Plan Cards\COG-EVE\",A515,".pdf"),A515)</f>
        <v>PLAN-1782</v>
      </c>
    </row>
    <row r="516" spans="1:8" thickBot="1" x14ac:dyDescent="0.3">
      <c r="A516" s="30" t="s">
        <v>14239</v>
      </c>
      <c r="B516" s="9" t="s">
        <v>2011</v>
      </c>
      <c r="C516" s="9" t="s">
        <v>4469</v>
      </c>
      <c r="D516" s="9" t="s">
        <v>180</v>
      </c>
      <c r="E516" s="7" t="s">
        <v>4470</v>
      </c>
      <c r="G516" s="9" t="s">
        <v>4471</v>
      </c>
      <c r="H516" s="41" t="str">
        <f t="shared" si="8"/>
        <v>PLAN-1783</v>
      </c>
    </row>
    <row r="517" spans="1:8" thickBot="1" x14ac:dyDescent="0.3">
      <c r="A517" s="30" t="s">
        <v>14240</v>
      </c>
      <c r="B517" s="9" t="s">
        <v>4472</v>
      </c>
      <c r="E517" s="7" t="s">
        <v>4474</v>
      </c>
      <c r="G517" s="9" t="s">
        <v>4475</v>
      </c>
      <c r="H517" s="41" t="str">
        <f t="shared" si="8"/>
        <v>PLAN-1784</v>
      </c>
    </row>
    <row r="518" spans="1:8" thickBot="1" x14ac:dyDescent="0.3">
      <c r="A518" s="30" t="s">
        <v>14241</v>
      </c>
      <c r="B518" s="9" t="s">
        <v>4473</v>
      </c>
      <c r="C518" s="9" t="s">
        <v>4476</v>
      </c>
      <c r="D518" s="9" t="s">
        <v>23</v>
      </c>
      <c r="E518" s="7" t="s">
        <v>4477</v>
      </c>
      <c r="F518" s="8">
        <v>17594</v>
      </c>
      <c r="G518" s="9" t="s">
        <v>4478</v>
      </c>
      <c r="H518" s="41" t="str">
        <f t="shared" si="8"/>
        <v>PLAN-1785</v>
      </c>
    </row>
    <row r="519" spans="1:8" thickBot="1" x14ac:dyDescent="0.3">
      <c r="A519" s="30" t="s">
        <v>14242</v>
      </c>
      <c r="B519" s="9" t="s">
        <v>4479</v>
      </c>
      <c r="D519" s="9" t="s">
        <v>8</v>
      </c>
      <c r="E519" s="7" t="s">
        <v>4480</v>
      </c>
      <c r="G519" s="9" t="s">
        <v>4481</v>
      </c>
      <c r="H519" s="41" t="str">
        <f t="shared" si="8"/>
        <v>PLAN-1786</v>
      </c>
    </row>
    <row r="520" spans="1:8" thickBot="1" x14ac:dyDescent="0.3">
      <c r="A520" s="30" t="s">
        <v>14243</v>
      </c>
      <c r="B520" s="9" t="s">
        <v>4482</v>
      </c>
      <c r="D520" s="9" t="s">
        <v>14</v>
      </c>
      <c r="E520" s="7" t="s">
        <v>3396</v>
      </c>
      <c r="G520" s="9" t="s">
        <v>4483</v>
      </c>
      <c r="H520" s="41" t="str">
        <f t="shared" si="8"/>
        <v>PLAN-1787</v>
      </c>
    </row>
    <row r="521" spans="1:8" ht="30.75" thickBot="1" x14ac:dyDescent="0.3">
      <c r="A521" s="30" t="s">
        <v>14244</v>
      </c>
      <c r="B521" s="9" t="s">
        <v>4484</v>
      </c>
      <c r="C521" s="9" t="s">
        <v>4486</v>
      </c>
      <c r="D521" s="9" t="s">
        <v>8</v>
      </c>
      <c r="E521" s="7" t="s">
        <v>4485</v>
      </c>
      <c r="G521" s="9" t="s">
        <v>4487</v>
      </c>
      <c r="H521" s="41" t="str">
        <f t="shared" si="8"/>
        <v>PLAN-1788</v>
      </c>
    </row>
    <row r="522" spans="1:8" thickBot="1" x14ac:dyDescent="0.3">
      <c r="A522" s="30" t="s">
        <v>14245</v>
      </c>
      <c r="B522" s="9" t="s">
        <v>4488</v>
      </c>
      <c r="D522" s="9" t="s">
        <v>8</v>
      </c>
      <c r="E522" s="7" t="s">
        <v>4489</v>
      </c>
      <c r="G522" s="9" t="s">
        <v>4490</v>
      </c>
      <c r="H522" s="41" t="str">
        <f t="shared" si="8"/>
        <v>PLAN-1789</v>
      </c>
    </row>
    <row r="523" spans="1:8" ht="45.75" thickBot="1" x14ac:dyDescent="0.3">
      <c r="A523" s="30" t="s">
        <v>14246</v>
      </c>
      <c r="B523" s="9" t="s">
        <v>4491</v>
      </c>
      <c r="C523" s="9" t="s">
        <v>4492</v>
      </c>
      <c r="D523" s="9" t="s">
        <v>4493</v>
      </c>
      <c r="E523" s="7" t="s">
        <v>4494</v>
      </c>
      <c r="G523" s="9" t="s">
        <v>4495</v>
      </c>
      <c r="H523" s="41" t="str">
        <f t="shared" si="8"/>
        <v>PLAN-1790</v>
      </c>
    </row>
    <row r="524" spans="1:8" thickBot="1" x14ac:dyDescent="0.3">
      <c r="A524" s="30" t="s">
        <v>14247</v>
      </c>
      <c r="B524" s="9" t="s">
        <v>4496</v>
      </c>
      <c r="C524" s="9" t="s">
        <v>4497</v>
      </c>
      <c r="D524" s="9" t="s">
        <v>14</v>
      </c>
      <c r="E524" s="7" t="s">
        <v>4498</v>
      </c>
      <c r="F524" s="9">
        <v>1930</v>
      </c>
      <c r="G524" s="9" t="s">
        <v>1581</v>
      </c>
      <c r="H524" s="41" t="str">
        <f t="shared" si="8"/>
        <v>PLAN-1791</v>
      </c>
    </row>
    <row r="525" spans="1:8" thickBot="1" x14ac:dyDescent="0.3">
      <c r="A525" s="30" t="s">
        <v>14248</v>
      </c>
      <c r="B525" s="9" t="s">
        <v>4499</v>
      </c>
      <c r="C525" s="9" t="s">
        <v>3859</v>
      </c>
      <c r="E525" s="7" t="s">
        <v>4500</v>
      </c>
      <c r="G525" s="9" t="s">
        <v>1005</v>
      </c>
      <c r="H525" s="41" t="str">
        <f t="shared" si="8"/>
        <v>PLAN-1792</v>
      </c>
    </row>
    <row r="526" spans="1:8" ht="45.75" thickBot="1" x14ac:dyDescent="0.3">
      <c r="A526" s="30" t="s">
        <v>14249</v>
      </c>
      <c r="B526" s="9" t="s">
        <v>4499</v>
      </c>
      <c r="C526" s="9" t="s">
        <v>4501</v>
      </c>
      <c r="D526" s="9" t="s">
        <v>4405</v>
      </c>
      <c r="E526" s="7" t="s">
        <v>3866</v>
      </c>
      <c r="G526" s="9" t="s">
        <v>1430</v>
      </c>
      <c r="H526" s="41" t="str">
        <f t="shared" si="8"/>
        <v>PLAN-1793</v>
      </c>
    </row>
    <row r="527" spans="1:8" thickBot="1" x14ac:dyDescent="0.3">
      <c r="A527" s="30" t="s">
        <v>14250</v>
      </c>
      <c r="B527" s="9" t="s">
        <v>4502</v>
      </c>
      <c r="C527" s="9" t="s">
        <v>4503</v>
      </c>
      <c r="E527" s="7" t="s">
        <v>4504</v>
      </c>
      <c r="F527" s="9">
        <v>1892</v>
      </c>
      <c r="G527" s="9" t="s">
        <v>4505</v>
      </c>
      <c r="H527" s="41" t="str">
        <f t="shared" si="8"/>
        <v>PLAN-1794</v>
      </c>
    </row>
    <row r="528" spans="1:8" ht="45.75" thickBot="1" x14ac:dyDescent="0.3">
      <c r="A528" s="30" t="s">
        <v>14251</v>
      </c>
      <c r="B528" s="9" t="s">
        <v>4502</v>
      </c>
      <c r="C528" s="9" t="s">
        <v>4506</v>
      </c>
      <c r="D528" s="9" t="s">
        <v>2116</v>
      </c>
      <c r="E528" s="7" t="s">
        <v>4507</v>
      </c>
      <c r="G528" s="9" t="s">
        <v>4508</v>
      </c>
      <c r="H528" s="41" t="str">
        <f t="shared" si="8"/>
        <v>PLAN-1795</v>
      </c>
    </row>
    <row r="529" spans="1:8" thickBot="1" x14ac:dyDescent="0.3">
      <c r="A529" s="30" t="s">
        <v>14252</v>
      </c>
      <c r="B529" s="9" t="s">
        <v>4502</v>
      </c>
      <c r="C529" s="9" t="s">
        <v>4509</v>
      </c>
      <c r="E529" s="7" t="s">
        <v>3178</v>
      </c>
      <c r="G529" s="9" t="s">
        <v>4510</v>
      </c>
      <c r="H529" s="41" t="str">
        <f t="shared" si="8"/>
        <v>PLAN-1796</v>
      </c>
    </row>
    <row r="530" spans="1:8" thickBot="1" x14ac:dyDescent="0.3">
      <c r="A530" s="30" t="s">
        <v>14253</v>
      </c>
      <c r="B530" s="9" t="s">
        <v>4502</v>
      </c>
      <c r="C530" s="9" t="s">
        <v>4511</v>
      </c>
      <c r="D530" s="9" t="s">
        <v>14</v>
      </c>
      <c r="E530" s="7" t="s">
        <v>4512</v>
      </c>
      <c r="F530" s="9">
        <v>1921</v>
      </c>
      <c r="G530" s="9" t="s">
        <v>417</v>
      </c>
      <c r="H530" s="41" t="str">
        <f t="shared" si="8"/>
        <v>PLAN-1797</v>
      </c>
    </row>
    <row r="531" spans="1:8" ht="75.75" thickBot="1" x14ac:dyDescent="0.3">
      <c r="A531" s="30" t="s">
        <v>14254</v>
      </c>
      <c r="B531" s="9" t="s">
        <v>4502</v>
      </c>
      <c r="C531" s="9" t="s">
        <v>3912</v>
      </c>
      <c r="D531" s="9" t="s">
        <v>4513</v>
      </c>
      <c r="E531" s="7" t="s">
        <v>4514</v>
      </c>
      <c r="F531" s="9">
        <v>1921</v>
      </c>
      <c r="G531" s="9" t="s">
        <v>4515</v>
      </c>
      <c r="H531" s="41" t="str">
        <f t="shared" si="8"/>
        <v>PLAN-1798</v>
      </c>
    </row>
    <row r="532" spans="1:8" thickBot="1" x14ac:dyDescent="0.3">
      <c r="A532" s="30" t="s">
        <v>14255</v>
      </c>
      <c r="B532" s="9" t="s">
        <v>4502</v>
      </c>
      <c r="C532" s="9" t="s">
        <v>4516</v>
      </c>
      <c r="D532" s="9" t="s">
        <v>8</v>
      </c>
      <c r="E532" s="7" t="s">
        <v>4517</v>
      </c>
      <c r="F532" s="8">
        <v>31383</v>
      </c>
      <c r="G532" s="9" t="s">
        <v>4518</v>
      </c>
      <c r="H532" s="41" t="str">
        <f t="shared" si="8"/>
        <v>PLAN-1799</v>
      </c>
    </row>
    <row r="533" spans="1:8" ht="75.75" thickBot="1" x14ac:dyDescent="0.3">
      <c r="A533" s="30" t="s">
        <v>14256</v>
      </c>
      <c r="B533" s="9" t="s">
        <v>4502</v>
      </c>
      <c r="C533" s="9" t="s">
        <v>4519</v>
      </c>
      <c r="D533" s="9" t="s">
        <v>4521</v>
      </c>
      <c r="E533" s="7" t="s">
        <v>4522</v>
      </c>
      <c r="G533" s="9" t="s">
        <v>4520</v>
      </c>
      <c r="H533" s="41" t="str">
        <f t="shared" si="8"/>
        <v>PLAN-1800</v>
      </c>
    </row>
    <row r="534" spans="1:8" thickBot="1" x14ac:dyDescent="0.3">
      <c r="A534" s="30" t="s">
        <v>14257</v>
      </c>
      <c r="B534" s="9" t="s">
        <v>4502</v>
      </c>
      <c r="C534" s="9" t="s">
        <v>4519</v>
      </c>
      <c r="E534" s="7" t="s">
        <v>4523</v>
      </c>
      <c r="F534" s="8">
        <v>5831</v>
      </c>
      <c r="G534" s="9" t="s">
        <v>4524</v>
      </c>
      <c r="H534" s="41" t="str">
        <f t="shared" si="8"/>
        <v>PLAN-1801</v>
      </c>
    </row>
    <row r="535" spans="1:8" ht="30.75" thickBot="1" x14ac:dyDescent="0.3">
      <c r="A535" s="30" t="s">
        <v>14258</v>
      </c>
      <c r="B535" s="9" t="s">
        <v>4502</v>
      </c>
      <c r="C535" s="9" t="s">
        <v>4525</v>
      </c>
      <c r="E535" s="7" t="s">
        <v>4526</v>
      </c>
      <c r="G535" s="9" t="s">
        <v>4527</v>
      </c>
      <c r="H535" s="41" t="str">
        <f t="shared" si="8"/>
        <v>PLAN-1802</v>
      </c>
    </row>
    <row r="536" spans="1:8" ht="75.75" thickBot="1" x14ac:dyDescent="0.3">
      <c r="A536" s="30" t="s">
        <v>14259</v>
      </c>
      <c r="B536" s="9" t="s">
        <v>4502</v>
      </c>
      <c r="C536" s="9" t="s">
        <v>4528</v>
      </c>
      <c r="D536" s="9" t="s">
        <v>4529</v>
      </c>
      <c r="E536" s="7" t="s">
        <v>4530</v>
      </c>
      <c r="G536" s="9" t="s">
        <v>4531</v>
      </c>
      <c r="H536" s="41" t="str">
        <f t="shared" si="8"/>
        <v>PLAN-1803</v>
      </c>
    </row>
    <row r="537" spans="1:8" ht="45.75" thickBot="1" x14ac:dyDescent="0.3">
      <c r="A537" s="30" t="s">
        <v>14260</v>
      </c>
      <c r="B537" s="9" t="s">
        <v>4502</v>
      </c>
      <c r="C537" s="9" t="s">
        <v>4528</v>
      </c>
      <c r="E537" s="7" t="s">
        <v>4532</v>
      </c>
      <c r="G537" s="9" t="s">
        <v>4533</v>
      </c>
      <c r="H537" s="41" t="str">
        <f t="shared" si="8"/>
        <v>PLAN-1804</v>
      </c>
    </row>
    <row r="538" spans="1:8" ht="60.75" thickBot="1" x14ac:dyDescent="0.3">
      <c r="A538" s="30" t="s">
        <v>14261</v>
      </c>
      <c r="B538" s="9" t="s">
        <v>4502</v>
      </c>
      <c r="C538" s="9" t="s">
        <v>4534</v>
      </c>
      <c r="E538" s="7" t="s">
        <v>4535</v>
      </c>
      <c r="G538" s="9" t="s">
        <v>4536</v>
      </c>
      <c r="H538" s="41" t="str">
        <f t="shared" si="8"/>
        <v>PLAN-1805</v>
      </c>
    </row>
    <row r="539" spans="1:8" ht="105.75" thickBot="1" x14ac:dyDescent="0.3">
      <c r="A539" s="30" t="s">
        <v>14262</v>
      </c>
      <c r="B539" s="9" t="s">
        <v>4502</v>
      </c>
      <c r="C539" s="9" t="s">
        <v>4534</v>
      </c>
      <c r="E539" s="7" t="s">
        <v>4537</v>
      </c>
      <c r="G539" s="9" t="s">
        <v>4538</v>
      </c>
      <c r="H539" s="41" t="str">
        <f t="shared" si="8"/>
        <v>PLAN-1806</v>
      </c>
    </row>
    <row r="540" spans="1:8" ht="90.75" thickBot="1" x14ac:dyDescent="0.3">
      <c r="A540" s="30" t="s">
        <v>14263</v>
      </c>
      <c r="B540" s="9" t="s">
        <v>4502</v>
      </c>
      <c r="C540" s="9" t="s">
        <v>4534</v>
      </c>
      <c r="E540" s="7" t="s">
        <v>4539</v>
      </c>
      <c r="G540" s="9" t="s">
        <v>4540</v>
      </c>
      <c r="H540" s="41" t="str">
        <f t="shared" si="8"/>
        <v>PLAN-1807</v>
      </c>
    </row>
    <row r="541" spans="1:8" thickBot="1" x14ac:dyDescent="0.3">
      <c r="A541" s="30" t="s">
        <v>14264</v>
      </c>
      <c r="B541" s="9" t="s">
        <v>4502</v>
      </c>
      <c r="C541" s="9" t="s">
        <v>4541</v>
      </c>
      <c r="E541" s="7" t="s">
        <v>4542</v>
      </c>
      <c r="G541" s="9" t="s">
        <v>2929</v>
      </c>
      <c r="H541" s="41" t="str">
        <f t="shared" si="8"/>
        <v>PLAN-1808</v>
      </c>
    </row>
    <row r="542" spans="1:8" ht="45.75" thickBot="1" x14ac:dyDescent="0.3">
      <c r="A542" s="30" t="s">
        <v>14265</v>
      </c>
      <c r="B542" s="9" t="s">
        <v>4502</v>
      </c>
      <c r="C542" s="9" t="s">
        <v>4543</v>
      </c>
      <c r="D542" s="9" t="s">
        <v>4544</v>
      </c>
      <c r="E542" s="7" t="s">
        <v>4545</v>
      </c>
      <c r="G542" s="9" t="s">
        <v>4546</v>
      </c>
      <c r="H542" s="41" t="str">
        <f t="shared" si="8"/>
        <v>PLAN-1809</v>
      </c>
    </row>
    <row r="543" spans="1:8" thickBot="1" x14ac:dyDescent="0.3">
      <c r="A543" s="30" t="s">
        <v>14266</v>
      </c>
      <c r="B543" s="9" t="s">
        <v>4502</v>
      </c>
      <c r="C543" s="9" t="s">
        <v>4547</v>
      </c>
      <c r="F543" s="8">
        <v>33415</v>
      </c>
      <c r="G543" s="9" t="s">
        <v>4548</v>
      </c>
      <c r="H543" s="41" t="str">
        <f t="shared" si="8"/>
        <v>PLAN-1810</v>
      </c>
    </row>
    <row r="544" spans="1:8" thickBot="1" x14ac:dyDescent="0.3">
      <c r="A544" s="30" t="s">
        <v>14267</v>
      </c>
      <c r="B544" s="9" t="s">
        <v>4502</v>
      </c>
      <c r="C544" s="9" t="s">
        <v>4549</v>
      </c>
      <c r="D544" s="9" t="s">
        <v>180</v>
      </c>
      <c r="E544" s="7" t="s">
        <v>4550</v>
      </c>
      <c r="G544" s="9" t="s">
        <v>4551</v>
      </c>
      <c r="H544" s="41" t="str">
        <f t="shared" si="8"/>
        <v>PLAN-1811</v>
      </c>
    </row>
    <row r="545" spans="1:8" ht="45.75" thickBot="1" x14ac:dyDescent="0.3">
      <c r="A545" s="30" t="s">
        <v>14268</v>
      </c>
      <c r="B545" s="9" t="s">
        <v>4502</v>
      </c>
      <c r="C545" s="9" t="s">
        <v>4552</v>
      </c>
      <c r="D545" s="9" t="s">
        <v>4553</v>
      </c>
      <c r="E545" s="7" t="s">
        <v>4554</v>
      </c>
      <c r="G545" s="9" t="s">
        <v>4555</v>
      </c>
      <c r="H545" s="41" t="str">
        <f t="shared" si="8"/>
        <v>PLAN-1812</v>
      </c>
    </row>
    <row r="546" spans="1:8" thickBot="1" x14ac:dyDescent="0.3">
      <c r="A546" s="30" t="s">
        <v>14269</v>
      </c>
      <c r="B546" s="9" t="s">
        <v>4502</v>
      </c>
      <c r="C546" s="9" t="s">
        <v>4552</v>
      </c>
      <c r="E546" s="7" t="s">
        <v>4556</v>
      </c>
      <c r="G546" s="9" t="s">
        <v>4557</v>
      </c>
      <c r="H546" s="41" t="str">
        <f t="shared" si="8"/>
        <v>PLAN-1813</v>
      </c>
    </row>
    <row r="547" spans="1:8" thickBot="1" x14ac:dyDescent="0.3">
      <c r="A547" s="30" t="s">
        <v>14270</v>
      </c>
      <c r="B547" s="9" t="s">
        <v>4502</v>
      </c>
      <c r="C547" s="9" t="s">
        <v>4558</v>
      </c>
      <c r="E547" s="7" t="s">
        <v>4556</v>
      </c>
      <c r="G547" s="9" t="s">
        <v>4557</v>
      </c>
      <c r="H547" s="41" t="str">
        <f t="shared" si="8"/>
        <v>PLAN-1814</v>
      </c>
    </row>
    <row r="548" spans="1:8" ht="45.75" thickBot="1" x14ac:dyDescent="0.3">
      <c r="A548" s="30" t="s">
        <v>14271</v>
      </c>
      <c r="B548" s="9" t="s">
        <v>4502</v>
      </c>
      <c r="C548" s="9" t="s">
        <v>4559</v>
      </c>
      <c r="E548" s="7" t="s">
        <v>4560</v>
      </c>
      <c r="G548" s="9" t="s">
        <v>4561</v>
      </c>
      <c r="H548" s="41" t="str">
        <f t="shared" si="8"/>
        <v>PLAN-1815</v>
      </c>
    </row>
    <row r="549" spans="1:8" thickBot="1" x14ac:dyDescent="0.3">
      <c r="A549" s="30" t="s">
        <v>14272</v>
      </c>
      <c r="B549" s="9" t="s">
        <v>4502</v>
      </c>
      <c r="C549" s="9" t="s">
        <v>4562</v>
      </c>
      <c r="E549" s="7" t="s">
        <v>4563</v>
      </c>
      <c r="G549" s="9" t="s">
        <v>1856</v>
      </c>
      <c r="H549" s="41" t="str">
        <f t="shared" si="8"/>
        <v>PLAN-1816</v>
      </c>
    </row>
    <row r="550" spans="1:8" ht="45.75" thickBot="1" x14ac:dyDescent="0.3">
      <c r="A550" s="30" t="s">
        <v>14273</v>
      </c>
      <c r="B550" s="9" t="s">
        <v>4502</v>
      </c>
      <c r="C550" s="9" t="s">
        <v>735</v>
      </c>
      <c r="E550" s="7" t="s">
        <v>4564</v>
      </c>
      <c r="G550" s="9" t="s">
        <v>4561</v>
      </c>
      <c r="H550" s="41" t="str">
        <f t="shared" si="8"/>
        <v>PLAN-1817</v>
      </c>
    </row>
    <row r="551" spans="1:8" thickBot="1" x14ac:dyDescent="0.3">
      <c r="A551" s="30" t="s">
        <v>14274</v>
      </c>
      <c r="B551" s="9" t="s">
        <v>4502</v>
      </c>
      <c r="C551" s="9" t="s">
        <v>4565</v>
      </c>
      <c r="E551" s="7" t="s">
        <v>4566</v>
      </c>
      <c r="G551" s="9" t="s">
        <v>740</v>
      </c>
      <c r="H551" s="41" t="str">
        <f t="shared" si="8"/>
        <v>PLAN-1818</v>
      </c>
    </row>
    <row r="552" spans="1:8" thickBot="1" x14ac:dyDescent="0.3">
      <c r="A552" s="30" t="s">
        <v>14275</v>
      </c>
      <c r="B552" s="9" t="s">
        <v>4502</v>
      </c>
      <c r="D552" s="9" t="s">
        <v>8</v>
      </c>
      <c r="E552" s="7" t="s">
        <v>4567</v>
      </c>
      <c r="G552" s="9" t="s">
        <v>4568</v>
      </c>
      <c r="H552" s="41" t="str">
        <f t="shared" si="8"/>
        <v>PLAN-1819</v>
      </c>
    </row>
    <row r="553" spans="1:8" ht="105.75" thickBot="1" x14ac:dyDescent="0.3">
      <c r="A553" s="30" t="s">
        <v>14276</v>
      </c>
      <c r="B553" s="9" t="s">
        <v>4502</v>
      </c>
      <c r="C553" s="9" t="s">
        <v>4569</v>
      </c>
      <c r="D553" s="9" t="s">
        <v>4571</v>
      </c>
      <c r="E553" s="7" t="s">
        <v>4570</v>
      </c>
      <c r="G553" s="9" t="s">
        <v>4572</v>
      </c>
      <c r="H553" s="41" t="str">
        <f t="shared" si="8"/>
        <v>PLAN-1820</v>
      </c>
    </row>
    <row r="554" spans="1:8" thickBot="1" x14ac:dyDescent="0.3">
      <c r="A554" s="30" t="s">
        <v>14277</v>
      </c>
      <c r="B554" s="9" t="s">
        <v>4502</v>
      </c>
      <c r="C554" s="9" t="s">
        <v>4573</v>
      </c>
      <c r="E554" s="7" t="s">
        <v>4574</v>
      </c>
      <c r="G554" s="9" t="s">
        <v>4575</v>
      </c>
      <c r="H554" s="41" t="str">
        <f t="shared" si="8"/>
        <v>PLAN-1821</v>
      </c>
    </row>
    <row r="555" spans="1:8" thickBot="1" x14ac:dyDescent="0.3">
      <c r="A555" s="30" t="s">
        <v>14278</v>
      </c>
      <c r="B555" s="9" t="s">
        <v>4502</v>
      </c>
      <c r="C555" s="9" t="s">
        <v>4576</v>
      </c>
      <c r="E555" s="7" t="s">
        <v>4577</v>
      </c>
      <c r="G555" s="9" t="s">
        <v>2929</v>
      </c>
      <c r="H555" s="41" t="str">
        <f t="shared" si="8"/>
        <v>PLAN-1822</v>
      </c>
    </row>
    <row r="556" spans="1:8" ht="30.75" thickBot="1" x14ac:dyDescent="0.3">
      <c r="A556" s="30" t="s">
        <v>14279</v>
      </c>
      <c r="B556" s="9" t="s">
        <v>4502</v>
      </c>
      <c r="C556" s="9" t="s">
        <v>4578</v>
      </c>
      <c r="E556" s="7" t="s">
        <v>4579</v>
      </c>
      <c r="G556" s="9" t="s">
        <v>4580</v>
      </c>
      <c r="H556" s="41" t="str">
        <f t="shared" si="8"/>
        <v>PLAN-1823</v>
      </c>
    </row>
    <row r="557" spans="1:8" thickBot="1" x14ac:dyDescent="0.3">
      <c r="A557" s="30" t="s">
        <v>14280</v>
      </c>
      <c r="B557" s="9" t="s">
        <v>4502</v>
      </c>
      <c r="C557" s="9" t="s">
        <v>4581</v>
      </c>
      <c r="E557" s="7" t="s">
        <v>4582</v>
      </c>
      <c r="G557" s="9" t="s">
        <v>4583</v>
      </c>
      <c r="H557" s="41" t="str">
        <f t="shared" si="8"/>
        <v>PLAN-1824</v>
      </c>
    </row>
    <row r="558" spans="1:8" ht="45.75" thickBot="1" x14ac:dyDescent="0.3">
      <c r="A558" s="30" t="s">
        <v>14281</v>
      </c>
      <c r="B558" s="9" t="s">
        <v>4502</v>
      </c>
      <c r="C558" s="9" t="s">
        <v>4584</v>
      </c>
      <c r="E558" s="7" t="s">
        <v>4585</v>
      </c>
      <c r="G558" s="9" t="s">
        <v>4607</v>
      </c>
      <c r="H558" s="41" t="str">
        <f t="shared" si="8"/>
        <v>PLAN-1825</v>
      </c>
    </row>
    <row r="559" spans="1:8" ht="30.75" thickBot="1" x14ac:dyDescent="0.3">
      <c r="A559" s="30" t="s">
        <v>14282</v>
      </c>
      <c r="B559" s="9" t="s">
        <v>4586</v>
      </c>
      <c r="D559" s="9" t="s">
        <v>23</v>
      </c>
      <c r="E559" s="7" t="s">
        <v>3672</v>
      </c>
      <c r="G559" s="9" t="s">
        <v>4588</v>
      </c>
      <c r="H559" s="41" t="str">
        <f t="shared" si="8"/>
        <v>PLAN-1826</v>
      </c>
    </row>
    <row r="560" spans="1:8" thickBot="1" x14ac:dyDescent="0.3">
      <c r="A560" s="30" t="s">
        <v>14283</v>
      </c>
      <c r="B560" s="9" t="s">
        <v>4587</v>
      </c>
      <c r="C560" s="9" t="s">
        <v>4589</v>
      </c>
      <c r="D560" s="9" t="s">
        <v>14</v>
      </c>
      <c r="E560" s="7" t="s">
        <v>3092</v>
      </c>
      <c r="F560" s="9">
        <v>1920</v>
      </c>
      <c r="G560" s="9" t="s">
        <v>4590</v>
      </c>
      <c r="H560" s="41" t="str">
        <f t="shared" si="8"/>
        <v>PLAN-1827</v>
      </c>
    </row>
    <row r="561" spans="1:8" thickBot="1" x14ac:dyDescent="0.3">
      <c r="A561" s="30" t="s">
        <v>14284</v>
      </c>
      <c r="B561" s="9" t="s">
        <v>4587</v>
      </c>
      <c r="C561" s="9" t="s">
        <v>749</v>
      </c>
      <c r="E561" s="7" t="s">
        <v>4591</v>
      </c>
      <c r="G561" s="9" t="s">
        <v>746</v>
      </c>
      <c r="H561" s="41" t="str">
        <f t="shared" si="8"/>
        <v>PLAN-1828</v>
      </c>
    </row>
    <row r="562" spans="1:8" thickBot="1" x14ac:dyDescent="0.3">
      <c r="A562" s="30" t="s">
        <v>14285</v>
      </c>
      <c r="B562" s="9" t="s">
        <v>4587</v>
      </c>
      <c r="C562" s="9" t="s">
        <v>4592</v>
      </c>
      <c r="E562" s="7" t="s">
        <v>4593</v>
      </c>
      <c r="G562" s="9" t="s">
        <v>2929</v>
      </c>
      <c r="H562" s="41" t="str">
        <f t="shared" si="8"/>
        <v>PLAN-1829</v>
      </c>
    </row>
    <row r="563" spans="1:8" thickBot="1" x14ac:dyDescent="0.3">
      <c r="A563" s="30" t="s">
        <v>14286</v>
      </c>
      <c r="B563" s="9" t="s">
        <v>4587</v>
      </c>
      <c r="C563" s="9" t="s">
        <v>3369</v>
      </c>
      <c r="E563" s="7" t="s">
        <v>4594</v>
      </c>
      <c r="G563" s="9" t="s">
        <v>4595</v>
      </c>
      <c r="H563" s="41" t="str">
        <f t="shared" si="8"/>
        <v>PLAN-1830</v>
      </c>
    </row>
    <row r="564" spans="1:8" thickBot="1" x14ac:dyDescent="0.3">
      <c r="A564" s="30" t="s">
        <v>14287</v>
      </c>
      <c r="B564" s="9" t="s">
        <v>4587</v>
      </c>
      <c r="C564" s="9" t="s">
        <v>4596</v>
      </c>
      <c r="D564" s="9" t="s">
        <v>8</v>
      </c>
      <c r="E564" s="7" t="s">
        <v>4597</v>
      </c>
      <c r="G564" s="9" t="s">
        <v>4598</v>
      </c>
      <c r="H564" s="41" t="str">
        <f t="shared" si="8"/>
        <v>PLAN-1831</v>
      </c>
    </row>
    <row r="565" spans="1:8" thickBot="1" x14ac:dyDescent="0.3">
      <c r="A565" s="30" t="s">
        <v>14288</v>
      </c>
      <c r="B565" s="9" t="s">
        <v>4587</v>
      </c>
      <c r="C565" s="9" t="s">
        <v>4599</v>
      </c>
      <c r="E565" s="7" t="s">
        <v>4600</v>
      </c>
      <c r="G565" s="9" t="s">
        <v>4601</v>
      </c>
      <c r="H565" s="41" t="str">
        <f t="shared" si="8"/>
        <v>PLAN-1832</v>
      </c>
    </row>
    <row r="566" spans="1:8" thickBot="1" x14ac:dyDescent="0.3">
      <c r="A566" s="30" t="s">
        <v>14289</v>
      </c>
      <c r="B566" s="9" t="s">
        <v>4587</v>
      </c>
      <c r="C566" s="9" t="s">
        <v>2569</v>
      </c>
      <c r="E566" s="7" t="s">
        <v>4602</v>
      </c>
      <c r="G566" s="9" t="s">
        <v>2938</v>
      </c>
      <c r="H566" s="41" t="str">
        <f t="shared" si="8"/>
        <v>PLAN-1833</v>
      </c>
    </row>
    <row r="567" spans="1:8" thickBot="1" x14ac:dyDescent="0.3">
      <c r="A567" s="30" t="s">
        <v>14290</v>
      </c>
      <c r="B567" s="9" t="s">
        <v>4603</v>
      </c>
      <c r="C567" s="9" t="s">
        <v>4604</v>
      </c>
      <c r="D567" s="9" t="s">
        <v>239</v>
      </c>
      <c r="E567" s="7" t="s">
        <v>3866</v>
      </c>
      <c r="G567" s="9" t="s">
        <v>1430</v>
      </c>
      <c r="H567" s="41" t="str">
        <f t="shared" si="8"/>
        <v>PLAN-1834</v>
      </c>
    </row>
    <row r="568" spans="1:8" ht="60.75" thickBot="1" x14ac:dyDescent="0.3">
      <c r="A568" s="30" t="s">
        <v>14291</v>
      </c>
      <c r="B568" s="9" t="s">
        <v>4603</v>
      </c>
      <c r="C568" s="9" t="s">
        <v>4605</v>
      </c>
      <c r="E568" s="7" t="s">
        <v>4606</v>
      </c>
      <c r="G568" s="9" t="s">
        <v>4608</v>
      </c>
      <c r="H568" s="41" t="str">
        <f t="shared" si="8"/>
        <v>PLAN-1835</v>
      </c>
    </row>
    <row r="569" spans="1:8" ht="60.75" thickBot="1" x14ac:dyDescent="0.3">
      <c r="A569" s="30" t="s">
        <v>14292</v>
      </c>
      <c r="B569" s="9" t="s">
        <v>4609</v>
      </c>
      <c r="C569" s="9" t="s">
        <v>4605</v>
      </c>
      <c r="E569" s="7" t="s">
        <v>4610</v>
      </c>
      <c r="G569" s="9" t="s">
        <v>4611</v>
      </c>
      <c r="H569" s="41" t="str">
        <f t="shared" si="8"/>
        <v>PLAN-1836</v>
      </c>
    </row>
    <row r="570" spans="1:8" thickBot="1" x14ac:dyDescent="0.3">
      <c r="A570" s="30" t="s">
        <v>14293</v>
      </c>
      <c r="B570" s="9" t="s">
        <v>4609</v>
      </c>
      <c r="C570" s="9" t="s">
        <v>4501</v>
      </c>
      <c r="D570" s="9" t="s">
        <v>239</v>
      </c>
      <c r="E570" s="7" t="s">
        <v>3866</v>
      </c>
      <c r="G570" s="9" t="s">
        <v>413</v>
      </c>
      <c r="H570" s="41" t="str">
        <f t="shared" si="8"/>
        <v>PLAN-1837</v>
      </c>
    </row>
    <row r="571" spans="1:8" ht="165.75" thickBot="1" x14ac:dyDescent="0.3">
      <c r="A571" s="30" t="s">
        <v>14294</v>
      </c>
      <c r="B571" s="9" t="s">
        <v>4613</v>
      </c>
      <c r="E571" s="7" t="s">
        <v>4612</v>
      </c>
      <c r="G571" s="9" t="s">
        <v>4614</v>
      </c>
      <c r="H571" s="41" t="str">
        <f t="shared" si="8"/>
        <v>PLAN-1838</v>
      </c>
    </row>
    <row r="572" spans="1:8" ht="105.75" thickBot="1" x14ac:dyDescent="0.3">
      <c r="A572" s="30" t="s">
        <v>14295</v>
      </c>
      <c r="B572" s="9" t="s">
        <v>4615</v>
      </c>
      <c r="D572" s="9" t="s">
        <v>4616</v>
      </c>
      <c r="E572" s="7" t="s">
        <v>4617</v>
      </c>
      <c r="G572" s="9" t="s">
        <v>4618</v>
      </c>
      <c r="H572" s="41" t="str">
        <f t="shared" si="8"/>
        <v>PLAN-1839</v>
      </c>
    </row>
    <row r="573" spans="1:8" ht="75.75" thickBot="1" x14ac:dyDescent="0.3">
      <c r="A573" s="30" t="s">
        <v>14296</v>
      </c>
      <c r="B573" s="9" t="s">
        <v>4615</v>
      </c>
      <c r="C573" s="9" t="s">
        <v>4619</v>
      </c>
      <c r="D573" s="9" t="s">
        <v>4621</v>
      </c>
      <c r="E573" s="7" t="s">
        <v>4620</v>
      </c>
      <c r="F573" s="8">
        <v>29460</v>
      </c>
      <c r="G573" s="9" t="s">
        <v>4622</v>
      </c>
      <c r="H573" s="41" t="str">
        <f t="shared" si="8"/>
        <v>PLAN-1840</v>
      </c>
    </row>
    <row r="574" spans="1:8" ht="135.75" thickBot="1" x14ac:dyDescent="0.3">
      <c r="A574" s="30" t="s">
        <v>14297</v>
      </c>
      <c r="B574" s="9" t="s">
        <v>4623</v>
      </c>
      <c r="E574" s="7" t="s">
        <v>4624</v>
      </c>
      <c r="G574" s="9" t="s">
        <v>4625</v>
      </c>
      <c r="H574" s="41" t="str">
        <f t="shared" si="8"/>
        <v>PLAN-1841</v>
      </c>
    </row>
    <row r="575" spans="1:8" thickBot="1" x14ac:dyDescent="0.3">
      <c r="A575" s="30" t="s">
        <v>14298</v>
      </c>
      <c r="B575" s="9" t="s">
        <v>4626</v>
      </c>
      <c r="D575" s="9" t="s">
        <v>23</v>
      </c>
      <c r="E575" s="7" t="s">
        <v>4627</v>
      </c>
      <c r="G575" s="9" t="s">
        <v>4628</v>
      </c>
      <c r="H575" s="41" t="str">
        <f t="shared" si="8"/>
        <v>PLAN-1842</v>
      </c>
    </row>
    <row r="576" spans="1:8" thickBot="1" x14ac:dyDescent="0.3">
      <c r="A576" s="30" t="s">
        <v>14299</v>
      </c>
      <c r="B576" s="9" t="s">
        <v>4626</v>
      </c>
      <c r="C576" s="9" t="s">
        <v>4629</v>
      </c>
      <c r="D576" s="9" t="s">
        <v>23</v>
      </c>
      <c r="E576" s="7" t="s">
        <v>4632</v>
      </c>
      <c r="F576" s="8">
        <v>36301</v>
      </c>
      <c r="G576" s="9" t="s">
        <v>4630</v>
      </c>
      <c r="H576" s="41" t="str">
        <f t="shared" si="8"/>
        <v>PLAN-1843</v>
      </c>
    </row>
    <row r="577" spans="1:8" thickBot="1" x14ac:dyDescent="0.3">
      <c r="A577" s="30" t="s">
        <v>14300</v>
      </c>
      <c r="B577" s="9" t="s">
        <v>4626</v>
      </c>
      <c r="C577" s="9" t="s">
        <v>4631</v>
      </c>
      <c r="D577" s="9" t="s">
        <v>14</v>
      </c>
      <c r="E577" s="7" t="s">
        <v>3459</v>
      </c>
      <c r="G577" s="9" t="s">
        <v>571</v>
      </c>
      <c r="H577" s="41" t="str">
        <f t="shared" si="8"/>
        <v>PLAN-1844</v>
      </c>
    </row>
    <row r="578" spans="1:8" thickBot="1" x14ac:dyDescent="0.3">
      <c r="A578" s="30" t="s">
        <v>14301</v>
      </c>
      <c r="B578" s="9" t="s">
        <v>4626</v>
      </c>
      <c r="C578" s="9" t="s">
        <v>4633</v>
      </c>
      <c r="E578" s="7" t="s">
        <v>4634</v>
      </c>
      <c r="F578" s="8">
        <v>36285</v>
      </c>
      <c r="G578" s="9" t="s">
        <v>4635</v>
      </c>
      <c r="H578" s="41" t="str">
        <f t="shared" si="8"/>
        <v>PLAN-1845</v>
      </c>
    </row>
    <row r="579" spans="1:8" ht="105.75" thickBot="1" x14ac:dyDescent="0.3">
      <c r="A579" s="30" t="s">
        <v>14302</v>
      </c>
      <c r="B579" s="9" t="s">
        <v>4626</v>
      </c>
      <c r="C579" s="9" t="s">
        <v>4636</v>
      </c>
      <c r="E579" s="7" t="s">
        <v>4637</v>
      </c>
      <c r="F579" s="8">
        <v>36285</v>
      </c>
      <c r="G579" s="9" t="s">
        <v>4638</v>
      </c>
      <c r="H579" s="41" t="str">
        <f t="shared" ref="H579:H600" si="9">HYPERLINK(CONCATENATE("\\nb-cmms-11\nb_dpi\Plan Cards\COG-EVE\",A579,".pdf"),A579)</f>
        <v>PLAN-1846</v>
      </c>
    </row>
    <row r="580" spans="1:8" thickBot="1" x14ac:dyDescent="0.3">
      <c r="A580" s="30" t="s">
        <v>14303</v>
      </c>
      <c r="B580" s="9" t="s">
        <v>4639</v>
      </c>
      <c r="D580" s="9" t="s">
        <v>23</v>
      </c>
      <c r="E580" s="7" t="s">
        <v>4640</v>
      </c>
      <c r="G580" s="9" t="s">
        <v>4641</v>
      </c>
      <c r="H580" s="41" t="str">
        <f t="shared" si="9"/>
        <v>PLAN-1847</v>
      </c>
    </row>
    <row r="581" spans="1:8" ht="45.75" thickBot="1" x14ac:dyDescent="0.3">
      <c r="A581" s="30" t="s">
        <v>14304</v>
      </c>
      <c r="B581" s="9" t="s">
        <v>4642</v>
      </c>
      <c r="D581" s="9" t="s">
        <v>14</v>
      </c>
      <c r="E581" s="7" t="s">
        <v>4643</v>
      </c>
      <c r="G581" s="9" t="s">
        <v>4644</v>
      </c>
      <c r="H581" s="41" t="str">
        <f t="shared" si="9"/>
        <v>PLAN-1848</v>
      </c>
    </row>
    <row r="582" spans="1:8" ht="45.75" thickBot="1" x14ac:dyDescent="0.3">
      <c r="A582" s="30" t="s">
        <v>14305</v>
      </c>
      <c r="B582" s="9" t="s">
        <v>4642</v>
      </c>
      <c r="D582" s="9" t="s">
        <v>4645</v>
      </c>
      <c r="E582" s="7" t="s">
        <v>4646</v>
      </c>
      <c r="F582" s="9">
        <v>1937</v>
      </c>
      <c r="G582" s="9" t="s">
        <v>4647</v>
      </c>
      <c r="H582" s="41" t="str">
        <f t="shared" si="9"/>
        <v>PLAN-1849</v>
      </c>
    </row>
    <row r="583" spans="1:8" ht="105.75" thickBot="1" x14ac:dyDescent="0.3">
      <c r="A583" s="30" t="s">
        <v>14306</v>
      </c>
      <c r="B583" s="9" t="s">
        <v>4642</v>
      </c>
      <c r="C583" s="9" t="s">
        <v>4648</v>
      </c>
      <c r="D583" s="9" t="s">
        <v>4649</v>
      </c>
      <c r="E583" s="7" t="s">
        <v>4650</v>
      </c>
      <c r="G583" s="9" t="s">
        <v>4651</v>
      </c>
      <c r="H583" s="41" t="str">
        <f t="shared" si="9"/>
        <v>PLAN-1850</v>
      </c>
    </row>
    <row r="584" spans="1:8" thickBot="1" x14ac:dyDescent="0.3">
      <c r="A584" s="30" t="s">
        <v>14307</v>
      </c>
      <c r="B584" s="9" t="s">
        <v>4642</v>
      </c>
      <c r="D584" s="9" t="s">
        <v>14</v>
      </c>
      <c r="E584" s="7" t="s">
        <v>4652</v>
      </c>
      <c r="G584" s="9" t="s">
        <v>4653</v>
      </c>
      <c r="H584" s="41" t="str">
        <f t="shared" si="9"/>
        <v>PLAN-1851</v>
      </c>
    </row>
    <row r="585" spans="1:8" ht="45.75" thickBot="1" x14ac:dyDescent="0.3">
      <c r="A585" s="30" t="s">
        <v>14308</v>
      </c>
      <c r="B585" s="9" t="s">
        <v>4642</v>
      </c>
      <c r="D585" s="9" t="s">
        <v>14</v>
      </c>
      <c r="E585" s="7" t="s">
        <v>4654</v>
      </c>
      <c r="G585" s="9" t="s">
        <v>4655</v>
      </c>
      <c r="H585" s="41" t="str">
        <f t="shared" si="9"/>
        <v>PLAN-1852</v>
      </c>
    </row>
    <row r="586" spans="1:8" thickBot="1" x14ac:dyDescent="0.3">
      <c r="A586" s="30" t="s">
        <v>14309</v>
      </c>
      <c r="B586" s="9" t="s">
        <v>4642</v>
      </c>
      <c r="C586" s="9" t="s">
        <v>417</v>
      </c>
      <c r="D586" s="9" t="s">
        <v>14</v>
      </c>
      <c r="E586" s="7" t="s">
        <v>3268</v>
      </c>
      <c r="G586" s="9" t="s">
        <v>4656</v>
      </c>
      <c r="H586" s="41" t="str">
        <f t="shared" si="9"/>
        <v>PLAN-1853</v>
      </c>
    </row>
    <row r="587" spans="1:8" ht="60.75" thickBot="1" x14ac:dyDescent="0.3">
      <c r="A587" s="30" t="s">
        <v>14310</v>
      </c>
      <c r="B587" s="9" t="s">
        <v>4642</v>
      </c>
      <c r="C587" s="9" t="s">
        <v>417</v>
      </c>
      <c r="D587" s="9" t="s">
        <v>14</v>
      </c>
      <c r="E587" s="7" t="s">
        <v>3898</v>
      </c>
      <c r="G587" s="9" t="s">
        <v>4657</v>
      </c>
      <c r="H587" s="41" t="str">
        <f t="shared" si="9"/>
        <v>PLAN-1854</v>
      </c>
    </row>
    <row r="588" spans="1:8" ht="45.75" thickBot="1" x14ac:dyDescent="0.3">
      <c r="A588" s="30" t="s">
        <v>14311</v>
      </c>
      <c r="B588" s="9" t="s">
        <v>4642</v>
      </c>
      <c r="C588" s="9" t="s">
        <v>417</v>
      </c>
      <c r="D588" s="9" t="s">
        <v>14</v>
      </c>
      <c r="E588" s="7" t="s">
        <v>4658</v>
      </c>
      <c r="G588" s="9" t="s">
        <v>4659</v>
      </c>
      <c r="H588" s="41" t="str">
        <f t="shared" si="9"/>
        <v>PLAN-1855</v>
      </c>
    </row>
    <row r="589" spans="1:8" ht="45.75" thickBot="1" x14ac:dyDescent="0.3">
      <c r="A589" s="30" t="s">
        <v>14312</v>
      </c>
      <c r="B589" s="9" t="s">
        <v>4660</v>
      </c>
      <c r="D589" s="9" t="s">
        <v>14</v>
      </c>
      <c r="E589" s="7" t="s">
        <v>4661</v>
      </c>
      <c r="G589" s="9" t="s">
        <v>4662</v>
      </c>
      <c r="H589" s="41" t="str">
        <f t="shared" si="9"/>
        <v>PLAN-1856</v>
      </c>
    </row>
    <row r="590" spans="1:8" thickBot="1" x14ac:dyDescent="0.3">
      <c r="A590" s="30" t="s">
        <v>14313</v>
      </c>
      <c r="B590" s="9" t="s">
        <v>4663</v>
      </c>
      <c r="C590" s="9" t="s">
        <v>4664</v>
      </c>
      <c r="E590" s="7" t="s">
        <v>4665</v>
      </c>
      <c r="G590" s="9" t="s">
        <v>3688</v>
      </c>
      <c r="H590" s="41" t="str">
        <f t="shared" si="9"/>
        <v>PLAN-1857</v>
      </c>
    </row>
    <row r="591" spans="1:8" thickBot="1" x14ac:dyDescent="0.3">
      <c r="A591" s="30" t="s">
        <v>14314</v>
      </c>
      <c r="B591" s="9" t="s">
        <v>4666</v>
      </c>
      <c r="C591" s="9" t="s">
        <v>4667</v>
      </c>
      <c r="D591" s="9" t="s">
        <v>14</v>
      </c>
      <c r="E591" s="7" t="s">
        <v>3571</v>
      </c>
      <c r="G591" s="9" t="s">
        <v>740</v>
      </c>
      <c r="H591" s="41" t="str">
        <f t="shared" si="9"/>
        <v>PLAN-1858</v>
      </c>
    </row>
    <row r="592" spans="1:8" thickBot="1" x14ac:dyDescent="0.3">
      <c r="A592" s="30" t="s">
        <v>14315</v>
      </c>
      <c r="B592" s="9" t="s">
        <v>4666</v>
      </c>
      <c r="C592" s="9" t="s">
        <v>4668</v>
      </c>
      <c r="D592" s="9" t="s">
        <v>14</v>
      </c>
      <c r="E592" s="7" t="s">
        <v>3571</v>
      </c>
      <c r="G592" s="9" t="s">
        <v>740</v>
      </c>
      <c r="H592" s="41" t="str">
        <f t="shared" si="9"/>
        <v>PLAN-1859</v>
      </c>
    </row>
    <row r="593" spans="1:8" thickBot="1" x14ac:dyDescent="0.3">
      <c r="A593" s="30" t="s">
        <v>14316</v>
      </c>
      <c r="B593" s="9" t="s">
        <v>4666</v>
      </c>
      <c r="C593" s="9" t="s">
        <v>4669</v>
      </c>
      <c r="D593" s="9" t="s">
        <v>14</v>
      </c>
      <c r="E593" s="7" t="s">
        <v>4670</v>
      </c>
      <c r="G593" s="9" t="s">
        <v>1096</v>
      </c>
      <c r="H593" s="41" t="str">
        <f t="shared" si="9"/>
        <v>PLAN-1860</v>
      </c>
    </row>
    <row r="594" spans="1:8" thickBot="1" x14ac:dyDescent="0.3">
      <c r="A594" s="30" t="s">
        <v>14317</v>
      </c>
      <c r="B594" s="9" t="s">
        <v>4671</v>
      </c>
      <c r="C594" s="9" t="s">
        <v>4672</v>
      </c>
      <c r="D594" s="9" t="s">
        <v>14</v>
      </c>
      <c r="E594" s="7" t="s">
        <v>4673</v>
      </c>
      <c r="G594" s="9" t="s">
        <v>582</v>
      </c>
      <c r="H594" s="41" t="str">
        <f t="shared" si="9"/>
        <v>PLAN-1861</v>
      </c>
    </row>
    <row r="595" spans="1:8" thickBot="1" x14ac:dyDescent="0.3">
      <c r="A595" s="30" t="s">
        <v>14318</v>
      </c>
      <c r="B595" s="9" t="s">
        <v>4674</v>
      </c>
      <c r="C595" s="9" t="s">
        <v>4306</v>
      </c>
      <c r="D595" s="9" t="s">
        <v>23</v>
      </c>
      <c r="E595" s="7" t="s">
        <v>4253</v>
      </c>
      <c r="F595" s="8">
        <v>34970</v>
      </c>
      <c r="G595" s="9" t="s">
        <v>4675</v>
      </c>
      <c r="H595" s="41" t="str">
        <f t="shared" si="9"/>
        <v>PLAN-1862</v>
      </c>
    </row>
    <row r="596" spans="1:8" thickBot="1" x14ac:dyDescent="0.3">
      <c r="A596" s="30" t="s">
        <v>14319</v>
      </c>
      <c r="B596" s="9" t="s">
        <v>4674</v>
      </c>
      <c r="C596" s="9" t="s">
        <v>4676</v>
      </c>
      <c r="D596" s="9" t="s">
        <v>8</v>
      </c>
      <c r="E596" s="7" t="s">
        <v>4677</v>
      </c>
      <c r="G596" s="9" t="s">
        <v>4678</v>
      </c>
      <c r="H596" s="41" t="str">
        <f t="shared" si="9"/>
        <v>PLAN-1863</v>
      </c>
    </row>
    <row r="597" spans="1:8" thickBot="1" x14ac:dyDescent="0.3">
      <c r="A597" s="30" t="s">
        <v>14320</v>
      </c>
      <c r="B597" s="9" t="s">
        <v>4679</v>
      </c>
      <c r="C597" s="9" t="s">
        <v>4680</v>
      </c>
      <c r="D597" s="9" t="s">
        <v>23</v>
      </c>
      <c r="E597" s="7" t="s">
        <v>4681</v>
      </c>
      <c r="F597" s="8">
        <v>39590</v>
      </c>
      <c r="H597" s="41" t="str">
        <f t="shared" si="9"/>
        <v>PLAN-1864</v>
      </c>
    </row>
    <row r="598" spans="1:8" thickBot="1" x14ac:dyDescent="0.3">
      <c r="A598" s="22" t="s">
        <v>14328</v>
      </c>
      <c r="B598" s="9" t="s">
        <v>4166</v>
      </c>
      <c r="C598" s="9" t="s">
        <v>14327</v>
      </c>
      <c r="D598" s="9" t="s">
        <v>8</v>
      </c>
      <c r="E598" s="7" t="s">
        <v>3894</v>
      </c>
      <c r="F598" s="13">
        <v>26299</v>
      </c>
      <c r="H598" s="41" t="str">
        <f t="shared" si="9"/>
        <v>PLAN-1865</v>
      </c>
    </row>
    <row r="599" spans="1:8" thickBot="1" x14ac:dyDescent="0.3">
      <c r="A599" s="22" t="s">
        <v>14329</v>
      </c>
      <c r="B599" s="9" t="s">
        <v>14330</v>
      </c>
      <c r="C599" s="9" t="s">
        <v>6468</v>
      </c>
      <c r="E599" s="7" t="s">
        <v>14331</v>
      </c>
      <c r="G599" s="9" t="s">
        <v>2929</v>
      </c>
      <c r="H599" s="41" t="str">
        <f t="shared" si="9"/>
        <v>PLAN-1866</v>
      </c>
    </row>
    <row r="600" spans="1:8" ht="30.75" thickBot="1" x14ac:dyDescent="0.3">
      <c r="A600" s="22" t="s">
        <v>14332</v>
      </c>
      <c r="B600" s="9" t="s">
        <v>3386</v>
      </c>
      <c r="C600" s="9" t="s">
        <v>3437</v>
      </c>
      <c r="E600" s="7" t="s">
        <v>3495</v>
      </c>
      <c r="G600" s="9" t="s">
        <v>14333</v>
      </c>
      <c r="H600" s="41" t="str">
        <f t="shared" si="9"/>
        <v>PLAN-1867</v>
      </c>
    </row>
  </sheetData>
  <phoneticPr fontId="1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602"/>
  <sheetViews>
    <sheetView workbookViewId="0">
      <pane ySplit="1" topLeftCell="A589" activePane="bottomLeft" state="frozen"/>
      <selection pane="bottomLeft" activeCell="H603" sqref="H603"/>
    </sheetView>
  </sheetViews>
  <sheetFormatPr defaultRowHeight="15.75" thickBottom="1" x14ac:dyDescent="0.3"/>
  <cols>
    <col min="1" max="1" width="16.7109375" style="22" customWidth="1"/>
    <col min="2" max="2" width="33.7109375" style="9" customWidth="1"/>
    <col min="3" max="3" width="58.140625" style="9" customWidth="1"/>
    <col min="4" max="4" width="6.7109375" style="9" customWidth="1"/>
    <col min="5" max="5" width="9.42578125" style="9" customWidth="1"/>
    <col min="6" max="6" width="20" style="9" customWidth="1"/>
    <col min="7" max="7" width="68.140625" style="9" customWidth="1"/>
    <col min="8" max="8" width="20.7109375" style="9" customWidth="1"/>
    <col min="9" max="16384" width="9.140625" style="9"/>
  </cols>
  <sheetData>
    <row r="1" spans="1:8" ht="36" customHeight="1" thickBot="1" x14ac:dyDescent="0.35">
      <c r="A1" s="25" t="s">
        <v>12426</v>
      </c>
      <c r="B1" s="25" t="s">
        <v>0</v>
      </c>
      <c r="C1" s="25" t="s">
        <v>1</v>
      </c>
      <c r="D1" s="25" t="s">
        <v>2</v>
      </c>
      <c r="E1" s="25" t="s">
        <v>3</v>
      </c>
      <c r="F1" s="25" t="s">
        <v>4</v>
      </c>
      <c r="G1" s="25" t="s">
        <v>5</v>
      </c>
      <c r="H1" s="25" t="s">
        <v>12427</v>
      </c>
    </row>
    <row r="2" spans="1:8" ht="30.75" thickBot="1" x14ac:dyDescent="0.3">
      <c r="A2" s="22" t="s">
        <v>14334</v>
      </c>
      <c r="B2" s="18" t="s">
        <v>4682</v>
      </c>
      <c r="D2" s="9" t="s">
        <v>8</v>
      </c>
      <c r="E2" s="9">
        <v>155</v>
      </c>
      <c r="G2" s="9" t="s">
        <v>4683</v>
      </c>
      <c r="H2" s="41" t="str">
        <f>HYPERLINK(CONCATENATE("\\nb-cmms-11\nb_dpi\Plan Cards\FAI-HYD\",A2,".pdf"),A2)</f>
        <v>PLAN-1868</v>
      </c>
    </row>
    <row r="3" spans="1:8" thickBot="1" x14ac:dyDescent="0.3">
      <c r="A3" s="22" t="s">
        <v>14335</v>
      </c>
      <c r="B3" s="9" t="s">
        <v>4682</v>
      </c>
      <c r="C3" s="9" t="s">
        <v>4684</v>
      </c>
      <c r="D3" s="9" t="s">
        <v>8</v>
      </c>
      <c r="E3" s="9">
        <v>175</v>
      </c>
      <c r="G3" s="9" t="s">
        <v>4685</v>
      </c>
      <c r="H3" s="41" t="str">
        <f t="shared" ref="H3:H66" si="0">HYPERLINK(CONCATENATE("\\nb-cmms-11\nb_dpi\Plan Cards\FAI-HYD\",A3,".pdf"),A3)</f>
        <v>PLAN-1869</v>
      </c>
    </row>
    <row r="4" spans="1:8" ht="45.75" thickBot="1" x14ac:dyDescent="0.3">
      <c r="A4" s="31" t="s">
        <v>14336</v>
      </c>
      <c r="B4" s="9" t="s">
        <v>4682</v>
      </c>
      <c r="C4" s="9" t="s">
        <v>4686</v>
      </c>
      <c r="D4" s="9" t="s">
        <v>4687</v>
      </c>
      <c r="E4" s="9" t="s">
        <v>4688</v>
      </c>
      <c r="G4" s="9" t="s">
        <v>4689</v>
      </c>
      <c r="H4" s="41" t="str">
        <f t="shared" si="0"/>
        <v>PLAN-1870</v>
      </c>
    </row>
    <row r="5" spans="1:8" ht="45.75" thickBot="1" x14ac:dyDescent="0.3">
      <c r="A5" s="31" t="s">
        <v>14337</v>
      </c>
      <c r="B5" s="9" t="s">
        <v>4682</v>
      </c>
      <c r="C5" s="9" t="s">
        <v>3995</v>
      </c>
      <c r="E5" s="9" t="s">
        <v>4690</v>
      </c>
      <c r="G5" s="9" t="s">
        <v>4691</v>
      </c>
      <c r="H5" s="41" t="str">
        <f t="shared" si="0"/>
        <v>PLAN-1871</v>
      </c>
    </row>
    <row r="6" spans="1:8" thickBot="1" x14ac:dyDescent="0.3">
      <c r="A6" s="31" t="s">
        <v>14338</v>
      </c>
      <c r="B6" s="9" t="s">
        <v>4682</v>
      </c>
      <c r="C6" s="9" t="s">
        <v>4692</v>
      </c>
      <c r="E6" s="9">
        <v>5873</v>
      </c>
      <c r="G6" s="9" t="s">
        <v>4693</v>
      </c>
      <c r="H6" s="41" t="str">
        <f t="shared" si="0"/>
        <v>PLAN-1872</v>
      </c>
    </row>
    <row r="7" spans="1:8" thickBot="1" x14ac:dyDescent="0.3">
      <c r="A7" s="31" t="s">
        <v>14339</v>
      </c>
      <c r="B7" s="9" t="s">
        <v>4682</v>
      </c>
      <c r="C7" s="9" t="s">
        <v>4694</v>
      </c>
      <c r="E7" s="9">
        <v>50405</v>
      </c>
      <c r="G7" s="9" t="s">
        <v>4695</v>
      </c>
      <c r="H7" s="41" t="str">
        <f t="shared" si="0"/>
        <v>PLAN-1873</v>
      </c>
    </row>
    <row r="8" spans="1:8" thickBot="1" x14ac:dyDescent="0.3">
      <c r="A8" s="31" t="s">
        <v>14340</v>
      </c>
      <c r="B8" s="9" t="s">
        <v>4682</v>
      </c>
      <c r="C8" s="9" t="s">
        <v>4696</v>
      </c>
      <c r="E8" s="9">
        <v>50405</v>
      </c>
      <c r="G8" s="9" t="s">
        <v>740</v>
      </c>
      <c r="H8" s="41" t="str">
        <f t="shared" si="0"/>
        <v>PLAN-1874</v>
      </c>
    </row>
    <row r="9" spans="1:8" thickBot="1" x14ac:dyDescent="0.3">
      <c r="A9" s="31" t="s">
        <v>14341</v>
      </c>
      <c r="B9" s="9" t="s">
        <v>4682</v>
      </c>
      <c r="C9" s="9" t="s">
        <v>4697</v>
      </c>
      <c r="D9" s="9" t="s">
        <v>14</v>
      </c>
      <c r="E9" s="9">
        <v>55</v>
      </c>
      <c r="G9" s="9" t="s">
        <v>1430</v>
      </c>
      <c r="H9" s="41" t="str">
        <f t="shared" si="0"/>
        <v>PLAN-1875</v>
      </c>
    </row>
    <row r="10" spans="1:8" thickBot="1" x14ac:dyDescent="0.3">
      <c r="A10" s="31" t="s">
        <v>14342</v>
      </c>
      <c r="B10" s="9" t="s">
        <v>4682</v>
      </c>
      <c r="C10" s="9" t="s">
        <v>4698</v>
      </c>
      <c r="E10" s="9">
        <v>50146</v>
      </c>
      <c r="G10" s="9" t="s">
        <v>4699</v>
      </c>
      <c r="H10" s="41" t="str">
        <f t="shared" si="0"/>
        <v>PLAN-1876</v>
      </c>
    </row>
    <row r="11" spans="1:8" thickBot="1" x14ac:dyDescent="0.3">
      <c r="A11" s="31" t="s">
        <v>14343</v>
      </c>
      <c r="B11" s="9" t="s">
        <v>4682</v>
      </c>
      <c r="H11" s="41" t="str">
        <f t="shared" si="0"/>
        <v>PLAN-1877</v>
      </c>
    </row>
    <row r="12" spans="1:8" thickBot="1" x14ac:dyDescent="0.3">
      <c r="A12" s="31" t="s">
        <v>14344</v>
      </c>
      <c r="B12" s="9" t="s">
        <v>4682</v>
      </c>
      <c r="H12" s="41" t="str">
        <f t="shared" si="0"/>
        <v>PLAN-1878</v>
      </c>
    </row>
    <row r="13" spans="1:8" thickBot="1" x14ac:dyDescent="0.3">
      <c r="A13" s="31" t="s">
        <v>14345</v>
      </c>
      <c r="B13" s="9" t="s">
        <v>4682</v>
      </c>
      <c r="H13" s="41" t="str">
        <f t="shared" si="0"/>
        <v>PLAN-1879</v>
      </c>
    </row>
    <row r="14" spans="1:8" thickBot="1" x14ac:dyDescent="0.3">
      <c r="A14" s="31" t="s">
        <v>14346</v>
      </c>
      <c r="B14" s="9" t="s">
        <v>4700</v>
      </c>
      <c r="C14" s="9" t="s">
        <v>4701</v>
      </c>
      <c r="D14" s="9" t="s">
        <v>14</v>
      </c>
      <c r="E14" s="9">
        <v>203</v>
      </c>
      <c r="G14" s="9" t="s">
        <v>740</v>
      </c>
      <c r="H14" s="41" t="str">
        <f t="shared" si="0"/>
        <v>PLAN-1880</v>
      </c>
    </row>
    <row r="15" spans="1:8" ht="30.75" thickBot="1" x14ac:dyDescent="0.3">
      <c r="A15" s="31" t="s">
        <v>14347</v>
      </c>
      <c r="B15" s="9" t="s">
        <v>4700</v>
      </c>
      <c r="C15" s="9" t="s">
        <v>4702</v>
      </c>
      <c r="E15" s="9" t="s">
        <v>4703</v>
      </c>
      <c r="F15" s="8">
        <v>36326</v>
      </c>
      <c r="H15" s="41" t="str">
        <f t="shared" si="0"/>
        <v>PLAN-1881</v>
      </c>
    </row>
    <row r="16" spans="1:8" thickBot="1" x14ac:dyDescent="0.3">
      <c r="A16" s="31" t="s">
        <v>14348</v>
      </c>
      <c r="B16" s="9" t="s">
        <v>4704</v>
      </c>
      <c r="C16" s="9" t="s">
        <v>4705</v>
      </c>
      <c r="E16" s="9">
        <v>7289</v>
      </c>
      <c r="G16" s="9" t="s">
        <v>3322</v>
      </c>
      <c r="H16" s="41" t="str">
        <f t="shared" si="0"/>
        <v>PLAN-1882</v>
      </c>
    </row>
    <row r="17" spans="1:8" ht="45.75" thickBot="1" x14ac:dyDescent="0.3">
      <c r="A17" s="31" t="s">
        <v>14349</v>
      </c>
      <c r="B17" s="9" t="s">
        <v>4706</v>
      </c>
      <c r="D17" s="9" t="s">
        <v>4707</v>
      </c>
      <c r="E17" s="9" t="s">
        <v>4708</v>
      </c>
      <c r="G17" s="9" t="s">
        <v>4709</v>
      </c>
      <c r="H17" s="41" t="str">
        <f t="shared" si="0"/>
        <v>PLAN-1883</v>
      </c>
    </row>
    <row r="18" spans="1:8" thickBot="1" x14ac:dyDescent="0.3">
      <c r="A18" s="31" t="s">
        <v>14350</v>
      </c>
      <c r="B18" s="9" t="s">
        <v>4706</v>
      </c>
      <c r="C18" s="9" t="s">
        <v>4710</v>
      </c>
      <c r="E18" s="9">
        <v>6023</v>
      </c>
      <c r="G18" s="9" t="s">
        <v>4711</v>
      </c>
      <c r="H18" s="41" t="str">
        <f t="shared" si="0"/>
        <v>PLAN-1884</v>
      </c>
    </row>
    <row r="19" spans="1:8" ht="75.75" thickBot="1" x14ac:dyDescent="0.3">
      <c r="A19" s="31" t="s">
        <v>14351</v>
      </c>
      <c r="B19" s="9" t="s">
        <v>4712</v>
      </c>
      <c r="C19" s="9" t="s">
        <v>4713</v>
      </c>
      <c r="D19" s="9" t="s">
        <v>23</v>
      </c>
      <c r="E19" s="9">
        <v>208</v>
      </c>
      <c r="F19" s="9" t="s">
        <v>4715</v>
      </c>
      <c r="G19" s="9" t="s">
        <v>4714</v>
      </c>
      <c r="H19" s="41" t="str">
        <f t="shared" si="0"/>
        <v>PLAN-1885</v>
      </c>
    </row>
    <row r="20" spans="1:8" thickBot="1" x14ac:dyDescent="0.3">
      <c r="A20" s="31" t="s">
        <v>14352</v>
      </c>
      <c r="B20" s="9" t="s">
        <v>4712</v>
      </c>
      <c r="E20" s="9">
        <v>4655</v>
      </c>
      <c r="G20" s="9" t="s">
        <v>4716</v>
      </c>
      <c r="H20" s="41" t="str">
        <f t="shared" si="0"/>
        <v>PLAN-1886</v>
      </c>
    </row>
    <row r="21" spans="1:8" ht="45.75" thickBot="1" x14ac:dyDescent="0.3">
      <c r="A21" s="31" t="s">
        <v>14353</v>
      </c>
      <c r="B21" s="9" t="s">
        <v>4712</v>
      </c>
      <c r="C21" s="9" t="s">
        <v>4717</v>
      </c>
      <c r="E21" s="9">
        <v>4201</v>
      </c>
      <c r="G21" s="9" t="s">
        <v>4718</v>
      </c>
      <c r="H21" s="41" t="str">
        <f t="shared" si="0"/>
        <v>PLAN-1887</v>
      </c>
    </row>
    <row r="22" spans="1:8" ht="45.75" thickBot="1" x14ac:dyDescent="0.3">
      <c r="A22" s="31" t="s">
        <v>14354</v>
      </c>
      <c r="B22" s="9" t="s">
        <v>14932</v>
      </c>
      <c r="C22" s="9" t="s">
        <v>4720</v>
      </c>
      <c r="D22" s="9" t="s">
        <v>1209</v>
      </c>
      <c r="E22" s="9" t="s">
        <v>4721</v>
      </c>
      <c r="G22" s="9" t="s">
        <v>4722</v>
      </c>
      <c r="H22" s="41" t="str">
        <f t="shared" si="0"/>
        <v>PLAN-1888</v>
      </c>
    </row>
    <row r="23" spans="1:8" thickBot="1" x14ac:dyDescent="0.3">
      <c r="A23" s="31" t="s">
        <v>14355</v>
      </c>
      <c r="B23" s="9" t="s">
        <v>4723</v>
      </c>
      <c r="D23" s="9" t="s">
        <v>23</v>
      </c>
      <c r="E23" s="9">
        <v>122</v>
      </c>
      <c r="G23" s="9" t="s">
        <v>4724</v>
      </c>
      <c r="H23" s="41" t="str">
        <f t="shared" si="0"/>
        <v>PLAN-1889</v>
      </c>
    </row>
    <row r="24" spans="1:8" thickBot="1" x14ac:dyDescent="0.3">
      <c r="A24" s="31" t="s">
        <v>14356</v>
      </c>
      <c r="B24" s="9" t="s">
        <v>4723</v>
      </c>
      <c r="C24" s="9" t="s">
        <v>4725</v>
      </c>
      <c r="D24" s="9" t="s">
        <v>14</v>
      </c>
      <c r="E24" s="9">
        <v>118</v>
      </c>
      <c r="G24" s="9" t="s">
        <v>4726</v>
      </c>
      <c r="H24" s="41" t="str">
        <f t="shared" si="0"/>
        <v>PLAN-1890</v>
      </c>
    </row>
    <row r="25" spans="1:8" ht="30.75" thickBot="1" x14ac:dyDescent="0.3">
      <c r="A25" s="31" t="s">
        <v>14357</v>
      </c>
      <c r="B25" s="9" t="s">
        <v>4727</v>
      </c>
      <c r="C25" s="9" t="s">
        <v>4728</v>
      </c>
      <c r="D25" s="9" t="s">
        <v>180</v>
      </c>
      <c r="E25" s="9" t="s">
        <v>4729</v>
      </c>
      <c r="G25" s="9" t="s">
        <v>4730</v>
      </c>
      <c r="H25" s="41" t="str">
        <f t="shared" si="0"/>
        <v>PLAN-1891</v>
      </c>
    </row>
    <row r="26" spans="1:8" thickBot="1" x14ac:dyDescent="0.3">
      <c r="A26" s="31" t="s">
        <v>14358</v>
      </c>
      <c r="B26" s="9" t="s">
        <v>4731</v>
      </c>
      <c r="C26" s="9" t="s">
        <v>1090</v>
      </c>
      <c r="D26" s="9" t="s">
        <v>14</v>
      </c>
      <c r="E26" s="9">
        <v>195</v>
      </c>
      <c r="G26" s="9" t="s">
        <v>582</v>
      </c>
      <c r="H26" s="41" t="str">
        <f t="shared" si="0"/>
        <v>PLAN-1892</v>
      </c>
    </row>
    <row r="27" spans="1:8" thickBot="1" x14ac:dyDescent="0.3">
      <c r="A27" s="31" t="s">
        <v>14359</v>
      </c>
      <c r="B27" s="9" t="s">
        <v>4732</v>
      </c>
      <c r="C27" s="9" t="s">
        <v>4733</v>
      </c>
      <c r="E27" s="9">
        <v>50248</v>
      </c>
      <c r="G27" s="9" t="s">
        <v>740</v>
      </c>
      <c r="H27" s="41" t="str">
        <f t="shared" si="0"/>
        <v>PLAN-1893</v>
      </c>
    </row>
    <row r="28" spans="1:8" thickBot="1" x14ac:dyDescent="0.3">
      <c r="A28" s="31" t="s">
        <v>14360</v>
      </c>
      <c r="B28" s="9" t="s">
        <v>4734</v>
      </c>
      <c r="D28" s="9" t="s">
        <v>8</v>
      </c>
      <c r="E28" s="9">
        <v>709</v>
      </c>
      <c r="G28" s="9" t="s">
        <v>4735</v>
      </c>
      <c r="H28" s="41" t="str">
        <f t="shared" si="0"/>
        <v>PLAN-1894</v>
      </c>
    </row>
    <row r="29" spans="1:8" thickBot="1" x14ac:dyDescent="0.3">
      <c r="A29" s="31" t="s">
        <v>14361</v>
      </c>
      <c r="B29" s="9" t="s">
        <v>4734</v>
      </c>
      <c r="D29" s="9" t="s">
        <v>8</v>
      </c>
      <c r="E29" s="9">
        <v>709</v>
      </c>
      <c r="G29" s="9" t="s">
        <v>4736</v>
      </c>
      <c r="H29" s="41" t="str">
        <f t="shared" si="0"/>
        <v>PLAN-1895</v>
      </c>
    </row>
    <row r="30" spans="1:8" thickBot="1" x14ac:dyDescent="0.3">
      <c r="A30" s="31" t="s">
        <v>14362</v>
      </c>
      <c r="B30" s="9" t="s">
        <v>4737</v>
      </c>
      <c r="C30" s="9" t="s">
        <v>4738</v>
      </c>
      <c r="E30" s="9">
        <v>50421</v>
      </c>
      <c r="G30" s="9" t="s">
        <v>571</v>
      </c>
      <c r="H30" s="41" t="str">
        <f t="shared" si="0"/>
        <v>PLAN-1896</v>
      </c>
    </row>
    <row r="31" spans="1:8" thickBot="1" x14ac:dyDescent="0.3">
      <c r="A31" s="31" t="s">
        <v>14363</v>
      </c>
      <c r="B31" s="9" t="s">
        <v>4737</v>
      </c>
      <c r="C31" s="9" t="s">
        <v>4739</v>
      </c>
      <c r="E31" s="9">
        <v>50421</v>
      </c>
      <c r="G31" s="9" t="s">
        <v>571</v>
      </c>
      <c r="H31" s="41" t="str">
        <f t="shared" si="0"/>
        <v>PLAN-1897</v>
      </c>
    </row>
    <row r="32" spans="1:8" ht="45.75" thickBot="1" x14ac:dyDescent="0.3">
      <c r="A32" s="31" t="s">
        <v>14364</v>
      </c>
      <c r="B32" s="9" t="s">
        <v>4737</v>
      </c>
      <c r="C32" s="9" t="s">
        <v>4740</v>
      </c>
      <c r="D32" s="9" t="s">
        <v>4741</v>
      </c>
      <c r="E32" s="9" t="s">
        <v>4742</v>
      </c>
      <c r="F32" s="9">
        <v>1926</v>
      </c>
      <c r="G32" s="9" t="s">
        <v>4743</v>
      </c>
      <c r="H32" s="41" t="str">
        <f t="shared" si="0"/>
        <v>PLAN-1898</v>
      </c>
    </row>
    <row r="33" spans="1:8" ht="105.75" thickBot="1" x14ac:dyDescent="0.3">
      <c r="A33" s="31" t="s">
        <v>14365</v>
      </c>
      <c r="B33" s="9" t="s">
        <v>4737</v>
      </c>
      <c r="C33" s="9" t="s">
        <v>4744</v>
      </c>
      <c r="D33" s="9" t="s">
        <v>4745</v>
      </c>
      <c r="E33" s="9" t="s">
        <v>4746</v>
      </c>
      <c r="G33" s="9" t="s">
        <v>4747</v>
      </c>
      <c r="H33" s="41" t="str">
        <f t="shared" si="0"/>
        <v>PLAN-1899</v>
      </c>
    </row>
    <row r="34" spans="1:8" ht="75.75" thickBot="1" x14ac:dyDescent="0.3">
      <c r="A34" s="31" t="s">
        <v>14366</v>
      </c>
      <c r="B34" s="9" t="s">
        <v>4748</v>
      </c>
      <c r="D34" s="9" t="s">
        <v>4749</v>
      </c>
      <c r="E34" s="9" t="s">
        <v>4750</v>
      </c>
      <c r="G34" s="9" t="s">
        <v>4751</v>
      </c>
      <c r="H34" s="41" t="str">
        <f t="shared" si="0"/>
        <v>PLAN-1900</v>
      </c>
    </row>
    <row r="35" spans="1:8" thickBot="1" x14ac:dyDescent="0.3">
      <c r="A35" s="31" t="s">
        <v>14367</v>
      </c>
      <c r="B35" s="9" t="s">
        <v>4752</v>
      </c>
      <c r="C35" s="9" t="s">
        <v>4753</v>
      </c>
      <c r="E35" s="9">
        <v>5417</v>
      </c>
      <c r="G35" s="9" t="s">
        <v>4754</v>
      </c>
      <c r="H35" s="41" t="str">
        <f t="shared" si="0"/>
        <v>PLAN-1901</v>
      </c>
    </row>
    <row r="36" spans="1:8" thickBot="1" x14ac:dyDescent="0.3">
      <c r="A36" s="31" t="s">
        <v>14368</v>
      </c>
      <c r="B36" s="9" t="s">
        <v>4755</v>
      </c>
      <c r="D36" s="9" t="s">
        <v>23</v>
      </c>
      <c r="E36" s="9">
        <v>120</v>
      </c>
      <c r="G36" s="9" t="s">
        <v>4756</v>
      </c>
      <c r="H36" s="41" t="str">
        <f t="shared" si="0"/>
        <v>PLAN-1902</v>
      </c>
    </row>
    <row r="37" spans="1:8" thickBot="1" x14ac:dyDescent="0.3">
      <c r="A37" s="31" t="s">
        <v>14369</v>
      </c>
      <c r="B37" s="9" t="s">
        <v>4755</v>
      </c>
      <c r="C37" s="9" t="s">
        <v>4403</v>
      </c>
      <c r="E37" s="9">
        <v>4741</v>
      </c>
      <c r="G37" s="9" t="s">
        <v>657</v>
      </c>
      <c r="H37" s="41" t="str">
        <f t="shared" si="0"/>
        <v>PLAN-1903</v>
      </c>
    </row>
    <row r="38" spans="1:8" thickBot="1" x14ac:dyDescent="0.3">
      <c r="A38" s="31" t="s">
        <v>14370</v>
      </c>
      <c r="B38" s="9" t="s">
        <v>4755</v>
      </c>
      <c r="C38" s="9" t="s">
        <v>4757</v>
      </c>
      <c r="D38" s="9" t="s">
        <v>14</v>
      </c>
      <c r="E38" s="9">
        <v>178</v>
      </c>
      <c r="G38" s="9" t="s">
        <v>571</v>
      </c>
      <c r="H38" s="41" t="str">
        <f t="shared" si="0"/>
        <v>PLAN-1904</v>
      </c>
    </row>
    <row r="39" spans="1:8" ht="45.75" thickBot="1" x14ac:dyDescent="0.3">
      <c r="A39" s="31" t="s">
        <v>14371</v>
      </c>
      <c r="B39" s="9" t="s">
        <v>4755</v>
      </c>
      <c r="C39" s="9" t="s">
        <v>4404</v>
      </c>
      <c r="D39" s="9" t="s">
        <v>4758</v>
      </c>
      <c r="E39" s="9" t="s">
        <v>4759</v>
      </c>
      <c r="G39" s="9" t="s">
        <v>4760</v>
      </c>
      <c r="H39" s="41" t="str">
        <f t="shared" si="0"/>
        <v>PLAN-1905</v>
      </c>
    </row>
    <row r="40" spans="1:8" thickBot="1" x14ac:dyDescent="0.3">
      <c r="A40" s="31" t="s">
        <v>14372</v>
      </c>
      <c r="B40" s="9" t="s">
        <v>4755</v>
      </c>
      <c r="C40" s="9" t="s">
        <v>4761</v>
      </c>
      <c r="D40" s="9" t="s">
        <v>14</v>
      </c>
      <c r="E40" s="9">
        <v>196</v>
      </c>
      <c r="F40" s="9">
        <v>1925</v>
      </c>
      <c r="G40" s="9" t="s">
        <v>3257</v>
      </c>
      <c r="H40" s="41" t="str">
        <f t="shared" si="0"/>
        <v>PLAN-1906</v>
      </c>
    </row>
    <row r="41" spans="1:8" thickBot="1" x14ac:dyDescent="0.3">
      <c r="A41" s="31" t="s">
        <v>14373</v>
      </c>
      <c r="B41" s="9" t="s">
        <v>4762</v>
      </c>
      <c r="C41" s="9" t="s">
        <v>4763</v>
      </c>
      <c r="E41" s="9">
        <v>1011</v>
      </c>
      <c r="G41" s="9" t="s">
        <v>4764</v>
      </c>
      <c r="H41" s="41" t="str">
        <f t="shared" si="0"/>
        <v>PLAN-1907</v>
      </c>
    </row>
    <row r="42" spans="1:8" thickBot="1" x14ac:dyDescent="0.3">
      <c r="A42" s="31" t="s">
        <v>14374</v>
      </c>
      <c r="B42" s="9" t="s">
        <v>4765</v>
      </c>
      <c r="D42" s="9" t="s">
        <v>23</v>
      </c>
      <c r="E42" s="9">
        <v>120</v>
      </c>
      <c r="F42" s="8">
        <v>32238</v>
      </c>
      <c r="G42" s="9" t="s">
        <v>4766</v>
      </c>
      <c r="H42" s="41" t="str">
        <f t="shared" si="0"/>
        <v>PLAN-1908</v>
      </c>
    </row>
    <row r="43" spans="1:8" thickBot="1" x14ac:dyDescent="0.3">
      <c r="A43" s="31" t="s">
        <v>14375</v>
      </c>
      <c r="B43" s="9" t="s">
        <v>4767</v>
      </c>
      <c r="C43" s="9" t="s">
        <v>4768</v>
      </c>
      <c r="E43" s="9">
        <v>50170</v>
      </c>
      <c r="G43" s="9" t="s">
        <v>1096</v>
      </c>
      <c r="H43" s="41" t="str">
        <f t="shared" si="0"/>
        <v>PLAN-1909</v>
      </c>
    </row>
    <row r="44" spans="1:8" thickBot="1" x14ac:dyDescent="0.3">
      <c r="A44" s="31" t="s">
        <v>14376</v>
      </c>
      <c r="B44" s="9" t="s">
        <v>4767</v>
      </c>
      <c r="C44" s="9" t="s">
        <v>4769</v>
      </c>
      <c r="E44" s="9">
        <v>50117</v>
      </c>
      <c r="G44" s="9" t="s">
        <v>4770</v>
      </c>
      <c r="H44" s="41" t="str">
        <f t="shared" si="0"/>
        <v>PLAN-1910</v>
      </c>
    </row>
    <row r="45" spans="1:8" thickBot="1" x14ac:dyDescent="0.3">
      <c r="A45" s="31" t="s">
        <v>14377</v>
      </c>
      <c r="B45" s="9" t="s">
        <v>4771</v>
      </c>
      <c r="C45" s="9" t="s">
        <v>4772</v>
      </c>
      <c r="E45" s="9">
        <v>4686</v>
      </c>
      <c r="G45" s="9" t="s">
        <v>4773</v>
      </c>
      <c r="H45" s="41" t="str">
        <f t="shared" si="0"/>
        <v>PLAN-1911</v>
      </c>
    </row>
    <row r="46" spans="1:8" thickBot="1" x14ac:dyDescent="0.3">
      <c r="A46" s="31" t="s">
        <v>14378</v>
      </c>
      <c r="B46" s="9" t="s">
        <v>4771</v>
      </c>
      <c r="C46" s="9" t="s">
        <v>127</v>
      </c>
      <c r="E46" s="9">
        <v>636</v>
      </c>
      <c r="G46" s="9" t="s">
        <v>4774</v>
      </c>
      <c r="H46" s="41" t="str">
        <f t="shared" si="0"/>
        <v>PLAN-1912</v>
      </c>
    </row>
    <row r="47" spans="1:8" thickBot="1" x14ac:dyDescent="0.3">
      <c r="A47" s="31" t="s">
        <v>14379</v>
      </c>
      <c r="B47" s="9" t="s">
        <v>4775</v>
      </c>
      <c r="D47" s="9" t="s">
        <v>14</v>
      </c>
      <c r="E47" s="9">
        <v>119</v>
      </c>
      <c r="G47" s="9" t="s">
        <v>4776</v>
      </c>
      <c r="H47" s="41" t="str">
        <f t="shared" si="0"/>
        <v>PLAN-1913</v>
      </c>
    </row>
    <row r="48" spans="1:8" thickBot="1" x14ac:dyDescent="0.3">
      <c r="A48" s="31" t="s">
        <v>14380</v>
      </c>
      <c r="B48" s="9" t="s">
        <v>4777</v>
      </c>
      <c r="C48" s="9" t="s">
        <v>3119</v>
      </c>
      <c r="D48" s="9" t="s">
        <v>14</v>
      </c>
      <c r="E48" s="9">
        <v>203</v>
      </c>
      <c r="G48" s="9" t="s">
        <v>4778</v>
      </c>
      <c r="H48" s="41" t="str">
        <f t="shared" si="0"/>
        <v>PLAN-1914</v>
      </c>
    </row>
    <row r="49" spans="1:8" thickBot="1" x14ac:dyDescent="0.3">
      <c r="A49" s="31" t="s">
        <v>14381</v>
      </c>
      <c r="B49" s="9" t="s">
        <v>4777</v>
      </c>
      <c r="C49" s="9" t="s">
        <v>4779</v>
      </c>
      <c r="D49" s="9" t="s">
        <v>14</v>
      </c>
      <c r="E49" s="9">
        <v>203</v>
      </c>
      <c r="G49" s="9" t="s">
        <v>4780</v>
      </c>
      <c r="H49" s="41" t="str">
        <f t="shared" si="0"/>
        <v>PLAN-1915</v>
      </c>
    </row>
    <row r="50" spans="1:8" ht="45.75" thickBot="1" x14ac:dyDescent="0.3">
      <c r="A50" s="31" t="s">
        <v>14382</v>
      </c>
      <c r="B50" s="9" t="s">
        <v>4781</v>
      </c>
      <c r="D50" s="9" t="s">
        <v>4782</v>
      </c>
      <c r="E50" s="9" t="s">
        <v>4783</v>
      </c>
      <c r="F50" s="9">
        <v>1957</v>
      </c>
      <c r="G50" s="9" t="s">
        <v>4784</v>
      </c>
      <c r="H50" s="41" t="str">
        <f t="shared" si="0"/>
        <v>PLAN-1916</v>
      </c>
    </row>
    <row r="51" spans="1:8" thickBot="1" x14ac:dyDescent="0.3">
      <c r="A51" s="31" t="s">
        <v>14383</v>
      </c>
      <c r="B51" s="9" t="s">
        <v>4785</v>
      </c>
      <c r="G51" s="9" t="s">
        <v>4786</v>
      </c>
      <c r="H51" s="41" t="str">
        <f t="shared" si="0"/>
        <v>PLAN-1917</v>
      </c>
    </row>
    <row r="52" spans="1:8" thickBot="1" x14ac:dyDescent="0.3">
      <c r="A52" s="31" t="s">
        <v>14384</v>
      </c>
      <c r="B52" s="9" t="s">
        <v>4787</v>
      </c>
      <c r="D52" s="9" t="s">
        <v>14</v>
      </c>
      <c r="E52" s="9">
        <v>59</v>
      </c>
      <c r="G52" s="9" t="s">
        <v>4788</v>
      </c>
      <c r="H52" s="41" t="str">
        <f t="shared" si="0"/>
        <v>PLAN-1918</v>
      </c>
    </row>
    <row r="53" spans="1:8" ht="75.75" thickBot="1" x14ac:dyDescent="0.3">
      <c r="A53" s="31" t="s">
        <v>14385</v>
      </c>
      <c r="B53" s="9" t="s">
        <v>4789</v>
      </c>
      <c r="C53" s="9" t="s">
        <v>4790</v>
      </c>
      <c r="D53" s="9" t="s">
        <v>4791</v>
      </c>
      <c r="E53" s="9" t="s">
        <v>4792</v>
      </c>
      <c r="F53" s="9" t="s">
        <v>4793</v>
      </c>
      <c r="G53" s="9" t="s">
        <v>4794</v>
      </c>
      <c r="H53" s="41" t="str">
        <f t="shared" si="0"/>
        <v>PLAN-1919</v>
      </c>
    </row>
    <row r="54" spans="1:8" ht="75.75" thickBot="1" x14ac:dyDescent="0.3">
      <c r="A54" s="31" t="s">
        <v>14386</v>
      </c>
      <c r="B54" s="9" t="s">
        <v>4789</v>
      </c>
      <c r="C54" s="9" t="s">
        <v>4795</v>
      </c>
      <c r="E54" s="9" t="s">
        <v>4796</v>
      </c>
      <c r="G54" s="9" t="s">
        <v>4804</v>
      </c>
      <c r="H54" s="41" t="str">
        <f t="shared" si="0"/>
        <v>PLAN-1920</v>
      </c>
    </row>
    <row r="55" spans="1:8" thickBot="1" x14ac:dyDescent="0.3">
      <c r="A55" s="31" t="s">
        <v>14387</v>
      </c>
      <c r="B55" s="9" t="s">
        <v>4789</v>
      </c>
      <c r="C55" s="9" t="s">
        <v>4797</v>
      </c>
      <c r="D55" s="9" t="s">
        <v>8</v>
      </c>
      <c r="E55" s="9">
        <v>673</v>
      </c>
      <c r="F55" s="8">
        <v>26403</v>
      </c>
      <c r="G55" s="9" t="s">
        <v>3548</v>
      </c>
      <c r="H55" s="41" t="str">
        <f t="shared" si="0"/>
        <v>PLAN-1921</v>
      </c>
    </row>
    <row r="56" spans="1:8" thickBot="1" x14ac:dyDescent="0.3">
      <c r="A56" s="31" t="s">
        <v>14388</v>
      </c>
      <c r="B56" s="9" t="s">
        <v>4789</v>
      </c>
      <c r="C56" s="9" t="s">
        <v>4798</v>
      </c>
      <c r="D56" s="9" t="s">
        <v>14</v>
      </c>
      <c r="E56" s="9">
        <v>82</v>
      </c>
      <c r="G56" s="9" t="s">
        <v>4799</v>
      </c>
      <c r="H56" s="41" t="str">
        <f t="shared" si="0"/>
        <v>PLAN-1922</v>
      </c>
    </row>
    <row r="57" spans="1:8" thickBot="1" x14ac:dyDescent="0.3">
      <c r="A57" s="31" t="s">
        <v>14389</v>
      </c>
      <c r="B57" s="9" t="s">
        <v>4789</v>
      </c>
      <c r="C57" s="9" t="s">
        <v>4800</v>
      </c>
      <c r="D57" s="9" t="s">
        <v>14</v>
      </c>
      <c r="E57" s="9">
        <v>82</v>
      </c>
      <c r="G57" s="9" t="s">
        <v>4801</v>
      </c>
      <c r="H57" s="41" t="str">
        <f t="shared" si="0"/>
        <v>PLAN-1923</v>
      </c>
    </row>
    <row r="58" spans="1:8" thickBot="1" x14ac:dyDescent="0.3">
      <c r="A58" s="31" t="s">
        <v>14390</v>
      </c>
      <c r="B58" s="9" t="s">
        <v>4789</v>
      </c>
      <c r="C58" s="9" t="s">
        <v>1313</v>
      </c>
      <c r="D58" s="9" t="s">
        <v>8</v>
      </c>
      <c r="E58" s="9">
        <v>281</v>
      </c>
      <c r="G58" s="9" t="s">
        <v>4802</v>
      </c>
      <c r="H58" s="41" t="str">
        <f t="shared" si="0"/>
        <v>PLAN-1924</v>
      </c>
    </row>
    <row r="59" spans="1:8" thickBot="1" x14ac:dyDescent="0.3">
      <c r="A59" s="31" t="s">
        <v>14391</v>
      </c>
      <c r="B59" s="9" t="s">
        <v>4789</v>
      </c>
      <c r="C59" s="9" t="s">
        <v>4803</v>
      </c>
      <c r="D59" s="9" t="s">
        <v>14</v>
      </c>
      <c r="E59" s="9">
        <v>82</v>
      </c>
      <c r="G59" s="9" t="s">
        <v>4801</v>
      </c>
      <c r="H59" s="41" t="str">
        <f t="shared" si="0"/>
        <v>PLAN-1925</v>
      </c>
    </row>
    <row r="60" spans="1:8" thickBot="1" x14ac:dyDescent="0.3">
      <c r="A60" s="31" t="s">
        <v>14392</v>
      </c>
      <c r="B60" s="9" t="s">
        <v>4789</v>
      </c>
      <c r="C60" s="9" t="s">
        <v>110</v>
      </c>
      <c r="D60" s="9" t="s">
        <v>14</v>
      </c>
      <c r="E60" s="9">
        <v>210</v>
      </c>
      <c r="F60" s="9">
        <v>1920</v>
      </c>
      <c r="G60" s="9" t="s">
        <v>4805</v>
      </c>
      <c r="H60" s="41" t="str">
        <f t="shared" si="0"/>
        <v>PLAN-1926</v>
      </c>
    </row>
    <row r="61" spans="1:8" thickBot="1" x14ac:dyDescent="0.3">
      <c r="A61" s="31" t="s">
        <v>14393</v>
      </c>
      <c r="B61" s="9" t="s">
        <v>4789</v>
      </c>
      <c r="C61" s="9" t="s">
        <v>4806</v>
      </c>
      <c r="D61" s="9" t="s">
        <v>14</v>
      </c>
      <c r="E61" s="9">
        <v>210</v>
      </c>
      <c r="F61" s="9">
        <v>1920</v>
      </c>
      <c r="G61" s="9" t="s">
        <v>3093</v>
      </c>
      <c r="H61" s="41" t="str">
        <f t="shared" si="0"/>
        <v>PLAN-1927</v>
      </c>
    </row>
    <row r="62" spans="1:8" thickBot="1" x14ac:dyDescent="0.3">
      <c r="A62" s="31" t="s">
        <v>14394</v>
      </c>
      <c r="B62" s="9" t="s">
        <v>4789</v>
      </c>
      <c r="C62" s="9" t="s">
        <v>4807</v>
      </c>
      <c r="D62" s="9" t="s">
        <v>8</v>
      </c>
      <c r="E62" s="9">
        <v>454</v>
      </c>
      <c r="G62" s="9" t="s">
        <v>4808</v>
      </c>
      <c r="H62" s="41" t="str">
        <f t="shared" si="0"/>
        <v>PLAN-1928</v>
      </c>
    </row>
    <row r="63" spans="1:8" thickBot="1" x14ac:dyDescent="0.3">
      <c r="A63" s="31" t="s">
        <v>14395</v>
      </c>
      <c r="B63" s="9" t="s">
        <v>4789</v>
      </c>
      <c r="C63" s="9" t="s">
        <v>4809</v>
      </c>
      <c r="E63" s="9">
        <v>50277</v>
      </c>
      <c r="G63" s="9" t="s">
        <v>4810</v>
      </c>
      <c r="H63" s="41" t="str">
        <f t="shared" si="0"/>
        <v>PLAN-1929</v>
      </c>
    </row>
    <row r="64" spans="1:8" thickBot="1" x14ac:dyDescent="0.3">
      <c r="A64" s="31" t="s">
        <v>14396</v>
      </c>
      <c r="B64" s="9" t="s">
        <v>4789</v>
      </c>
      <c r="C64" s="9" t="s">
        <v>4811</v>
      </c>
      <c r="E64" s="9">
        <v>50287</v>
      </c>
      <c r="G64" s="9" t="s">
        <v>1430</v>
      </c>
      <c r="H64" s="41" t="str">
        <f t="shared" si="0"/>
        <v>PLAN-1930</v>
      </c>
    </row>
    <row r="65" spans="1:8" thickBot="1" x14ac:dyDescent="0.3">
      <c r="A65" s="31" t="s">
        <v>14397</v>
      </c>
      <c r="B65" s="9" t="s">
        <v>4789</v>
      </c>
      <c r="C65" s="9" t="s">
        <v>4812</v>
      </c>
      <c r="D65" s="9" t="s">
        <v>14</v>
      </c>
      <c r="E65" s="9">
        <v>207</v>
      </c>
      <c r="G65" s="9" t="s">
        <v>1096</v>
      </c>
      <c r="H65" s="41" t="str">
        <f t="shared" si="0"/>
        <v>PLAN-1931</v>
      </c>
    </row>
    <row r="66" spans="1:8" ht="45.75" thickBot="1" x14ac:dyDescent="0.3">
      <c r="A66" s="31" t="s">
        <v>14398</v>
      </c>
      <c r="B66" s="9" t="s">
        <v>4789</v>
      </c>
      <c r="C66" s="9" t="s">
        <v>4813</v>
      </c>
      <c r="E66" s="9" t="s">
        <v>4814</v>
      </c>
      <c r="G66" s="9" t="s">
        <v>4815</v>
      </c>
      <c r="H66" s="41" t="str">
        <f t="shared" si="0"/>
        <v>PLAN-1932</v>
      </c>
    </row>
    <row r="67" spans="1:8" thickBot="1" x14ac:dyDescent="0.3">
      <c r="A67" s="31" t="s">
        <v>14399</v>
      </c>
      <c r="B67" s="9" t="s">
        <v>4789</v>
      </c>
      <c r="C67" s="9" t="s">
        <v>4772</v>
      </c>
      <c r="D67" s="9" t="s">
        <v>14</v>
      </c>
      <c r="E67" s="9">
        <v>205</v>
      </c>
      <c r="F67" s="9">
        <v>1919</v>
      </c>
      <c r="G67" s="9" t="s">
        <v>761</v>
      </c>
      <c r="H67" s="41" t="str">
        <f t="shared" ref="H67:H130" si="1">HYPERLINK(CONCATENATE("\\nb-cmms-11\nb_dpi\Plan Cards\FAI-HYD\",A67,".pdf"),A67)</f>
        <v>PLAN-1933</v>
      </c>
    </row>
    <row r="68" spans="1:8" thickBot="1" x14ac:dyDescent="0.3">
      <c r="A68" s="31" t="s">
        <v>14400</v>
      </c>
      <c r="B68" s="9" t="s">
        <v>4816</v>
      </c>
      <c r="G68" s="9" t="s">
        <v>4817</v>
      </c>
      <c r="H68" s="41" t="str">
        <f t="shared" si="1"/>
        <v>PLAN-1934</v>
      </c>
    </row>
    <row r="69" spans="1:8" ht="30.75" thickBot="1" x14ac:dyDescent="0.3">
      <c r="A69" s="31" t="s">
        <v>14401</v>
      </c>
      <c r="B69" s="9" t="s">
        <v>4816</v>
      </c>
      <c r="C69" s="9" t="s">
        <v>4818</v>
      </c>
      <c r="E69" s="9">
        <v>5001</v>
      </c>
      <c r="G69" s="9" t="s">
        <v>4819</v>
      </c>
      <c r="H69" s="41" t="str">
        <f t="shared" si="1"/>
        <v>PLAN-1935</v>
      </c>
    </row>
    <row r="70" spans="1:8" ht="105.75" thickBot="1" x14ac:dyDescent="0.3">
      <c r="A70" s="31" t="s">
        <v>14402</v>
      </c>
      <c r="B70" s="9" t="s">
        <v>4816</v>
      </c>
      <c r="C70" s="9" t="s">
        <v>4820</v>
      </c>
      <c r="D70" s="9" t="s">
        <v>4821</v>
      </c>
      <c r="E70" s="9" t="s">
        <v>4822</v>
      </c>
      <c r="F70" s="9" t="s">
        <v>4823</v>
      </c>
      <c r="G70" s="9" t="s">
        <v>4826</v>
      </c>
      <c r="H70" s="41" t="str">
        <f t="shared" si="1"/>
        <v>PLAN-1936</v>
      </c>
    </row>
    <row r="71" spans="1:8" ht="135.75" thickBot="1" x14ac:dyDescent="0.3">
      <c r="A71" s="31" t="s">
        <v>14403</v>
      </c>
      <c r="B71" s="9" t="s">
        <v>4816</v>
      </c>
      <c r="D71" s="9" t="s">
        <v>4824</v>
      </c>
      <c r="E71" s="9" t="s">
        <v>4825</v>
      </c>
      <c r="G71" s="9" t="s">
        <v>4827</v>
      </c>
      <c r="H71" s="41" t="str">
        <f t="shared" si="1"/>
        <v>PLAN-1937</v>
      </c>
    </row>
    <row r="72" spans="1:8" ht="105.75" thickBot="1" x14ac:dyDescent="0.3">
      <c r="A72" s="31" t="s">
        <v>14404</v>
      </c>
      <c r="B72" s="9" t="s">
        <v>4816</v>
      </c>
      <c r="D72" s="9" t="s">
        <v>4828</v>
      </c>
      <c r="E72" s="9" t="s">
        <v>4829</v>
      </c>
      <c r="F72" s="9">
        <v>1896</v>
      </c>
      <c r="G72" s="9" t="s">
        <v>4830</v>
      </c>
      <c r="H72" s="41" t="str">
        <f t="shared" si="1"/>
        <v>PLAN-1938</v>
      </c>
    </row>
    <row r="73" spans="1:8" thickBot="1" x14ac:dyDescent="0.3">
      <c r="A73" s="31" t="s">
        <v>14405</v>
      </c>
      <c r="B73" s="9" t="s">
        <v>4831</v>
      </c>
      <c r="C73" s="9" t="s">
        <v>4832</v>
      </c>
      <c r="D73" s="9" t="s">
        <v>1618</v>
      </c>
      <c r="E73" s="9" t="s">
        <v>4833</v>
      </c>
      <c r="F73" s="8">
        <v>22045</v>
      </c>
      <c r="G73" s="9" t="s">
        <v>1253</v>
      </c>
      <c r="H73" s="41" t="str">
        <f t="shared" si="1"/>
        <v>PLAN-1939</v>
      </c>
    </row>
    <row r="74" spans="1:8" thickBot="1" x14ac:dyDescent="0.3">
      <c r="A74" s="31" t="s">
        <v>14406</v>
      </c>
      <c r="B74" s="9" t="s">
        <v>4834</v>
      </c>
      <c r="C74" s="9" t="s">
        <v>4835</v>
      </c>
      <c r="D74" s="9" t="s">
        <v>14</v>
      </c>
      <c r="E74" s="9">
        <v>11</v>
      </c>
      <c r="G74" s="9" t="s">
        <v>4836</v>
      </c>
      <c r="H74" s="41" t="str">
        <f t="shared" si="1"/>
        <v>PLAN-1940</v>
      </c>
    </row>
    <row r="75" spans="1:8" thickBot="1" x14ac:dyDescent="0.3">
      <c r="A75" s="31" t="s">
        <v>14407</v>
      </c>
      <c r="B75" s="9" t="s">
        <v>4834</v>
      </c>
      <c r="C75" s="9" t="s">
        <v>4837</v>
      </c>
      <c r="D75" s="9" t="s">
        <v>14</v>
      </c>
      <c r="E75" s="9">
        <v>176</v>
      </c>
      <c r="G75" s="9" t="s">
        <v>582</v>
      </c>
      <c r="H75" s="41" t="str">
        <f t="shared" si="1"/>
        <v>PLAN-1941</v>
      </c>
    </row>
    <row r="76" spans="1:8" ht="30.75" thickBot="1" x14ac:dyDescent="0.3">
      <c r="A76" s="31" t="s">
        <v>14408</v>
      </c>
      <c r="B76" s="9" t="s">
        <v>4838</v>
      </c>
      <c r="C76" s="9" t="s">
        <v>4841</v>
      </c>
      <c r="E76" s="9" t="s">
        <v>4839</v>
      </c>
      <c r="F76" s="9" t="s">
        <v>4840</v>
      </c>
      <c r="G76" s="9" t="s">
        <v>4842</v>
      </c>
      <c r="H76" s="41" t="str">
        <f t="shared" si="1"/>
        <v>PLAN-1942</v>
      </c>
    </row>
    <row r="77" spans="1:8" thickBot="1" x14ac:dyDescent="0.3">
      <c r="A77" s="31" t="s">
        <v>14409</v>
      </c>
      <c r="B77" s="9" t="s">
        <v>4843</v>
      </c>
      <c r="D77" s="9" t="s">
        <v>14</v>
      </c>
      <c r="E77" s="9">
        <v>61</v>
      </c>
      <c r="F77" s="8">
        <v>14144</v>
      </c>
      <c r="G77" s="9" t="s">
        <v>4844</v>
      </c>
      <c r="H77" s="41" t="str">
        <f t="shared" si="1"/>
        <v>PLAN-1943</v>
      </c>
    </row>
    <row r="78" spans="1:8" ht="45.75" thickBot="1" x14ac:dyDescent="0.3">
      <c r="A78" s="31" t="s">
        <v>14410</v>
      </c>
      <c r="B78" s="9" t="s">
        <v>4845</v>
      </c>
      <c r="C78" s="9" t="s">
        <v>2553</v>
      </c>
      <c r="D78" s="9" t="s">
        <v>3122</v>
      </c>
      <c r="E78" s="9" t="s">
        <v>4846</v>
      </c>
      <c r="G78" s="9" t="s">
        <v>4847</v>
      </c>
      <c r="H78" s="41" t="str">
        <f t="shared" si="1"/>
        <v>PLAN-1944</v>
      </c>
    </row>
    <row r="79" spans="1:8" thickBot="1" x14ac:dyDescent="0.3">
      <c r="A79" s="31" t="s">
        <v>14411</v>
      </c>
      <c r="B79" s="9" t="s">
        <v>4845</v>
      </c>
      <c r="C79" s="9" t="s">
        <v>4848</v>
      </c>
      <c r="D79" s="9" t="s">
        <v>2127</v>
      </c>
      <c r="E79" s="9">
        <v>8</v>
      </c>
      <c r="G79" s="9" t="s">
        <v>149</v>
      </c>
      <c r="H79" s="41" t="str">
        <f t="shared" si="1"/>
        <v>PLAN-1945</v>
      </c>
    </row>
    <row r="80" spans="1:8" ht="30.75" thickBot="1" x14ac:dyDescent="0.3">
      <c r="A80" s="31" t="s">
        <v>14412</v>
      </c>
      <c r="B80" s="9" t="s">
        <v>4849</v>
      </c>
      <c r="D80" s="9" t="s">
        <v>423</v>
      </c>
      <c r="E80" s="9">
        <v>3</v>
      </c>
      <c r="G80" s="9" t="s">
        <v>4850</v>
      </c>
      <c r="H80" s="41" t="str">
        <f t="shared" si="1"/>
        <v>PLAN-1946</v>
      </c>
    </row>
    <row r="81" spans="1:8" thickBot="1" x14ac:dyDescent="0.3">
      <c r="A81" s="31" t="s">
        <v>14413</v>
      </c>
      <c r="B81" s="9" t="s">
        <v>4851</v>
      </c>
      <c r="D81" s="9" t="s">
        <v>23</v>
      </c>
      <c r="E81" s="9">
        <v>12</v>
      </c>
      <c r="F81" s="8">
        <v>32542</v>
      </c>
      <c r="G81" s="9" t="s">
        <v>4852</v>
      </c>
      <c r="H81" s="41" t="str">
        <f t="shared" si="1"/>
        <v>PLAN-1947</v>
      </c>
    </row>
    <row r="82" spans="1:8" thickBot="1" x14ac:dyDescent="0.3">
      <c r="A82" s="31" t="s">
        <v>14414</v>
      </c>
      <c r="B82" s="9" t="s">
        <v>4853</v>
      </c>
      <c r="D82" s="9" t="s">
        <v>23</v>
      </c>
      <c r="E82" s="9">
        <v>86</v>
      </c>
      <c r="F82" s="8">
        <v>32549</v>
      </c>
      <c r="G82" s="9" t="s">
        <v>4854</v>
      </c>
      <c r="H82" s="41" t="str">
        <f t="shared" si="1"/>
        <v>PLAN-1948</v>
      </c>
    </row>
    <row r="83" spans="1:8" thickBot="1" x14ac:dyDescent="0.3">
      <c r="A83" s="31" t="s">
        <v>14415</v>
      </c>
      <c r="B83" s="9" t="s">
        <v>4855</v>
      </c>
      <c r="D83" s="9" t="s">
        <v>23</v>
      </c>
      <c r="E83" s="9">
        <v>389</v>
      </c>
      <c r="G83" s="9" t="s">
        <v>4856</v>
      </c>
      <c r="H83" s="41" t="str">
        <f t="shared" si="1"/>
        <v>PLAN-1949</v>
      </c>
    </row>
    <row r="84" spans="1:8" ht="45.75" thickBot="1" x14ac:dyDescent="0.3">
      <c r="A84" s="31" t="s">
        <v>14416</v>
      </c>
      <c r="B84" s="9" t="s">
        <v>4855</v>
      </c>
      <c r="D84" s="9" t="s">
        <v>4857</v>
      </c>
      <c r="E84" s="9" t="s">
        <v>4858</v>
      </c>
      <c r="F84" s="9" t="s">
        <v>4859</v>
      </c>
      <c r="G84" s="9" t="s">
        <v>4860</v>
      </c>
      <c r="H84" s="41" t="str">
        <f t="shared" si="1"/>
        <v>PLAN-1950</v>
      </c>
    </row>
    <row r="85" spans="1:8" thickBot="1" x14ac:dyDescent="0.3">
      <c r="A85" s="31" t="s">
        <v>14417</v>
      </c>
      <c r="B85" s="9" t="s">
        <v>4861</v>
      </c>
      <c r="D85" s="9" t="s">
        <v>23</v>
      </c>
      <c r="E85" s="9">
        <v>53</v>
      </c>
      <c r="G85" s="9" t="s">
        <v>4862</v>
      </c>
      <c r="H85" s="41" t="str">
        <f t="shared" si="1"/>
        <v>PLAN-1951</v>
      </c>
    </row>
    <row r="86" spans="1:8" ht="120.75" thickBot="1" x14ac:dyDescent="0.3">
      <c r="A86" s="31" t="s">
        <v>14418</v>
      </c>
      <c r="B86" s="9" t="s">
        <v>4861</v>
      </c>
      <c r="D86" s="9" t="s">
        <v>4863</v>
      </c>
      <c r="E86" s="9" t="s">
        <v>4864</v>
      </c>
      <c r="F86" s="9" t="s">
        <v>4865</v>
      </c>
      <c r="G86" s="9" t="s">
        <v>4866</v>
      </c>
      <c r="H86" s="41" t="str">
        <f t="shared" si="1"/>
        <v>PLAN-1952</v>
      </c>
    </row>
    <row r="87" spans="1:8" thickBot="1" x14ac:dyDescent="0.3">
      <c r="A87" s="31" t="s">
        <v>14419</v>
      </c>
      <c r="B87" s="9" t="s">
        <v>4861</v>
      </c>
      <c r="D87" s="9" t="s">
        <v>23</v>
      </c>
      <c r="E87" s="9">
        <v>335</v>
      </c>
      <c r="F87" s="9">
        <v>1912</v>
      </c>
      <c r="H87" s="41" t="str">
        <f t="shared" si="1"/>
        <v>PLAN-1953</v>
      </c>
    </row>
    <row r="88" spans="1:8" thickBot="1" x14ac:dyDescent="0.3">
      <c r="A88" s="31" t="s">
        <v>14420</v>
      </c>
      <c r="B88" s="9" t="s">
        <v>4861</v>
      </c>
      <c r="D88" s="9" t="s">
        <v>23</v>
      </c>
      <c r="E88" s="9">
        <v>40</v>
      </c>
      <c r="G88" s="9" t="s">
        <v>4867</v>
      </c>
      <c r="H88" s="41" t="str">
        <f t="shared" si="1"/>
        <v>PLAN-1954</v>
      </c>
    </row>
    <row r="89" spans="1:8" thickBot="1" x14ac:dyDescent="0.3">
      <c r="A89" s="31" t="s">
        <v>14421</v>
      </c>
      <c r="B89" s="9" t="s">
        <v>4861</v>
      </c>
      <c r="D89" s="9" t="s">
        <v>23</v>
      </c>
      <c r="E89" s="9">
        <v>115</v>
      </c>
      <c r="G89" s="9" t="s">
        <v>4868</v>
      </c>
      <c r="H89" s="41" t="str">
        <f t="shared" si="1"/>
        <v>PLAN-1955</v>
      </c>
    </row>
    <row r="90" spans="1:8" thickBot="1" x14ac:dyDescent="0.3">
      <c r="A90" s="31" t="s">
        <v>14422</v>
      </c>
      <c r="B90" s="9" t="s">
        <v>4861</v>
      </c>
      <c r="D90" s="9" t="s">
        <v>23</v>
      </c>
      <c r="E90" s="9">
        <v>417</v>
      </c>
      <c r="F90" s="9" t="s">
        <v>4869</v>
      </c>
      <c r="G90" s="9" t="s">
        <v>4870</v>
      </c>
      <c r="H90" s="41" t="str">
        <f t="shared" si="1"/>
        <v>PLAN-1956</v>
      </c>
    </row>
    <row r="91" spans="1:8" ht="90.75" thickBot="1" x14ac:dyDescent="0.3">
      <c r="A91" s="31" t="s">
        <v>14423</v>
      </c>
      <c r="B91" s="9" t="s">
        <v>4861</v>
      </c>
      <c r="D91" s="9" t="s">
        <v>4871</v>
      </c>
      <c r="E91" s="9" t="s">
        <v>4872</v>
      </c>
      <c r="F91" s="9" t="s">
        <v>4873</v>
      </c>
      <c r="G91" s="9" t="s">
        <v>4874</v>
      </c>
      <c r="H91" s="41" t="str">
        <f t="shared" si="1"/>
        <v>PLAN-1957</v>
      </c>
    </row>
    <row r="92" spans="1:8" thickBot="1" x14ac:dyDescent="0.3">
      <c r="A92" s="31" t="s">
        <v>14424</v>
      </c>
      <c r="B92" s="9" t="s">
        <v>4875</v>
      </c>
      <c r="D92" s="9" t="s">
        <v>23</v>
      </c>
      <c r="E92" s="9">
        <v>7</v>
      </c>
      <c r="F92" s="9" t="s">
        <v>4876</v>
      </c>
      <c r="G92" s="9" t="s">
        <v>4877</v>
      </c>
      <c r="H92" s="41" t="str">
        <f t="shared" si="1"/>
        <v>PLAN-1958</v>
      </c>
    </row>
    <row r="93" spans="1:8" thickBot="1" x14ac:dyDescent="0.3">
      <c r="A93" s="31" t="s">
        <v>14425</v>
      </c>
      <c r="B93" s="9" t="s">
        <v>4875</v>
      </c>
      <c r="D93" s="9" t="s">
        <v>23</v>
      </c>
      <c r="E93" s="9">
        <v>2</v>
      </c>
      <c r="F93" s="9" t="s">
        <v>4878</v>
      </c>
      <c r="G93" s="9" t="s">
        <v>4879</v>
      </c>
      <c r="H93" s="41" t="str">
        <f t="shared" si="1"/>
        <v>PLAN-1959</v>
      </c>
    </row>
    <row r="94" spans="1:8" thickBot="1" x14ac:dyDescent="0.3">
      <c r="A94" s="31" t="s">
        <v>14426</v>
      </c>
      <c r="B94" s="9" t="s">
        <v>4875</v>
      </c>
      <c r="C94" s="9" t="s">
        <v>4880</v>
      </c>
      <c r="D94" s="9" t="s">
        <v>23</v>
      </c>
      <c r="E94" s="9">
        <v>28</v>
      </c>
      <c r="F94" s="9" t="s">
        <v>4881</v>
      </c>
      <c r="G94" s="9" t="s">
        <v>4882</v>
      </c>
      <c r="H94" s="41" t="str">
        <f t="shared" si="1"/>
        <v>PLAN-1960</v>
      </c>
    </row>
    <row r="95" spans="1:8" thickBot="1" x14ac:dyDescent="0.3">
      <c r="A95" s="31" t="s">
        <v>14427</v>
      </c>
      <c r="B95" s="9" t="s">
        <v>4875</v>
      </c>
      <c r="C95" s="9" t="s">
        <v>4884</v>
      </c>
      <c r="D95" s="9" t="s">
        <v>23</v>
      </c>
      <c r="E95" s="9">
        <v>49</v>
      </c>
      <c r="G95" s="9" t="s">
        <v>4883</v>
      </c>
      <c r="H95" s="41" t="str">
        <f t="shared" si="1"/>
        <v>PLAN-1961</v>
      </c>
    </row>
    <row r="96" spans="1:8" thickBot="1" x14ac:dyDescent="0.3">
      <c r="A96" s="31" t="s">
        <v>14428</v>
      </c>
      <c r="B96" s="9" t="s">
        <v>4875</v>
      </c>
      <c r="D96" s="9" t="s">
        <v>23</v>
      </c>
      <c r="E96" s="9">
        <v>24</v>
      </c>
      <c r="F96" s="9" t="s">
        <v>4885</v>
      </c>
      <c r="G96" s="9" t="s">
        <v>4886</v>
      </c>
      <c r="H96" s="41" t="str">
        <f t="shared" si="1"/>
        <v>PLAN-1962</v>
      </c>
    </row>
    <row r="97" spans="1:8" thickBot="1" x14ac:dyDescent="0.3">
      <c r="A97" s="31" t="s">
        <v>14429</v>
      </c>
      <c r="B97" s="9" t="s">
        <v>4875</v>
      </c>
      <c r="D97" s="9" t="s">
        <v>23</v>
      </c>
      <c r="E97" s="9">
        <v>309</v>
      </c>
      <c r="F97" s="9" t="s">
        <v>4887</v>
      </c>
      <c r="G97" s="9" t="s">
        <v>4888</v>
      </c>
      <c r="H97" s="41" t="str">
        <f t="shared" si="1"/>
        <v>PLAN-1963</v>
      </c>
    </row>
    <row r="98" spans="1:8" thickBot="1" x14ac:dyDescent="0.3">
      <c r="A98" s="31" t="s">
        <v>14430</v>
      </c>
      <c r="B98" s="9" t="s">
        <v>4875</v>
      </c>
      <c r="D98" s="9" t="s">
        <v>23</v>
      </c>
      <c r="E98" s="9">
        <v>24</v>
      </c>
      <c r="F98" s="9" t="s">
        <v>1955</v>
      </c>
      <c r="G98" s="9" t="s">
        <v>4889</v>
      </c>
      <c r="H98" s="41" t="str">
        <f t="shared" si="1"/>
        <v>PLAN-1964</v>
      </c>
    </row>
    <row r="99" spans="1:8" thickBot="1" x14ac:dyDescent="0.3">
      <c r="A99" s="31" t="s">
        <v>14431</v>
      </c>
      <c r="B99" s="9" t="s">
        <v>4875</v>
      </c>
      <c r="D99" s="9" t="s">
        <v>23</v>
      </c>
      <c r="E99" s="9">
        <v>24</v>
      </c>
      <c r="G99" s="9" t="s">
        <v>4890</v>
      </c>
      <c r="H99" s="41" t="str">
        <f t="shared" si="1"/>
        <v>PLAN-1965</v>
      </c>
    </row>
    <row r="100" spans="1:8" thickBot="1" x14ac:dyDescent="0.3">
      <c r="A100" s="31" t="s">
        <v>14432</v>
      </c>
      <c r="B100" s="9" t="s">
        <v>4875</v>
      </c>
      <c r="D100" s="9" t="s">
        <v>23</v>
      </c>
      <c r="E100" s="9">
        <v>22</v>
      </c>
      <c r="G100" s="9" t="s">
        <v>4891</v>
      </c>
      <c r="H100" s="41" t="str">
        <f t="shared" si="1"/>
        <v>PLAN-1966</v>
      </c>
    </row>
    <row r="101" spans="1:8" thickBot="1" x14ac:dyDescent="0.3">
      <c r="A101" s="31" t="s">
        <v>14433</v>
      </c>
      <c r="B101" s="9" t="s">
        <v>4875</v>
      </c>
      <c r="D101" s="9" t="s">
        <v>23</v>
      </c>
      <c r="E101" s="9">
        <v>106</v>
      </c>
      <c r="F101" s="9" t="s">
        <v>4892</v>
      </c>
      <c r="G101" s="9" t="s">
        <v>4893</v>
      </c>
      <c r="H101" s="41" t="str">
        <f t="shared" si="1"/>
        <v>PLAN-1967</v>
      </c>
    </row>
    <row r="102" spans="1:8" ht="45.75" thickBot="1" x14ac:dyDescent="0.3">
      <c r="A102" s="31" t="s">
        <v>14434</v>
      </c>
      <c r="B102" s="9" t="s">
        <v>4894</v>
      </c>
      <c r="C102" s="9" t="s">
        <v>4895</v>
      </c>
      <c r="D102" s="9" t="s">
        <v>4896</v>
      </c>
      <c r="E102" s="9" t="s">
        <v>4897</v>
      </c>
      <c r="F102" s="9">
        <v>1921</v>
      </c>
      <c r="G102" s="9" t="s">
        <v>4898</v>
      </c>
      <c r="H102" s="41" t="str">
        <f t="shared" si="1"/>
        <v>PLAN-1968</v>
      </c>
    </row>
    <row r="103" spans="1:8" ht="45.75" thickBot="1" x14ac:dyDescent="0.3">
      <c r="A103" s="31" t="s">
        <v>14435</v>
      </c>
      <c r="B103" s="9" t="s">
        <v>4894</v>
      </c>
      <c r="C103" s="9" t="s">
        <v>4899</v>
      </c>
      <c r="E103" s="9" t="s">
        <v>4900</v>
      </c>
      <c r="G103" s="9" t="s">
        <v>4901</v>
      </c>
      <c r="H103" s="41" t="str">
        <f t="shared" si="1"/>
        <v>PLAN-1969</v>
      </c>
    </row>
    <row r="104" spans="1:8" ht="45.75" thickBot="1" x14ac:dyDescent="0.3">
      <c r="A104" s="31" t="s">
        <v>14436</v>
      </c>
      <c r="B104" s="9" t="s">
        <v>4894</v>
      </c>
      <c r="C104" s="9" t="s">
        <v>4902</v>
      </c>
      <c r="E104" s="9" t="s">
        <v>4903</v>
      </c>
      <c r="G104" s="9" t="s">
        <v>4904</v>
      </c>
      <c r="H104" s="41" t="str">
        <f t="shared" si="1"/>
        <v>PLAN-1970</v>
      </c>
    </row>
    <row r="105" spans="1:8" thickBot="1" x14ac:dyDescent="0.3">
      <c r="A105" s="31" t="s">
        <v>14437</v>
      </c>
      <c r="B105" s="9" t="s">
        <v>14936</v>
      </c>
      <c r="D105" s="9" t="s">
        <v>8</v>
      </c>
      <c r="E105" s="9">
        <v>287</v>
      </c>
      <c r="G105" s="9" t="s">
        <v>4906</v>
      </c>
      <c r="H105" s="41" t="str">
        <f t="shared" si="1"/>
        <v>PLAN-1971</v>
      </c>
    </row>
    <row r="106" spans="1:8" thickBot="1" x14ac:dyDescent="0.3">
      <c r="A106" s="31" t="s">
        <v>14438</v>
      </c>
      <c r="B106" s="9" t="s">
        <v>4907</v>
      </c>
      <c r="D106" s="9" t="s">
        <v>8</v>
      </c>
      <c r="E106" s="9">
        <v>88</v>
      </c>
      <c r="G106" s="9" t="s">
        <v>3711</v>
      </c>
      <c r="H106" s="41" t="str">
        <f t="shared" si="1"/>
        <v>PLAN-1972</v>
      </c>
    </row>
    <row r="107" spans="1:8" ht="30.75" thickBot="1" x14ac:dyDescent="0.3">
      <c r="A107" s="31" t="s">
        <v>14439</v>
      </c>
      <c r="B107" s="9" t="s">
        <v>4907</v>
      </c>
      <c r="C107" s="9" t="s">
        <v>4908</v>
      </c>
      <c r="E107" s="9">
        <v>4312</v>
      </c>
      <c r="G107" s="9" t="s">
        <v>4909</v>
      </c>
      <c r="H107" s="41" t="str">
        <f t="shared" si="1"/>
        <v>PLAN-1973</v>
      </c>
    </row>
    <row r="108" spans="1:8" thickBot="1" x14ac:dyDescent="0.3">
      <c r="A108" s="31" t="s">
        <v>14440</v>
      </c>
      <c r="B108" s="9" t="s">
        <v>4907</v>
      </c>
      <c r="C108" s="9" t="s">
        <v>4910</v>
      </c>
      <c r="D108" s="9" t="s">
        <v>14</v>
      </c>
      <c r="E108" s="9">
        <v>165</v>
      </c>
      <c r="G108" s="9" t="s">
        <v>3830</v>
      </c>
      <c r="H108" s="41" t="str">
        <f t="shared" si="1"/>
        <v>PLAN-1974</v>
      </c>
    </row>
    <row r="109" spans="1:8" thickBot="1" x14ac:dyDescent="0.3">
      <c r="A109" s="31" t="s">
        <v>14441</v>
      </c>
      <c r="B109" s="9" t="s">
        <v>4907</v>
      </c>
      <c r="C109" s="9" t="s">
        <v>119</v>
      </c>
      <c r="E109" s="9">
        <v>50418</v>
      </c>
      <c r="F109" s="9">
        <v>1906</v>
      </c>
      <c r="G109" s="9" t="s">
        <v>4911</v>
      </c>
      <c r="H109" s="41" t="str">
        <f t="shared" si="1"/>
        <v>PLAN-1975</v>
      </c>
    </row>
    <row r="110" spans="1:8" ht="45.75" thickBot="1" x14ac:dyDescent="0.3">
      <c r="A110" s="31" t="s">
        <v>14442</v>
      </c>
      <c r="B110" s="9" t="s">
        <v>4907</v>
      </c>
      <c r="C110" s="9" t="s">
        <v>4912</v>
      </c>
      <c r="E110" s="9" t="s">
        <v>4913</v>
      </c>
      <c r="G110" s="9" t="s">
        <v>4914</v>
      </c>
      <c r="H110" s="41" t="str">
        <f t="shared" si="1"/>
        <v>PLAN-1976</v>
      </c>
    </row>
    <row r="111" spans="1:8" thickBot="1" x14ac:dyDescent="0.3">
      <c r="A111" s="31" t="s">
        <v>14443</v>
      </c>
      <c r="B111" s="9" t="s">
        <v>4907</v>
      </c>
      <c r="C111" s="9" t="s">
        <v>127</v>
      </c>
      <c r="E111" s="9">
        <v>50158</v>
      </c>
      <c r="G111" s="9" t="s">
        <v>4915</v>
      </c>
      <c r="H111" s="41" t="str">
        <f t="shared" si="1"/>
        <v>PLAN-1977</v>
      </c>
    </row>
    <row r="112" spans="1:8" thickBot="1" x14ac:dyDescent="0.3">
      <c r="A112" s="31" t="s">
        <v>14444</v>
      </c>
      <c r="B112" s="9" t="s">
        <v>4916</v>
      </c>
      <c r="D112" s="9" t="s">
        <v>23</v>
      </c>
      <c r="E112" s="9">
        <v>113</v>
      </c>
      <c r="F112" s="9" t="s">
        <v>4917</v>
      </c>
      <c r="G112" s="9" t="s">
        <v>4918</v>
      </c>
      <c r="H112" s="41" t="str">
        <f t="shared" si="1"/>
        <v>PLAN-1978</v>
      </c>
    </row>
    <row r="113" spans="1:8" ht="45.75" thickBot="1" x14ac:dyDescent="0.3">
      <c r="A113" s="31" t="s">
        <v>14445</v>
      </c>
      <c r="B113" s="9" t="s">
        <v>4919</v>
      </c>
      <c r="D113" s="9" t="s">
        <v>4920</v>
      </c>
      <c r="E113" s="9" t="s">
        <v>4921</v>
      </c>
      <c r="G113" s="9" t="s">
        <v>4922</v>
      </c>
      <c r="H113" s="41" t="str">
        <f t="shared" si="1"/>
        <v>PLAN-1979</v>
      </c>
    </row>
    <row r="114" spans="1:8" thickBot="1" x14ac:dyDescent="0.3">
      <c r="A114" s="31" t="s">
        <v>14446</v>
      </c>
      <c r="B114" s="9" t="s">
        <v>4923</v>
      </c>
      <c r="C114" s="9" t="s">
        <v>3520</v>
      </c>
      <c r="D114" s="9" t="s">
        <v>23</v>
      </c>
      <c r="E114" s="9">
        <v>65</v>
      </c>
      <c r="G114" s="9" t="s">
        <v>4924</v>
      </c>
      <c r="H114" s="41" t="str">
        <f t="shared" si="1"/>
        <v>PLAN-1980</v>
      </c>
    </row>
    <row r="115" spans="1:8" thickBot="1" x14ac:dyDescent="0.3">
      <c r="A115" s="31" t="s">
        <v>14447</v>
      </c>
      <c r="B115" s="9" t="s">
        <v>4925</v>
      </c>
      <c r="C115" s="9" t="s">
        <v>2553</v>
      </c>
      <c r="E115" s="9">
        <v>924</v>
      </c>
      <c r="G115" s="9" t="s">
        <v>740</v>
      </c>
      <c r="H115" s="41" t="str">
        <f t="shared" si="1"/>
        <v>PLAN-1981</v>
      </c>
    </row>
    <row r="116" spans="1:8" thickBot="1" x14ac:dyDescent="0.3">
      <c r="A116" s="31" t="s">
        <v>14448</v>
      </c>
      <c r="B116" s="9" t="s">
        <v>4925</v>
      </c>
      <c r="C116" s="9" t="s">
        <v>4926</v>
      </c>
      <c r="E116" s="9">
        <v>4092</v>
      </c>
      <c r="G116" s="9" t="s">
        <v>4927</v>
      </c>
      <c r="H116" s="41" t="str">
        <f t="shared" si="1"/>
        <v>PLAN-1982</v>
      </c>
    </row>
    <row r="117" spans="1:8" thickBot="1" x14ac:dyDescent="0.3">
      <c r="A117" s="31" t="s">
        <v>14449</v>
      </c>
      <c r="B117" s="9" t="s">
        <v>4925</v>
      </c>
      <c r="C117" s="9" t="s">
        <v>760</v>
      </c>
      <c r="E117" s="9">
        <v>924</v>
      </c>
      <c r="G117" s="9" t="s">
        <v>740</v>
      </c>
      <c r="H117" s="41" t="str">
        <f t="shared" si="1"/>
        <v>PLAN-1983</v>
      </c>
    </row>
    <row r="118" spans="1:8" thickBot="1" x14ac:dyDescent="0.3">
      <c r="A118" s="31" t="s">
        <v>14450</v>
      </c>
      <c r="B118" s="9" t="s">
        <v>4925</v>
      </c>
      <c r="C118" s="9" t="s">
        <v>4928</v>
      </c>
      <c r="E118" s="9">
        <v>924</v>
      </c>
      <c r="G118" s="9" t="s">
        <v>740</v>
      </c>
      <c r="H118" s="41" t="str">
        <f t="shared" si="1"/>
        <v>PLAN-1984</v>
      </c>
    </row>
    <row r="119" spans="1:8" ht="45.75" thickBot="1" x14ac:dyDescent="0.3">
      <c r="A119" s="31" t="s">
        <v>14451</v>
      </c>
      <c r="B119" s="9" t="s">
        <v>4929</v>
      </c>
      <c r="C119" s="9" t="s">
        <v>1250</v>
      </c>
      <c r="D119" s="9" t="s">
        <v>14</v>
      </c>
      <c r="E119" s="9">
        <v>168</v>
      </c>
      <c r="G119" s="9" t="s">
        <v>4930</v>
      </c>
      <c r="H119" s="41" t="str">
        <f t="shared" si="1"/>
        <v>PLAN-1985</v>
      </c>
    </row>
    <row r="120" spans="1:8" thickBot="1" x14ac:dyDescent="0.3">
      <c r="A120" s="31" t="s">
        <v>14452</v>
      </c>
      <c r="B120" s="9" t="s">
        <v>4931</v>
      </c>
      <c r="D120" s="9" t="s">
        <v>23</v>
      </c>
      <c r="E120" s="9">
        <v>107</v>
      </c>
      <c r="F120" s="8">
        <v>36211</v>
      </c>
      <c r="G120" s="9" t="s">
        <v>4932</v>
      </c>
      <c r="H120" s="41" t="str">
        <f t="shared" si="1"/>
        <v>PLAN-1986</v>
      </c>
    </row>
    <row r="121" spans="1:8" thickBot="1" x14ac:dyDescent="0.3">
      <c r="A121" s="31" t="s">
        <v>14453</v>
      </c>
      <c r="B121" s="9" t="s">
        <v>4933</v>
      </c>
      <c r="C121" s="9" t="s">
        <v>4934</v>
      </c>
      <c r="D121" s="9" t="s">
        <v>14</v>
      </c>
      <c r="E121" s="9">
        <v>145</v>
      </c>
      <c r="G121" s="9" t="s">
        <v>3697</v>
      </c>
      <c r="H121" s="41" t="str">
        <f t="shared" si="1"/>
        <v>PLAN-1987</v>
      </c>
    </row>
    <row r="122" spans="1:8" ht="75.75" thickBot="1" x14ac:dyDescent="0.3">
      <c r="A122" s="31" t="s">
        <v>14454</v>
      </c>
      <c r="B122" s="9" t="s">
        <v>1267</v>
      </c>
      <c r="C122" s="9" t="s">
        <v>4935</v>
      </c>
      <c r="D122" s="9" t="s">
        <v>4937</v>
      </c>
      <c r="E122" s="9" t="s">
        <v>4936</v>
      </c>
      <c r="G122" s="9" t="s">
        <v>4938</v>
      </c>
      <c r="H122" s="41" t="str">
        <f t="shared" si="1"/>
        <v>PLAN-1988</v>
      </c>
    </row>
    <row r="123" spans="1:8" ht="45.75" thickBot="1" x14ac:dyDescent="0.3">
      <c r="A123" s="31" t="s">
        <v>14455</v>
      </c>
      <c r="B123" s="9" t="s">
        <v>1267</v>
      </c>
      <c r="C123" s="9" t="s">
        <v>4935</v>
      </c>
      <c r="E123" s="9" t="s">
        <v>4939</v>
      </c>
      <c r="G123" s="9" t="s">
        <v>4940</v>
      </c>
      <c r="H123" s="41" t="str">
        <f t="shared" si="1"/>
        <v>PLAN-1989</v>
      </c>
    </row>
    <row r="124" spans="1:8" thickBot="1" x14ac:dyDescent="0.3">
      <c r="A124" s="31" t="s">
        <v>14456</v>
      </c>
      <c r="B124" s="9" t="s">
        <v>1267</v>
      </c>
      <c r="C124" s="9" t="s">
        <v>4941</v>
      </c>
      <c r="E124" s="9">
        <v>6046</v>
      </c>
      <c r="F124" s="9">
        <v>1922</v>
      </c>
      <c r="G124" s="9" t="s">
        <v>4942</v>
      </c>
      <c r="H124" s="41" t="str">
        <f t="shared" si="1"/>
        <v>PLAN-1990</v>
      </c>
    </row>
    <row r="125" spans="1:8" ht="45.75" thickBot="1" x14ac:dyDescent="0.3">
      <c r="A125" s="31" t="s">
        <v>14457</v>
      </c>
      <c r="B125" s="9" t="s">
        <v>1267</v>
      </c>
      <c r="C125" s="9" t="s">
        <v>4943</v>
      </c>
      <c r="E125" s="9" t="s">
        <v>4944</v>
      </c>
      <c r="F125" s="9">
        <v>1923</v>
      </c>
      <c r="G125" s="9" t="s">
        <v>4945</v>
      </c>
      <c r="H125" s="41" t="str">
        <f t="shared" si="1"/>
        <v>PLAN-1991</v>
      </c>
    </row>
    <row r="126" spans="1:8" ht="45.75" thickBot="1" x14ac:dyDescent="0.3">
      <c r="A126" s="31" t="s">
        <v>14458</v>
      </c>
      <c r="B126" s="9" t="s">
        <v>1267</v>
      </c>
      <c r="C126" s="9" t="s">
        <v>4946</v>
      </c>
      <c r="E126" s="9" t="s">
        <v>4947</v>
      </c>
      <c r="G126" s="9" t="s">
        <v>4948</v>
      </c>
      <c r="H126" s="41" t="str">
        <f t="shared" si="1"/>
        <v>PLAN-1992</v>
      </c>
    </row>
    <row r="127" spans="1:8" ht="60.75" thickBot="1" x14ac:dyDescent="0.3">
      <c r="A127" s="31" t="s">
        <v>14459</v>
      </c>
      <c r="B127" s="9" t="s">
        <v>1267</v>
      </c>
      <c r="C127" s="9" t="s">
        <v>4949</v>
      </c>
      <c r="D127" s="9" t="s">
        <v>4951</v>
      </c>
      <c r="E127" s="9" t="s">
        <v>4950</v>
      </c>
      <c r="F127" s="8">
        <v>29816</v>
      </c>
      <c r="G127" s="9" t="s">
        <v>4952</v>
      </c>
      <c r="H127" s="41" t="str">
        <f t="shared" si="1"/>
        <v>PLAN-1993</v>
      </c>
    </row>
    <row r="128" spans="1:8" ht="30.75" thickBot="1" x14ac:dyDescent="0.3">
      <c r="A128" s="31" t="s">
        <v>14460</v>
      </c>
      <c r="B128" s="9" t="s">
        <v>1267</v>
      </c>
      <c r="C128" s="9" t="s">
        <v>4949</v>
      </c>
      <c r="E128" s="9">
        <v>6872</v>
      </c>
      <c r="F128" s="9" t="s">
        <v>4954</v>
      </c>
      <c r="G128" s="9" t="s">
        <v>4953</v>
      </c>
      <c r="H128" s="41" t="str">
        <f t="shared" si="1"/>
        <v>PLAN-1994</v>
      </c>
    </row>
    <row r="129" spans="1:8" ht="30.75" thickBot="1" x14ac:dyDescent="0.3">
      <c r="A129" s="31" t="s">
        <v>14461</v>
      </c>
      <c r="B129" s="9" t="s">
        <v>4955</v>
      </c>
      <c r="D129" s="9" t="s">
        <v>1618</v>
      </c>
      <c r="E129" s="9">
        <v>656</v>
      </c>
      <c r="G129" s="9" t="s">
        <v>4956</v>
      </c>
      <c r="H129" s="41" t="str">
        <f t="shared" si="1"/>
        <v>PLAN-1995</v>
      </c>
    </row>
    <row r="130" spans="1:8" ht="45.75" thickBot="1" x14ac:dyDescent="0.3">
      <c r="A130" s="31" t="s">
        <v>14462</v>
      </c>
      <c r="B130" s="9" t="s">
        <v>4957</v>
      </c>
      <c r="C130" s="9" t="s">
        <v>4958</v>
      </c>
      <c r="D130" s="9" t="s">
        <v>4959</v>
      </c>
      <c r="E130" s="9" t="s">
        <v>4960</v>
      </c>
      <c r="G130" s="9" t="s">
        <v>4961</v>
      </c>
      <c r="H130" s="41" t="str">
        <f t="shared" si="1"/>
        <v>PLAN-1996</v>
      </c>
    </row>
    <row r="131" spans="1:8" ht="45.75" thickBot="1" x14ac:dyDescent="0.3">
      <c r="A131" s="31" t="s">
        <v>14463</v>
      </c>
      <c r="B131" s="9" t="s">
        <v>4962</v>
      </c>
      <c r="D131" s="9" t="s">
        <v>4963</v>
      </c>
      <c r="E131" s="9" t="s">
        <v>4964</v>
      </c>
      <c r="F131" s="9">
        <v>1923</v>
      </c>
      <c r="G131" s="9" t="s">
        <v>4965</v>
      </c>
      <c r="H131" s="41" t="str">
        <f t="shared" ref="H131:H194" si="2">HYPERLINK(CONCATENATE("\\nb-cmms-11\nb_dpi\Plan Cards\FAI-HYD\",A131,".pdf"),A131)</f>
        <v>PLAN-1997</v>
      </c>
    </row>
    <row r="132" spans="1:8" ht="60.75" thickBot="1" x14ac:dyDescent="0.3">
      <c r="A132" s="31" t="s">
        <v>14464</v>
      </c>
      <c r="B132" s="9" t="s">
        <v>4962</v>
      </c>
      <c r="E132" s="9" t="s">
        <v>4966</v>
      </c>
      <c r="F132" s="9">
        <v>1915</v>
      </c>
      <c r="G132" s="9" t="s">
        <v>4967</v>
      </c>
      <c r="H132" s="41" t="str">
        <f t="shared" si="2"/>
        <v>PLAN-1998</v>
      </c>
    </row>
    <row r="133" spans="1:8" ht="45.75" thickBot="1" x14ac:dyDescent="0.3">
      <c r="A133" s="31" t="s">
        <v>14465</v>
      </c>
      <c r="B133" s="9" t="s">
        <v>4968</v>
      </c>
      <c r="C133" s="9" t="s">
        <v>4969</v>
      </c>
      <c r="D133" s="9" t="s">
        <v>4970</v>
      </c>
      <c r="E133" s="9" t="s">
        <v>4971</v>
      </c>
      <c r="G133" s="9" t="s">
        <v>4972</v>
      </c>
      <c r="H133" s="41" t="str">
        <f t="shared" si="2"/>
        <v>PLAN-1999</v>
      </c>
    </row>
    <row r="134" spans="1:8" thickBot="1" x14ac:dyDescent="0.3">
      <c r="A134" s="31" t="s">
        <v>14466</v>
      </c>
      <c r="B134" s="9" t="s">
        <v>4973</v>
      </c>
      <c r="C134" s="9" t="s">
        <v>4974</v>
      </c>
      <c r="D134" s="9" t="s">
        <v>8</v>
      </c>
      <c r="E134" s="9">
        <v>20</v>
      </c>
      <c r="F134" s="9">
        <v>1979</v>
      </c>
      <c r="G134" s="9" t="s">
        <v>4975</v>
      </c>
      <c r="H134" s="41" t="str">
        <f t="shared" si="2"/>
        <v>PLAN-2000</v>
      </c>
    </row>
    <row r="135" spans="1:8" thickBot="1" x14ac:dyDescent="0.3">
      <c r="A135" s="31" t="s">
        <v>14467</v>
      </c>
      <c r="B135" s="9" t="s">
        <v>4976</v>
      </c>
      <c r="C135" s="9" t="s">
        <v>4977</v>
      </c>
      <c r="E135" s="9">
        <v>656</v>
      </c>
      <c r="G135" s="9" t="s">
        <v>4978</v>
      </c>
      <c r="H135" s="41" t="str">
        <f t="shared" si="2"/>
        <v>PLAN-2001</v>
      </c>
    </row>
    <row r="136" spans="1:8" ht="45.75" thickBot="1" x14ac:dyDescent="0.3">
      <c r="A136" s="31" t="s">
        <v>14468</v>
      </c>
      <c r="B136" s="9" t="s">
        <v>4976</v>
      </c>
      <c r="C136" s="9" t="s">
        <v>4980</v>
      </c>
      <c r="E136" s="9" t="s">
        <v>4979</v>
      </c>
      <c r="G136" s="9" t="s">
        <v>4981</v>
      </c>
      <c r="H136" s="41" t="str">
        <f t="shared" si="2"/>
        <v>PLAN-2002</v>
      </c>
    </row>
    <row r="137" spans="1:8" thickBot="1" x14ac:dyDescent="0.3">
      <c r="A137" s="31" t="s">
        <v>14469</v>
      </c>
      <c r="B137" s="9" t="s">
        <v>4976</v>
      </c>
      <c r="C137" s="9" t="s">
        <v>4982</v>
      </c>
      <c r="E137" s="9">
        <v>6026</v>
      </c>
      <c r="G137" s="9" t="s">
        <v>4983</v>
      </c>
      <c r="H137" s="41" t="str">
        <f t="shared" si="2"/>
        <v>PLAN-2003</v>
      </c>
    </row>
    <row r="138" spans="1:8" thickBot="1" x14ac:dyDescent="0.3">
      <c r="A138" s="31" t="s">
        <v>14470</v>
      </c>
      <c r="B138" s="9" t="s">
        <v>4976</v>
      </c>
      <c r="C138" s="9" t="s">
        <v>4984</v>
      </c>
      <c r="E138" s="9">
        <v>3745</v>
      </c>
      <c r="G138" s="9" t="s">
        <v>2929</v>
      </c>
      <c r="H138" s="41" t="str">
        <f t="shared" si="2"/>
        <v>PLAN-2004</v>
      </c>
    </row>
    <row r="139" spans="1:8" thickBot="1" x14ac:dyDescent="0.3">
      <c r="A139" s="31" t="s">
        <v>14471</v>
      </c>
      <c r="B139" s="9" t="s">
        <v>4976</v>
      </c>
      <c r="C139" s="9" t="s">
        <v>4985</v>
      </c>
      <c r="D139" s="9" t="s">
        <v>14</v>
      </c>
      <c r="E139" s="9">
        <v>185</v>
      </c>
      <c r="G139" s="9" t="s">
        <v>4986</v>
      </c>
      <c r="H139" s="41" t="str">
        <f t="shared" si="2"/>
        <v>PLAN-2005</v>
      </c>
    </row>
    <row r="140" spans="1:8" thickBot="1" x14ac:dyDescent="0.3">
      <c r="A140" s="31" t="s">
        <v>14472</v>
      </c>
      <c r="B140" s="9" t="s">
        <v>4976</v>
      </c>
      <c r="C140" s="9" t="s">
        <v>4809</v>
      </c>
      <c r="E140" s="9">
        <v>604</v>
      </c>
      <c r="G140" s="9" t="s">
        <v>4987</v>
      </c>
      <c r="H140" s="41" t="str">
        <f t="shared" si="2"/>
        <v>PLAN-2006</v>
      </c>
    </row>
    <row r="141" spans="1:8" thickBot="1" x14ac:dyDescent="0.3">
      <c r="A141" s="31" t="s">
        <v>14473</v>
      </c>
      <c r="B141" s="9" t="s">
        <v>4976</v>
      </c>
      <c r="C141" s="9" t="s">
        <v>4812</v>
      </c>
      <c r="D141" s="9" t="s">
        <v>14</v>
      </c>
      <c r="E141" s="9">
        <v>88</v>
      </c>
      <c r="G141" s="9" t="s">
        <v>4988</v>
      </c>
      <c r="H141" s="41" t="str">
        <f t="shared" si="2"/>
        <v>PLAN-2007</v>
      </c>
    </row>
    <row r="142" spans="1:8" thickBot="1" x14ac:dyDescent="0.3">
      <c r="A142" s="31" t="s">
        <v>14474</v>
      </c>
      <c r="B142" s="9" t="s">
        <v>4976</v>
      </c>
      <c r="C142" s="9" t="s">
        <v>4989</v>
      </c>
      <c r="D142" s="9" t="s">
        <v>239</v>
      </c>
      <c r="E142" s="9">
        <v>289</v>
      </c>
      <c r="G142" s="9" t="s">
        <v>4990</v>
      </c>
      <c r="H142" s="41" t="str">
        <f t="shared" si="2"/>
        <v>PLAN-2008</v>
      </c>
    </row>
    <row r="143" spans="1:8" ht="75.75" thickBot="1" x14ac:dyDescent="0.3">
      <c r="A143" s="31" t="s">
        <v>14475</v>
      </c>
      <c r="B143" s="9" t="s">
        <v>4976</v>
      </c>
      <c r="C143" s="9" t="s">
        <v>4991</v>
      </c>
      <c r="D143" s="9" t="s">
        <v>4992</v>
      </c>
      <c r="E143" s="9" t="s">
        <v>4993</v>
      </c>
      <c r="F143" s="9">
        <v>1929</v>
      </c>
      <c r="G143" s="9" t="s">
        <v>4994</v>
      </c>
      <c r="H143" s="41" t="str">
        <f t="shared" si="2"/>
        <v>PLAN-2009</v>
      </c>
    </row>
    <row r="144" spans="1:8" ht="45.75" thickBot="1" x14ac:dyDescent="0.3">
      <c r="A144" s="31" t="s">
        <v>14476</v>
      </c>
      <c r="B144" s="9" t="s">
        <v>4976</v>
      </c>
      <c r="C144" s="9" t="s">
        <v>4995</v>
      </c>
      <c r="D144" s="9" t="s">
        <v>2576</v>
      </c>
      <c r="E144" s="9" t="s">
        <v>4996</v>
      </c>
      <c r="G144" s="9" t="s">
        <v>4997</v>
      </c>
      <c r="H144" s="41" t="str">
        <f t="shared" si="2"/>
        <v>PLAN-2010</v>
      </c>
    </row>
    <row r="145" spans="1:8" ht="105.75" thickBot="1" x14ac:dyDescent="0.3">
      <c r="A145" s="31" t="s">
        <v>14477</v>
      </c>
      <c r="B145" s="9" t="s">
        <v>4976</v>
      </c>
      <c r="C145" s="9" t="s">
        <v>4998</v>
      </c>
      <c r="D145" s="9" t="s">
        <v>4999</v>
      </c>
      <c r="E145" s="9" t="s">
        <v>5000</v>
      </c>
      <c r="G145" s="9" t="s">
        <v>5001</v>
      </c>
      <c r="H145" s="41" t="str">
        <f t="shared" si="2"/>
        <v>PLAN-2011</v>
      </c>
    </row>
    <row r="146" spans="1:8" ht="30.75" thickBot="1" x14ac:dyDescent="0.3">
      <c r="A146" s="31" t="s">
        <v>14478</v>
      </c>
      <c r="B146" s="9" t="s">
        <v>4976</v>
      </c>
      <c r="C146" s="9" t="s">
        <v>5002</v>
      </c>
      <c r="E146" s="9">
        <v>3713</v>
      </c>
      <c r="G146" s="9" t="s">
        <v>5003</v>
      </c>
      <c r="H146" s="41" t="str">
        <f t="shared" si="2"/>
        <v>PLAN-2012</v>
      </c>
    </row>
    <row r="147" spans="1:8" thickBot="1" x14ac:dyDescent="0.3">
      <c r="A147" s="31" t="s">
        <v>14479</v>
      </c>
      <c r="B147" s="9" t="s">
        <v>4976</v>
      </c>
      <c r="C147" s="9" t="s">
        <v>5004</v>
      </c>
      <c r="D147" s="9" t="s">
        <v>23</v>
      </c>
      <c r="E147" s="9">
        <v>211</v>
      </c>
      <c r="G147" s="9" t="s">
        <v>5005</v>
      </c>
      <c r="H147" s="41" t="str">
        <f t="shared" si="2"/>
        <v>PLAN-2013</v>
      </c>
    </row>
    <row r="148" spans="1:8" ht="45.75" thickBot="1" x14ac:dyDescent="0.3">
      <c r="A148" s="31" t="s">
        <v>14480</v>
      </c>
      <c r="B148" s="9" t="s">
        <v>4976</v>
      </c>
      <c r="C148" s="9" t="s">
        <v>5006</v>
      </c>
      <c r="D148" s="9" t="s">
        <v>864</v>
      </c>
      <c r="E148" s="9" t="s">
        <v>5007</v>
      </c>
      <c r="G148" s="9" t="s">
        <v>5008</v>
      </c>
      <c r="H148" s="41" t="str">
        <f t="shared" si="2"/>
        <v>PLAN-2014</v>
      </c>
    </row>
    <row r="149" spans="1:8" thickBot="1" x14ac:dyDescent="0.3">
      <c r="A149" s="31" t="s">
        <v>14481</v>
      </c>
      <c r="B149" s="9" t="s">
        <v>4976</v>
      </c>
      <c r="C149" s="9" t="s">
        <v>5009</v>
      </c>
      <c r="E149" s="9">
        <v>5351</v>
      </c>
      <c r="G149" s="9" t="s">
        <v>5010</v>
      </c>
      <c r="H149" s="41" t="str">
        <f t="shared" si="2"/>
        <v>PLAN-2015</v>
      </c>
    </row>
    <row r="150" spans="1:8" thickBot="1" x14ac:dyDescent="0.3">
      <c r="A150" s="31" t="s">
        <v>14482</v>
      </c>
      <c r="B150" s="9" t="s">
        <v>4976</v>
      </c>
      <c r="C150" s="9" t="s">
        <v>5011</v>
      </c>
      <c r="E150" s="9">
        <v>4838</v>
      </c>
      <c r="G150" s="9" t="s">
        <v>5012</v>
      </c>
      <c r="H150" s="41" t="str">
        <f t="shared" si="2"/>
        <v>PLAN-2016</v>
      </c>
    </row>
    <row r="151" spans="1:8" ht="45.75" thickBot="1" x14ac:dyDescent="0.3">
      <c r="A151" s="31" t="s">
        <v>14483</v>
      </c>
      <c r="B151" s="9" t="s">
        <v>4976</v>
      </c>
      <c r="C151" s="9" t="s">
        <v>5013</v>
      </c>
      <c r="D151" s="9" t="s">
        <v>5014</v>
      </c>
      <c r="E151" s="9" t="s">
        <v>5015</v>
      </c>
      <c r="F151" s="9">
        <v>1925</v>
      </c>
      <c r="G151" s="9" t="s">
        <v>5016</v>
      </c>
      <c r="H151" s="41" t="str">
        <f t="shared" si="2"/>
        <v>PLAN-2017</v>
      </c>
    </row>
    <row r="152" spans="1:8" thickBot="1" x14ac:dyDescent="0.3">
      <c r="A152" s="31" t="s">
        <v>14484</v>
      </c>
      <c r="B152" s="9" t="s">
        <v>4976</v>
      </c>
      <c r="C152" s="9" t="s">
        <v>5017</v>
      </c>
      <c r="E152" s="9">
        <v>4861</v>
      </c>
      <c r="G152" s="9" t="s">
        <v>5018</v>
      </c>
      <c r="H152" s="41" t="str">
        <f t="shared" si="2"/>
        <v>PLAN-2018</v>
      </c>
    </row>
    <row r="153" spans="1:8" thickBot="1" x14ac:dyDescent="0.3">
      <c r="A153" s="31" t="s">
        <v>14485</v>
      </c>
      <c r="B153" s="9" t="s">
        <v>4976</v>
      </c>
      <c r="C153" s="9" t="s">
        <v>5019</v>
      </c>
      <c r="E153" s="9">
        <v>4443</v>
      </c>
      <c r="G153" s="9" t="s">
        <v>5020</v>
      </c>
      <c r="H153" s="41" t="str">
        <f t="shared" si="2"/>
        <v>PLAN-2019</v>
      </c>
    </row>
    <row r="154" spans="1:8" thickBot="1" x14ac:dyDescent="0.3">
      <c r="A154" s="31" t="s">
        <v>14486</v>
      </c>
      <c r="B154" s="9" t="s">
        <v>4976</v>
      </c>
      <c r="C154" s="9" t="s">
        <v>5021</v>
      </c>
      <c r="E154" s="9">
        <v>5101</v>
      </c>
      <c r="G154" s="9" t="s">
        <v>14937</v>
      </c>
      <c r="H154" s="41" t="str">
        <f t="shared" si="2"/>
        <v>PLAN-2020</v>
      </c>
    </row>
    <row r="155" spans="1:8" thickBot="1" x14ac:dyDescent="0.3">
      <c r="A155" s="31" t="s">
        <v>14487</v>
      </c>
      <c r="B155" s="9" t="s">
        <v>4976</v>
      </c>
      <c r="C155" s="9" t="s">
        <v>5023</v>
      </c>
      <c r="D155" s="9" t="s">
        <v>180</v>
      </c>
      <c r="E155" s="9">
        <v>638</v>
      </c>
      <c r="G155" s="9" t="s">
        <v>5024</v>
      </c>
      <c r="H155" s="41" t="str">
        <f t="shared" si="2"/>
        <v>PLAN-2021</v>
      </c>
    </row>
    <row r="156" spans="1:8" thickBot="1" x14ac:dyDescent="0.3">
      <c r="A156" s="31" t="s">
        <v>14488</v>
      </c>
      <c r="B156" s="9" t="s">
        <v>4976</v>
      </c>
      <c r="C156" s="9" t="s">
        <v>14938</v>
      </c>
      <c r="D156" s="9" t="s">
        <v>180</v>
      </c>
      <c r="E156" s="9">
        <v>187</v>
      </c>
      <c r="G156" s="9" t="s">
        <v>5026</v>
      </c>
      <c r="H156" s="41" t="str">
        <f t="shared" si="2"/>
        <v>PLAN-2022</v>
      </c>
    </row>
    <row r="157" spans="1:8" ht="45.75" thickBot="1" x14ac:dyDescent="0.3">
      <c r="A157" s="31" t="s">
        <v>14489</v>
      </c>
      <c r="B157" s="9" t="s">
        <v>4976</v>
      </c>
      <c r="C157" s="9" t="s">
        <v>5027</v>
      </c>
      <c r="E157" s="9">
        <v>626</v>
      </c>
      <c r="G157" s="9" t="s">
        <v>5028</v>
      </c>
      <c r="H157" s="41" t="str">
        <f t="shared" si="2"/>
        <v>PLAN-2023</v>
      </c>
    </row>
    <row r="158" spans="1:8" ht="45.75" thickBot="1" x14ac:dyDescent="0.3">
      <c r="A158" s="31" t="s">
        <v>14490</v>
      </c>
      <c r="B158" s="9" t="s">
        <v>4976</v>
      </c>
      <c r="C158" s="9" t="s">
        <v>182</v>
      </c>
      <c r="D158" s="9" t="s">
        <v>2072</v>
      </c>
      <c r="E158" s="9" t="s">
        <v>5029</v>
      </c>
      <c r="F158" s="9">
        <v>1929</v>
      </c>
      <c r="G158" s="9" t="s">
        <v>5030</v>
      </c>
      <c r="H158" s="41" t="str">
        <f t="shared" si="2"/>
        <v>PLAN-2024</v>
      </c>
    </row>
    <row r="159" spans="1:8" ht="45.75" thickBot="1" x14ac:dyDescent="0.3">
      <c r="A159" s="31" t="s">
        <v>14491</v>
      </c>
      <c r="B159" s="9" t="s">
        <v>4976</v>
      </c>
      <c r="C159" s="9" t="s">
        <v>14939</v>
      </c>
      <c r="E159" s="9">
        <v>626</v>
      </c>
      <c r="G159" s="9" t="s">
        <v>5032</v>
      </c>
      <c r="H159" s="41" t="str">
        <f t="shared" si="2"/>
        <v>PLAN-2025</v>
      </c>
    </row>
    <row r="160" spans="1:8" thickBot="1" x14ac:dyDescent="0.3">
      <c r="A160" s="31" t="s">
        <v>14492</v>
      </c>
      <c r="B160" s="9" t="s">
        <v>4976</v>
      </c>
      <c r="C160" s="9" t="s">
        <v>5033</v>
      </c>
      <c r="D160" s="9" t="s">
        <v>8</v>
      </c>
      <c r="E160" s="9">
        <v>407</v>
      </c>
      <c r="F160" s="9">
        <v>1910</v>
      </c>
      <c r="G160" s="9" t="s">
        <v>5034</v>
      </c>
      <c r="H160" s="41" t="str">
        <f t="shared" si="2"/>
        <v>PLAN-2026</v>
      </c>
    </row>
    <row r="161" spans="1:8" thickBot="1" x14ac:dyDescent="0.3">
      <c r="A161" s="31" t="s">
        <v>14493</v>
      </c>
      <c r="B161" s="9" t="s">
        <v>4976</v>
      </c>
      <c r="C161" s="9" t="s">
        <v>5035</v>
      </c>
      <c r="D161" s="9" t="s">
        <v>8</v>
      </c>
      <c r="E161" s="9">
        <v>407</v>
      </c>
      <c r="F161" s="9">
        <v>1910</v>
      </c>
      <c r="G161" s="9" t="s">
        <v>5034</v>
      </c>
      <c r="H161" s="41" t="str">
        <f t="shared" si="2"/>
        <v>PLAN-2027</v>
      </c>
    </row>
    <row r="162" spans="1:8" thickBot="1" x14ac:dyDescent="0.3">
      <c r="A162" s="31" t="s">
        <v>14494</v>
      </c>
      <c r="B162" s="9" t="s">
        <v>4976</v>
      </c>
      <c r="C162" s="9" t="s">
        <v>5036</v>
      </c>
      <c r="D162" s="9" t="s">
        <v>8</v>
      </c>
      <c r="E162" s="9">
        <v>407</v>
      </c>
      <c r="F162" s="9">
        <v>1910</v>
      </c>
      <c r="G162" s="9" t="s">
        <v>5034</v>
      </c>
      <c r="H162" s="41" t="str">
        <f t="shared" si="2"/>
        <v>PLAN-2028</v>
      </c>
    </row>
    <row r="163" spans="1:8" thickBot="1" x14ac:dyDescent="0.3">
      <c r="A163" s="31" t="s">
        <v>14495</v>
      </c>
      <c r="B163" s="9" t="s">
        <v>4976</v>
      </c>
      <c r="C163" s="9" t="s">
        <v>5037</v>
      </c>
      <c r="D163" s="9" t="s">
        <v>8</v>
      </c>
      <c r="E163" s="9">
        <v>407</v>
      </c>
      <c r="F163" s="9">
        <v>1910</v>
      </c>
      <c r="G163" s="9" t="s">
        <v>5034</v>
      </c>
      <c r="H163" s="41" t="str">
        <f t="shared" si="2"/>
        <v>PLAN-2029</v>
      </c>
    </row>
    <row r="164" spans="1:8" thickBot="1" x14ac:dyDescent="0.3">
      <c r="A164" s="31" t="s">
        <v>14496</v>
      </c>
      <c r="B164" s="9" t="s">
        <v>4976</v>
      </c>
      <c r="C164" s="9" t="s">
        <v>5038</v>
      </c>
      <c r="D164" s="9" t="s">
        <v>8</v>
      </c>
      <c r="E164" s="9">
        <v>407</v>
      </c>
      <c r="F164" s="9">
        <v>1910</v>
      </c>
      <c r="G164" s="9" t="s">
        <v>5034</v>
      </c>
      <c r="H164" s="41" t="str">
        <f t="shared" si="2"/>
        <v>PLAN-2030</v>
      </c>
    </row>
    <row r="165" spans="1:8" thickBot="1" x14ac:dyDescent="0.3">
      <c r="A165" s="31" t="s">
        <v>14497</v>
      </c>
      <c r="B165" s="9" t="s">
        <v>4976</v>
      </c>
      <c r="C165" s="9" t="s">
        <v>5039</v>
      </c>
      <c r="D165" s="9" t="s">
        <v>8</v>
      </c>
      <c r="E165" s="9">
        <v>280</v>
      </c>
      <c r="G165" s="9" t="s">
        <v>5040</v>
      </c>
      <c r="H165" s="41" t="str">
        <f t="shared" si="2"/>
        <v>PLAN-2031</v>
      </c>
    </row>
    <row r="166" spans="1:8" thickBot="1" x14ac:dyDescent="0.3">
      <c r="A166" s="31" t="s">
        <v>14498</v>
      </c>
      <c r="B166" s="9" t="s">
        <v>4976</v>
      </c>
      <c r="D166" s="9" t="s">
        <v>8</v>
      </c>
      <c r="E166" s="9">
        <v>411</v>
      </c>
      <c r="G166" s="9" t="s">
        <v>5041</v>
      </c>
      <c r="H166" s="41" t="str">
        <f t="shared" si="2"/>
        <v>PLAN-2032</v>
      </c>
    </row>
    <row r="167" spans="1:8" thickBot="1" x14ac:dyDescent="0.3">
      <c r="A167" s="31" t="s">
        <v>14499</v>
      </c>
      <c r="B167" s="9" t="s">
        <v>4976</v>
      </c>
      <c r="D167" s="9" t="s">
        <v>8</v>
      </c>
      <c r="E167" s="9">
        <v>712</v>
      </c>
      <c r="F167" s="9" t="s">
        <v>5042</v>
      </c>
      <c r="G167" s="9" t="s">
        <v>5043</v>
      </c>
      <c r="H167" s="41" t="str">
        <f t="shared" si="2"/>
        <v>PLAN-2033</v>
      </c>
    </row>
    <row r="168" spans="1:8" thickBot="1" x14ac:dyDescent="0.3">
      <c r="A168" s="31" t="s">
        <v>14500</v>
      </c>
      <c r="B168" s="9" t="s">
        <v>4976</v>
      </c>
      <c r="C168" s="9" t="s">
        <v>5044</v>
      </c>
      <c r="E168" s="9">
        <v>50273</v>
      </c>
      <c r="G168" s="9" t="s">
        <v>740</v>
      </c>
      <c r="H168" s="41" t="str">
        <f t="shared" si="2"/>
        <v>PLAN-2034</v>
      </c>
    </row>
    <row r="169" spans="1:8" thickBot="1" x14ac:dyDescent="0.3">
      <c r="A169" s="31" t="s">
        <v>14501</v>
      </c>
      <c r="B169" s="9" t="s">
        <v>4976</v>
      </c>
      <c r="C169" s="9" t="s">
        <v>232</v>
      </c>
      <c r="E169" s="9">
        <v>4605</v>
      </c>
      <c r="G169" s="9" t="s">
        <v>3880</v>
      </c>
      <c r="H169" s="41" t="str">
        <f t="shared" si="2"/>
        <v>PLAN-2035</v>
      </c>
    </row>
    <row r="170" spans="1:8" thickBot="1" x14ac:dyDescent="0.3">
      <c r="A170" s="31" t="s">
        <v>14502</v>
      </c>
      <c r="B170" s="9" t="s">
        <v>4976</v>
      </c>
      <c r="C170" s="9" t="s">
        <v>5046</v>
      </c>
      <c r="E170" s="9">
        <v>3831</v>
      </c>
      <c r="G170" s="9" t="s">
        <v>1300</v>
      </c>
      <c r="H170" s="41" t="str">
        <f t="shared" si="2"/>
        <v>PLAN-2036</v>
      </c>
    </row>
    <row r="171" spans="1:8" ht="30.75" thickBot="1" x14ac:dyDescent="0.3">
      <c r="A171" s="31" t="s">
        <v>14503</v>
      </c>
      <c r="B171" s="9" t="s">
        <v>4976</v>
      </c>
      <c r="C171" s="9" t="s">
        <v>5046</v>
      </c>
      <c r="D171" s="9" t="s">
        <v>8</v>
      </c>
      <c r="E171" s="9">
        <v>283</v>
      </c>
      <c r="G171" s="9" t="s">
        <v>5047</v>
      </c>
      <c r="H171" s="41" t="str">
        <f t="shared" si="2"/>
        <v>PLAN-2037</v>
      </c>
    </row>
    <row r="172" spans="1:8" thickBot="1" x14ac:dyDescent="0.3">
      <c r="A172" s="31" t="s">
        <v>14504</v>
      </c>
      <c r="B172" s="9" t="s">
        <v>4976</v>
      </c>
      <c r="C172" s="9" t="s">
        <v>5048</v>
      </c>
      <c r="D172" s="9" t="s">
        <v>8</v>
      </c>
      <c r="E172" s="9">
        <v>400</v>
      </c>
      <c r="G172" s="9" t="s">
        <v>5049</v>
      </c>
      <c r="H172" s="41" t="str">
        <f t="shared" si="2"/>
        <v>PLAN-2038</v>
      </c>
    </row>
    <row r="173" spans="1:8" thickBot="1" x14ac:dyDescent="0.3">
      <c r="A173" s="31" t="s">
        <v>14505</v>
      </c>
      <c r="B173" s="9" t="s">
        <v>4976</v>
      </c>
      <c r="C173" s="9" t="s">
        <v>5050</v>
      </c>
      <c r="D173" s="9" t="s">
        <v>23</v>
      </c>
      <c r="E173" s="9">
        <v>88</v>
      </c>
      <c r="G173" s="9" t="s">
        <v>5051</v>
      </c>
      <c r="H173" s="41" t="str">
        <f t="shared" si="2"/>
        <v>PLAN-2039</v>
      </c>
    </row>
    <row r="174" spans="1:8" ht="45.75" thickBot="1" x14ac:dyDescent="0.3">
      <c r="A174" s="31" t="s">
        <v>14506</v>
      </c>
      <c r="B174" s="9" t="s">
        <v>5052</v>
      </c>
      <c r="C174" s="9" t="s">
        <v>5053</v>
      </c>
      <c r="D174" s="9" t="s">
        <v>5054</v>
      </c>
      <c r="E174" s="9" t="s">
        <v>5055</v>
      </c>
      <c r="G174" s="9" t="s">
        <v>5056</v>
      </c>
      <c r="H174" s="41" t="str">
        <f t="shared" si="2"/>
        <v>PLAN-2040</v>
      </c>
    </row>
    <row r="175" spans="1:8" thickBot="1" x14ac:dyDescent="0.3">
      <c r="A175" s="31" t="s">
        <v>14507</v>
      </c>
      <c r="B175" s="9" t="s">
        <v>5057</v>
      </c>
      <c r="C175" s="9" t="s">
        <v>5058</v>
      </c>
      <c r="D175" s="9" t="s">
        <v>14</v>
      </c>
      <c r="E175" s="9">
        <v>190</v>
      </c>
      <c r="G175" s="9" t="s">
        <v>1005</v>
      </c>
      <c r="H175" s="41" t="str">
        <f t="shared" si="2"/>
        <v>PLAN-2041</v>
      </c>
    </row>
    <row r="176" spans="1:8" ht="45.75" thickBot="1" x14ac:dyDescent="0.3">
      <c r="A176" s="31" t="s">
        <v>14508</v>
      </c>
      <c r="B176" s="9" t="s">
        <v>5059</v>
      </c>
      <c r="C176" s="9" t="s">
        <v>4212</v>
      </c>
      <c r="D176" s="9" t="s">
        <v>1125</v>
      </c>
      <c r="E176" s="9" t="s">
        <v>5060</v>
      </c>
      <c r="F176" s="9">
        <v>1939</v>
      </c>
      <c r="G176" s="9" t="s">
        <v>5061</v>
      </c>
      <c r="H176" s="41" t="str">
        <f t="shared" si="2"/>
        <v>PLAN-2042</v>
      </c>
    </row>
    <row r="177" spans="1:8" thickBot="1" x14ac:dyDescent="0.3">
      <c r="A177" s="31" t="s">
        <v>14509</v>
      </c>
      <c r="B177" s="9" t="s">
        <v>5062</v>
      </c>
      <c r="C177" s="9" t="s">
        <v>5063</v>
      </c>
      <c r="E177" s="9">
        <v>4669</v>
      </c>
      <c r="G177" s="9" t="s">
        <v>5064</v>
      </c>
      <c r="H177" s="41" t="str">
        <f t="shared" si="2"/>
        <v>PLAN-2043</v>
      </c>
    </row>
    <row r="178" spans="1:8" ht="45.75" thickBot="1" x14ac:dyDescent="0.3">
      <c r="A178" s="31" t="s">
        <v>14510</v>
      </c>
      <c r="B178" s="9" t="s">
        <v>5065</v>
      </c>
      <c r="D178" s="9" t="s">
        <v>8</v>
      </c>
      <c r="E178" s="9">
        <v>536</v>
      </c>
      <c r="F178" s="9" t="s">
        <v>5066</v>
      </c>
      <c r="G178" s="9" t="s">
        <v>5067</v>
      </c>
      <c r="H178" s="41" t="str">
        <f t="shared" si="2"/>
        <v>PLAN-2044</v>
      </c>
    </row>
    <row r="179" spans="1:8" ht="45.75" thickBot="1" x14ac:dyDescent="0.3">
      <c r="A179" s="31" t="s">
        <v>14511</v>
      </c>
      <c r="B179" s="9" t="s">
        <v>5068</v>
      </c>
      <c r="C179" s="9" t="s">
        <v>5070</v>
      </c>
      <c r="D179" s="9" t="s">
        <v>4687</v>
      </c>
      <c r="E179" s="9" t="s">
        <v>5071</v>
      </c>
      <c r="F179" s="9" t="s">
        <v>2778</v>
      </c>
      <c r="G179" s="9" t="s">
        <v>5072</v>
      </c>
      <c r="H179" s="41" t="str">
        <f t="shared" si="2"/>
        <v>PLAN-2045</v>
      </c>
    </row>
    <row r="180" spans="1:8" ht="30.75" thickBot="1" x14ac:dyDescent="0.3">
      <c r="A180" s="31" t="s">
        <v>14512</v>
      </c>
      <c r="B180" s="9" t="s">
        <v>5069</v>
      </c>
      <c r="D180" s="9" t="s">
        <v>8</v>
      </c>
      <c r="E180" s="9">
        <v>667</v>
      </c>
      <c r="G180" s="9" t="s">
        <v>5073</v>
      </c>
      <c r="H180" s="41" t="str">
        <f t="shared" si="2"/>
        <v>PLAN-2046</v>
      </c>
    </row>
    <row r="181" spans="1:8" thickBot="1" x14ac:dyDescent="0.3">
      <c r="A181" s="31" t="s">
        <v>14513</v>
      </c>
      <c r="B181" s="9" t="s">
        <v>5069</v>
      </c>
      <c r="C181" s="9" t="s">
        <v>5075</v>
      </c>
      <c r="D181" s="9" t="s">
        <v>8</v>
      </c>
      <c r="E181" s="9">
        <v>667</v>
      </c>
      <c r="F181" s="8">
        <v>26402</v>
      </c>
      <c r="G181" s="9" t="s">
        <v>5074</v>
      </c>
      <c r="H181" s="41" t="str">
        <f t="shared" si="2"/>
        <v>PLAN-2047</v>
      </c>
    </row>
    <row r="182" spans="1:8" thickBot="1" x14ac:dyDescent="0.3">
      <c r="A182" s="31" t="s">
        <v>14514</v>
      </c>
      <c r="B182" s="9" t="s">
        <v>5076</v>
      </c>
      <c r="C182" s="9" t="s">
        <v>3282</v>
      </c>
      <c r="D182" s="9" t="s">
        <v>14</v>
      </c>
      <c r="E182" s="9">
        <v>201</v>
      </c>
      <c r="G182" s="9" t="s">
        <v>15</v>
      </c>
      <c r="H182" s="41" t="str">
        <f t="shared" si="2"/>
        <v>PLAN-2048</v>
      </c>
    </row>
    <row r="183" spans="1:8" thickBot="1" x14ac:dyDescent="0.3">
      <c r="A183" s="31" t="s">
        <v>14515</v>
      </c>
      <c r="B183" s="9" t="s">
        <v>5077</v>
      </c>
      <c r="C183" s="9" t="s">
        <v>3119</v>
      </c>
      <c r="D183" s="9" t="s">
        <v>14</v>
      </c>
      <c r="E183" s="9">
        <v>203</v>
      </c>
      <c r="G183" s="9" t="s">
        <v>4778</v>
      </c>
      <c r="H183" s="41" t="str">
        <f t="shared" si="2"/>
        <v>PLAN-2049</v>
      </c>
    </row>
    <row r="184" spans="1:8" thickBot="1" x14ac:dyDescent="0.3">
      <c r="A184" s="31" t="s">
        <v>14516</v>
      </c>
      <c r="B184" s="9" t="s">
        <v>5077</v>
      </c>
      <c r="C184" s="9" t="s">
        <v>4779</v>
      </c>
      <c r="D184" s="9" t="s">
        <v>14</v>
      </c>
      <c r="E184" s="9">
        <v>203</v>
      </c>
      <c r="G184" s="9" t="s">
        <v>4778</v>
      </c>
      <c r="H184" s="41" t="str">
        <f t="shared" si="2"/>
        <v>PLAN-2050</v>
      </c>
    </row>
    <row r="185" spans="1:8" thickBot="1" x14ac:dyDescent="0.3">
      <c r="A185" s="31" t="s">
        <v>14517</v>
      </c>
      <c r="B185" s="9" t="s">
        <v>5079</v>
      </c>
      <c r="G185" s="9" t="s">
        <v>5078</v>
      </c>
      <c r="H185" s="41" t="str">
        <f t="shared" si="2"/>
        <v>PLAN-2051</v>
      </c>
    </row>
    <row r="186" spans="1:8" ht="75.75" thickBot="1" x14ac:dyDescent="0.3">
      <c r="A186" s="31" t="s">
        <v>14518</v>
      </c>
      <c r="B186" s="9" t="s">
        <v>5079</v>
      </c>
      <c r="D186" s="9" t="s">
        <v>5080</v>
      </c>
      <c r="E186" s="9" t="s">
        <v>5081</v>
      </c>
      <c r="F186" s="8">
        <v>35316</v>
      </c>
      <c r="G186" s="9" t="s">
        <v>5082</v>
      </c>
      <c r="H186" s="41" t="str">
        <f t="shared" si="2"/>
        <v>PLAN-2052</v>
      </c>
    </row>
    <row r="187" spans="1:8" thickBot="1" x14ac:dyDescent="0.3">
      <c r="A187" s="31" t="s">
        <v>14519</v>
      </c>
      <c r="B187" s="9" t="s">
        <v>5083</v>
      </c>
      <c r="D187" s="9" t="s">
        <v>14</v>
      </c>
      <c r="E187" s="9">
        <v>3</v>
      </c>
      <c r="G187" s="9" t="s">
        <v>5084</v>
      </c>
      <c r="H187" s="41" t="str">
        <f t="shared" si="2"/>
        <v>PLAN-2053</v>
      </c>
    </row>
    <row r="188" spans="1:8" ht="45.75" thickBot="1" x14ac:dyDescent="0.3">
      <c r="A188" s="31" t="s">
        <v>14520</v>
      </c>
      <c r="B188" s="9" t="s">
        <v>5085</v>
      </c>
      <c r="E188" s="9" t="s">
        <v>5086</v>
      </c>
      <c r="G188" s="9" t="s">
        <v>5087</v>
      </c>
      <c r="H188" s="41" t="str">
        <f t="shared" si="2"/>
        <v>PLAN-2054</v>
      </c>
    </row>
    <row r="189" spans="1:8" thickBot="1" x14ac:dyDescent="0.3">
      <c r="A189" s="31" t="s">
        <v>14521</v>
      </c>
      <c r="B189" s="9" t="s">
        <v>5088</v>
      </c>
      <c r="C189" s="9" t="s">
        <v>5089</v>
      </c>
      <c r="D189" s="9" t="s">
        <v>14</v>
      </c>
      <c r="E189" s="9">
        <v>198</v>
      </c>
      <c r="G189" s="9" t="s">
        <v>15</v>
      </c>
      <c r="H189" s="41" t="str">
        <f t="shared" si="2"/>
        <v>PLAN-2055</v>
      </c>
    </row>
    <row r="190" spans="1:8" thickBot="1" x14ac:dyDescent="0.3">
      <c r="A190" s="31" t="s">
        <v>14522</v>
      </c>
      <c r="B190" s="9" t="s">
        <v>5090</v>
      </c>
      <c r="C190" s="9" t="s">
        <v>5091</v>
      </c>
      <c r="E190" s="9">
        <v>4311</v>
      </c>
      <c r="F190" s="9" t="s">
        <v>5093</v>
      </c>
      <c r="G190" s="9" t="s">
        <v>5092</v>
      </c>
      <c r="H190" s="41" t="str">
        <f t="shared" si="2"/>
        <v>PLAN-2056</v>
      </c>
    </row>
    <row r="191" spans="1:8" ht="90.75" thickBot="1" x14ac:dyDescent="0.3">
      <c r="A191" s="31" t="s">
        <v>14523</v>
      </c>
      <c r="B191" s="9" t="s">
        <v>5094</v>
      </c>
      <c r="C191" s="9" t="s">
        <v>5095</v>
      </c>
      <c r="D191" s="9" t="s">
        <v>5096</v>
      </c>
      <c r="E191" s="9" t="s">
        <v>5097</v>
      </c>
      <c r="F191" s="9" t="s">
        <v>5099</v>
      </c>
      <c r="G191" s="9" t="s">
        <v>5098</v>
      </c>
      <c r="H191" s="41" t="str">
        <f t="shared" si="2"/>
        <v>PLAN-2057</v>
      </c>
    </row>
    <row r="192" spans="1:8" thickBot="1" x14ac:dyDescent="0.3">
      <c r="A192" s="31" t="s">
        <v>14524</v>
      </c>
      <c r="B192" s="9" t="s">
        <v>5100</v>
      </c>
      <c r="C192" s="9" t="s">
        <v>5101</v>
      </c>
      <c r="D192" s="9" t="s">
        <v>253</v>
      </c>
      <c r="E192" s="9">
        <v>24</v>
      </c>
      <c r="G192" s="9" t="s">
        <v>5102</v>
      </c>
      <c r="H192" s="41" t="str">
        <f t="shared" si="2"/>
        <v>PLAN-2058</v>
      </c>
    </row>
    <row r="193" spans="1:8" thickBot="1" x14ac:dyDescent="0.3">
      <c r="A193" s="31" t="s">
        <v>14525</v>
      </c>
      <c r="B193" s="9" t="s">
        <v>5103</v>
      </c>
      <c r="C193" s="9" t="s">
        <v>13</v>
      </c>
      <c r="D193" s="9" t="s">
        <v>14</v>
      </c>
      <c r="E193" s="9">
        <v>135</v>
      </c>
      <c r="G193" s="9" t="s">
        <v>15</v>
      </c>
      <c r="H193" s="41" t="str">
        <f t="shared" si="2"/>
        <v>PLAN-2059</v>
      </c>
    </row>
    <row r="194" spans="1:8" ht="90.75" thickBot="1" x14ac:dyDescent="0.3">
      <c r="A194" s="31" t="s">
        <v>14526</v>
      </c>
      <c r="B194" s="9" t="s">
        <v>5104</v>
      </c>
      <c r="C194" s="9" t="s">
        <v>4669</v>
      </c>
      <c r="E194" s="9" t="s">
        <v>5105</v>
      </c>
      <c r="G194" s="9" t="s">
        <v>5106</v>
      </c>
      <c r="H194" s="41" t="str">
        <f t="shared" si="2"/>
        <v>PLAN-2060</v>
      </c>
    </row>
    <row r="195" spans="1:8" ht="30.75" thickBot="1" x14ac:dyDescent="0.3">
      <c r="A195" s="31" t="s">
        <v>14527</v>
      </c>
      <c r="B195" s="9" t="s">
        <v>5104</v>
      </c>
      <c r="C195" s="9" t="s">
        <v>5107</v>
      </c>
      <c r="E195" s="9">
        <v>5802</v>
      </c>
      <c r="G195" s="9" t="s">
        <v>5108</v>
      </c>
      <c r="H195" s="41" t="str">
        <f t="shared" ref="H195:H258" si="3">HYPERLINK(CONCATENATE("\\nb-cmms-11\nb_dpi\Plan Cards\FAI-HYD\",A195,".pdf"),A195)</f>
        <v>PLAN-2061</v>
      </c>
    </row>
    <row r="196" spans="1:8" ht="45.75" thickBot="1" x14ac:dyDescent="0.3">
      <c r="A196" s="31" t="s">
        <v>14528</v>
      </c>
      <c r="B196" s="9" t="s">
        <v>5109</v>
      </c>
      <c r="D196" s="9" t="s">
        <v>14</v>
      </c>
      <c r="E196" s="9">
        <v>36</v>
      </c>
      <c r="F196" s="9" t="s">
        <v>5110</v>
      </c>
      <c r="G196" s="9" t="s">
        <v>5111</v>
      </c>
      <c r="H196" s="41" t="str">
        <f t="shared" si="3"/>
        <v>PLAN-2062</v>
      </c>
    </row>
    <row r="197" spans="1:8" thickBot="1" x14ac:dyDescent="0.3">
      <c r="A197" s="31" t="s">
        <v>14529</v>
      </c>
      <c r="B197" s="9" t="s">
        <v>5119</v>
      </c>
      <c r="D197" s="9" t="s">
        <v>23</v>
      </c>
      <c r="E197" s="9">
        <v>119</v>
      </c>
      <c r="G197" s="9" t="s">
        <v>5112</v>
      </c>
      <c r="H197" s="41" t="str">
        <f t="shared" si="3"/>
        <v>PLAN-2063</v>
      </c>
    </row>
    <row r="198" spans="1:8" thickBot="1" x14ac:dyDescent="0.3">
      <c r="A198" s="31" t="s">
        <v>14530</v>
      </c>
      <c r="B198" s="9" t="s">
        <v>5119</v>
      </c>
      <c r="C198" s="9" t="s">
        <v>5113</v>
      </c>
      <c r="D198" s="9" t="s">
        <v>8</v>
      </c>
      <c r="E198" s="9">
        <v>646</v>
      </c>
      <c r="F198" s="8">
        <v>24044</v>
      </c>
      <c r="G198" s="9" t="s">
        <v>5114</v>
      </c>
      <c r="H198" s="41" t="str">
        <f t="shared" si="3"/>
        <v>PLAN-2064</v>
      </c>
    </row>
    <row r="199" spans="1:8" ht="135.75" thickBot="1" x14ac:dyDescent="0.3">
      <c r="A199" s="31" t="s">
        <v>14531</v>
      </c>
      <c r="B199" s="9" t="s">
        <v>14940</v>
      </c>
      <c r="C199" s="9" t="s">
        <v>5116</v>
      </c>
      <c r="D199" s="9" t="s">
        <v>5115</v>
      </c>
      <c r="E199" s="9" t="s">
        <v>5117</v>
      </c>
      <c r="F199" s="9" t="s">
        <v>5118</v>
      </c>
      <c r="G199" s="9" t="s">
        <v>5121</v>
      </c>
      <c r="H199" s="41" t="str">
        <f t="shared" si="3"/>
        <v>PLAN-2065</v>
      </c>
    </row>
    <row r="200" spans="1:8" thickBot="1" x14ac:dyDescent="0.3">
      <c r="A200" s="31" t="s">
        <v>14532</v>
      </c>
      <c r="B200" s="9" t="s">
        <v>5122</v>
      </c>
      <c r="C200" s="9" t="s">
        <v>5123</v>
      </c>
      <c r="D200" s="9" t="s">
        <v>1618</v>
      </c>
      <c r="E200" s="9">
        <v>648</v>
      </c>
      <c r="F200" s="8">
        <v>23944</v>
      </c>
      <c r="G200" s="9" t="s">
        <v>571</v>
      </c>
      <c r="H200" s="41" t="str">
        <f t="shared" si="3"/>
        <v>PLAN-2066</v>
      </c>
    </row>
    <row r="201" spans="1:8" ht="75.75" thickBot="1" x14ac:dyDescent="0.3">
      <c r="A201" s="31" t="s">
        <v>14533</v>
      </c>
      <c r="B201" s="9" t="s">
        <v>5124</v>
      </c>
      <c r="D201" s="9" t="s">
        <v>5125</v>
      </c>
      <c r="E201" s="9" t="s">
        <v>5126</v>
      </c>
      <c r="G201" s="9" t="s">
        <v>5127</v>
      </c>
      <c r="H201" s="41" t="str">
        <f t="shared" si="3"/>
        <v>PLAN-2067</v>
      </c>
    </row>
    <row r="202" spans="1:8" thickBot="1" x14ac:dyDescent="0.3">
      <c r="A202" s="31" t="s">
        <v>14534</v>
      </c>
      <c r="B202" s="9" t="s">
        <v>5128</v>
      </c>
      <c r="C202" s="9" t="s">
        <v>5129</v>
      </c>
      <c r="E202" s="9">
        <v>50089</v>
      </c>
      <c r="G202" s="9" t="s">
        <v>1096</v>
      </c>
      <c r="H202" s="41" t="str">
        <f t="shared" si="3"/>
        <v>PLAN-2068</v>
      </c>
    </row>
    <row r="203" spans="1:8" thickBot="1" x14ac:dyDescent="0.3">
      <c r="A203" s="31" t="s">
        <v>14535</v>
      </c>
      <c r="B203" s="9" t="s">
        <v>5130</v>
      </c>
      <c r="D203" s="9" t="s">
        <v>23</v>
      </c>
      <c r="E203" s="9">
        <v>96</v>
      </c>
      <c r="F203" s="9" t="s">
        <v>5132</v>
      </c>
      <c r="G203" s="9" t="s">
        <v>5131</v>
      </c>
      <c r="H203" s="41" t="str">
        <f t="shared" si="3"/>
        <v>PLAN-2069</v>
      </c>
    </row>
    <row r="204" spans="1:8" ht="75.75" thickBot="1" x14ac:dyDescent="0.3">
      <c r="A204" s="31" t="s">
        <v>14536</v>
      </c>
      <c r="B204" s="9" t="s">
        <v>5130</v>
      </c>
      <c r="D204" s="9" t="s">
        <v>5096</v>
      </c>
      <c r="E204" s="9">
        <v>289</v>
      </c>
      <c r="F204" s="9">
        <v>1901</v>
      </c>
      <c r="G204" s="9" t="s">
        <v>5133</v>
      </c>
      <c r="H204" s="41" t="str">
        <f t="shared" si="3"/>
        <v>PLAN-2070</v>
      </c>
    </row>
    <row r="205" spans="1:8" ht="120.75" thickBot="1" x14ac:dyDescent="0.3">
      <c r="A205" s="31" t="s">
        <v>14537</v>
      </c>
      <c r="B205" s="9" t="s">
        <v>5130</v>
      </c>
      <c r="C205" s="9" t="s">
        <v>5134</v>
      </c>
      <c r="D205" s="9" t="s">
        <v>5135</v>
      </c>
      <c r="E205" s="9" t="s">
        <v>5136</v>
      </c>
      <c r="G205" s="9" t="s">
        <v>5137</v>
      </c>
      <c r="H205" s="41" t="str">
        <f t="shared" si="3"/>
        <v>PLAN-2071</v>
      </c>
    </row>
    <row r="206" spans="1:8" ht="30.75" thickBot="1" x14ac:dyDescent="0.3">
      <c r="A206" s="31" t="s">
        <v>14538</v>
      </c>
      <c r="B206" s="9" t="s">
        <v>5130</v>
      </c>
      <c r="D206" s="9" t="s">
        <v>8</v>
      </c>
      <c r="E206" s="9">
        <v>4901</v>
      </c>
      <c r="F206" s="9">
        <v>1890</v>
      </c>
      <c r="G206" s="9" t="s">
        <v>5138</v>
      </c>
      <c r="H206" s="41" t="str">
        <f t="shared" si="3"/>
        <v>PLAN-2072</v>
      </c>
    </row>
    <row r="207" spans="1:8" ht="45.75" thickBot="1" x14ac:dyDescent="0.3">
      <c r="A207" s="31" t="s">
        <v>14539</v>
      </c>
      <c r="B207" s="9" t="s">
        <v>5130</v>
      </c>
      <c r="C207" s="9" t="s">
        <v>5139</v>
      </c>
      <c r="D207" s="9" t="s">
        <v>5140</v>
      </c>
      <c r="E207" s="9" t="s">
        <v>5141</v>
      </c>
      <c r="G207" s="9" t="s">
        <v>5142</v>
      </c>
      <c r="H207" s="41" t="str">
        <f t="shared" si="3"/>
        <v>PLAN-2073</v>
      </c>
    </row>
    <row r="208" spans="1:8" ht="30.75" thickBot="1" x14ac:dyDescent="0.3">
      <c r="A208" s="31" t="s">
        <v>14540</v>
      </c>
      <c r="B208" s="9" t="s">
        <v>5130</v>
      </c>
      <c r="C208" s="9" t="s">
        <v>5143</v>
      </c>
      <c r="D208" s="9" t="s">
        <v>239</v>
      </c>
      <c r="E208" s="9">
        <v>245</v>
      </c>
      <c r="G208" s="9" t="s">
        <v>5144</v>
      </c>
      <c r="H208" s="41" t="str">
        <f t="shared" si="3"/>
        <v>PLAN-2074</v>
      </c>
    </row>
    <row r="209" spans="1:8" thickBot="1" x14ac:dyDescent="0.3">
      <c r="A209" s="31" t="s">
        <v>14541</v>
      </c>
      <c r="B209" s="9" t="s">
        <v>5130</v>
      </c>
      <c r="C209" s="9" t="s">
        <v>5145</v>
      </c>
      <c r="D209" s="9" t="s">
        <v>180</v>
      </c>
      <c r="E209" s="9">
        <v>1206</v>
      </c>
      <c r="G209" s="9" t="s">
        <v>5146</v>
      </c>
      <c r="H209" s="41" t="str">
        <f t="shared" si="3"/>
        <v>PLAN-2075</v>
      </c>
    </row>
    <row r="210" spans="1:8" thickBot="1" x14ac:dyDescent="0.3">
      <c r="A210" s="31" t="s">
        <v>14542</v>
      </c>
      <c r="B210" s="9" t="s">
        <v>5130</v>
      </c>
      <c r="C210" s="9" t="s">
        <v>5147</v>
      </c>
      <c r="D210" s="9" t="s">
        <v>239</v>
      </c>
      <c r="E210" s="9">
        <v>284</v>
      </c>
      <c r="G210" s="9" t="s">
        <v>5148</v>
      </c>
      <c r="H210" s="41" t="str">
        <f t="shared" si="3"/>
        <v>PLAN-2076</v>
      </c>
    </row>
    <row r="211" spans="1:8" ht="45.75" thickBot="1" x14ac:dyDescent="0.3">
      <c r="A211" s="31" t="s">
        <v>14543</v>
      </c>
      <c r="B211" s="9" t="s">
        <v>5130</v>
      </c>
      <c r="C211" s="9" t="s">
        <v>5149</v>
      </c>
      <c r="D211" s="9" t="s">
        <v>4405</v>
      </c>
      <c r="E211" s="9" t="s">
        <v>5150</v>
      </c>
      <c r="G211" s="9" t="s">
        <v>5151</v>
      </c>
      <c r="H211" s="41" t="str">
        <f t="shared" si="3"/>
        <v>PLAN-2077</v>
      </c>
    </row>
    <row r="212" spans="1:8" thickBot="1" x14ac:dyDescent="0.3">
      <c r="A212" s="31" t="s">
        <v>14544</v>
      </c>
      <c r="B212" s="9" t="s">
        <v>5130</v>
      </c>
      <c r="C212" s="9" t="s">
        <v>1403</v>
      </c>
      <c r="D212" s="9" t="s">
        <v>239</v>
      </c>
      <c r="E212" s="9">
        <v>209</v>
      </c>
      <c r="G212" s="9" t="s">
        <v>5152</v>
      </c>
      <c r="H212" s="41" t="str">
        <f t="shared" si="3"/>
        <v>PLAN-2078</v>
      </c>
    </row>
    <row r="213" spans="1:8" thickBot="1" x14ac:dyDescent="0.3">
      <c r="A213" s="31" t="s">
        <v>14545</v>
      </c>
      <c r="B213" s="9" t="s">
        <v>5130</v>
      </c>
      <c r="C213" s="9" t="s">
        <v>5153</v>
      </c>
      <c r="D213" s="9" t="s">
        <v>239</v>
      </c>
      <c r="E213" s="9">
        <v>273</v>
      </c>
      <c r="G213" s="9" t="s">
        <v>5154</v>
      </c>
      <c r="H213" s="41" t="str">
        <f t="shared" si="3"/>
        <v>PLAN-2079</v>
      </c>
    </row>
    <row r="214" spans="1:8" thickBot="1" x14ac:dyDescent="0.3">
      <c r="A214" s="31" t="s">
        <v>14546</v>
      </c>
      <c r="B214" s="9" t="s">
        <v>5130</v>
      </c>
      <c r="C214" s="9" t="s">
        <v>5155</v>
      </c>
      <c r="D214" s="9" t="s">
        <v>239</v>
      </c>
      <c r="E214" s="9">
        <v>274</v>
      </c>
      <c r="G214" s="9" t="s">
        <v>5156</v>
      </c>
      <c r="H214" s="41" t="str">
        <f t="shared" si="3"/>
        <v>PLAN-2080</v>
      </c>
    </row>
    <row r="215" spans="1:8" ht="30.75" thickBot="1" x14ac:dyDescent="0.3">
      <c r="A215" s="31" t="s">
        <v>14547</v>
      </c>
      <c r="B215" s="9" t="s">
        <v>5130</v>
      </c>
      <c r="C215" s="9" t="s">
        <v>5157</v>
      </c>
      <c r="E215" s="9">
        <v>4554</v>
      </c>
      <c r="F215" s="9" t="s">
        <v>5158</v>
      </c>
      <c r="G215" s="9" t="s">
        <v>5159</v>
      </c>
      <c r="H215" s="41" t="str">
        <f t="shared" si="3"/>
        <v>PLAN-2081</v>
      </c>
    </row>
    <row r="216" spans="1:8" ht="45.75" thickBot="1" x14ac:dyDescent="0.3">
      <c r="A216" s="31" t="s">
        <v>14548</v>
      </c>
      <c r="B216" s="9" t="s">
        <v>5130</v>
      </c>
      <c r="C216" s="9" t="s">
        <v>3911</v>
      </c>
      <c r="D216" s="9" t="s">
        <v>5160</v>
      </c>
      <c r="E216" s="9" t="s">
        <v>5161</v>
      </c>
      <c r="G216" s="9" t="s">
        <v>5162</v>
      </c>
      <c r="H216" s="41" t="str">
        <f t="shared" si="3"/>
        <v>PLAN-2082</v>
      </c>
    </row>
    <row r="217" spans="1:8" ht="45.75" thickBot="1" x14ac:dyDescent="0.3">
      <c r="A217" s="31" t="s">
        <v>14549</v>
      </c>
      <c r="B217" s="9" t="s">
        <v>5130</v>
      </c>
      <c r="D217" s="9" t="s">
        <v>23</v>
      </c>
      <c r="E217" s="9">
        <v>207</v>
      </c>
      <c r="F217" s="9" t="s">
        <v>5163</v>
      </c>
      <c r="G217" s="9" t="s">
        <v>5164</v>
      </c>
      <c r="H217" s="41" t="str">
        <f t="shared" si="3"/>
        <v>PLAN-2083</v>
      </c>
    </row>
    <row r="218" spans="1:8" ht="75.75" thickBot="1" x14ac:dyDescent="0.3">
      <c r="A218" s="31" t="s">
        <v>14550</v>
      </c>
      <c r="B218" s="9" t="s">
        <v>5130</v>
      </c>
      <c r="C218" s="9" t="s">
        <v>5167</v>
      </c>
      <c r="D218" s="9" t="s">
        <v>5166</v>
      </c>
      <c r="E218" s="9" t="s">
        <v>5165</v>
      </c>
      <c r="G218" s="9" t="s">
        <v>5168</v>
      </c>
      <c r="H218" s="41" t="str">
        <f t="shared" si="3"/>
        <v>PLAN-2084</v>
      </c>
    </row>
    <row r="219" spans="1:8" ht="30.75" thickBot="1" x14ac:dyDescent="0.3">
      <c r="A219" s="31" t="s">
        <v>14551</v>
      </c>
      <c r="B219" s="9" t="s">
        <v>5130</v>
      </c>
      <c r="C219" s="9" t="s">
        <v>5169</v>
      </c>
      <c r="E219" s="9">
        <v>4901</v>
      </c>
      <c r="F219" s="9">
        <v>1890</v>
      </c>
      <c r="G219" s="9" t="s">
        <v>5170</v>
      </c>
      <c r="H219" s="41" t="str">
        <f t="shared" si="3"/>
        <v>PLAN-2085</v>
      </c>
    </row>
    <row r="220" spans="1:8" thickBot="1" x14ac:dyDescent="0.3">
      <c r="A220" s="31" t="s">
        <v>14552</v>
      </c>
      <c r="B220" s="9" t="s">
        <v>5130</v>
      </c>
      <c r="C220" s="9" t="s">
        <v>5171</v>
      </c>
      <c r="D220" s="9" t="s">
        <v>239</v>
      </c>
      <c r="E220" s="9">
        <v>285</v>
      </c>
      <c r="G220" s="9" t="s">
        <v>5172</v>
      </c>
      <c r="H220" s="41" t="str">
        <f t="shared" si="3"/>
        <v>PLAN-2086</v>
      </c>
    </row>
    <row r="221" spans="1:8" ht="75.75" thickBot="1" x14ac:dyDescent="0.3">
      <c r="A221" s="31" t="s">
        <v>14553</v>
      </c>
      <c r="B221" s="9" t="s">
        <v>5130</v>
      </c>
      <c r="C221" s="9" t="s">
        <v>5173</v>
      </c>
      <c r="D221" s="9" t="s">
        <v>5174</v>
      </c>
      <c r="E221" s="9" t="s">
        <v>5175</v>
      </c>
      <c r="G221" s="9" t="s">
        <v>5176</v>
      </c>
      <c r="H221" s="41" t="str">
        <f t="shared" si="3"/>
        <v>PLAN-2087</v>
      </c>
    </row>
    <row r="222" spans="1:8" ht="45.75" thickBot="1" x14ac:dyDescent="0.3">
      <c r="A222" s="31" t="s">
        <v>14554</v>
      </c>
      <c r="B222" s="9" t="s">
        <v>5130</v>
      </c>
      <c r="C222" s="9" t="s">
        <v>5177</v>
      </c>
      <c r="D222" s="9" t="s">
        <v>5178</v>
      </c>
      <c r="E222" s="9" t="s">
        <v>5179</v>
      </c>
      <c r="G222" s="9" t="s">
        <v>5180</v>
      </c>
      <c r="H222" s="41" t="str">
        <f t="shared" si="3"/>
        <v>PLAN-2088</v>
      </c>
    </row>
    <row r="223" spans="1:8" ht="45.75" thickBot="1" x14ac:dyDescent="0.3">
      <c r="A223" s="31" t="s">
        <v>14555</v>
      </c>
      <c r="B223" s="9" t="s">
        <v>5130</v>
      </c>
      <c r="C223" s="9" t="s">
        <v>5181</v>
      </c>
      <c r="D223" s="9" t="s">
        <v>5182</v>
      </c>
      <c r="E223" s="9" t="s">
        <v>5183</v>
      </c>
      <c r="G223" s="9" t="s">
        <v>5184</v>
      </c>
      <c r="H223" s="41" t="str">
        <f t="shared" si="3"/>
        <v>PLAN-2089</v>
      </c>
    </row>
    <row r="224" spans="1:8" ht="105.75" thickBot="1" x14ac:dyDescent="0.3">
      <c r="A224" s="31" t="s">
        <v>14556</v>
      </c>
      <c r="B224" s="9" t="s">
        <v>5130</v>
      </c>
      <c r="C224" s="9" t="s">
        <v>5185</v>
      </c>
      <c r="D224" s="9" t="s">
        <v>5186</v>
      </c>
      <c r="E224" s="9" t="s">
        <v>5187</v>
      </c>
      <c r="G224" s="9" t="s">
        <v>5188</v>
      </c>
      <c r="H224" s="41" t="str">
        <f t="shared" si="3"/>
        <v>PLAN-2090</v>
      </c>
    </row>
    <row r="225" spans="1:8" ht="105.75" thickBot="1" x14ac:dyDescent="0.3">
      <c r="A225" s="31" t="s">
        <v>14557</v>
      </c>
      <c r="B225" s="9" t="s">
        <v>5130</v>
      </c>
      <c r="D225" s="9" t="s">
        <v>5189</v>
      </c>
      <c r="E225" s="9" t="s">
        <v>5190</v>
      </c>
      <c r="G225" s="9" t="s">
        <v>5191</v>
      </c>
      <c r="H225" s="41" t="str">
        <f t="shared" si="3"/>
        <v>PLAN-2091</v>
      </c>
    </row>
    <row r="226" spans="1:8" ht="120.75" thickBot="1" x14ac:dyDescent="0.3">
      <c r="A226" s="31" t="s">
        <v>14558</v>
      </c>
      <c r="B226" s="9" t="s">
        <v>5130</v>
      </c>
      <c r="C226" s="9" t="s">
        <v>5192</v>
      </c>
      <c r="D226" s="9" t="s">
        <v>5193</v>
      </c>
      <c r="E226" s="9" t="s">
        <v>5194</v>
      </c>
      <c r="G226" s="9" t="s">
        <v>5195</v>
      </c>
      <c r="H226" s="41" t="str">
        <f t="shared" si="3"/>
        <v>PLAN-2092</v>
      </c>
    </row>
    <row r="227" spans="1:8" ht="75.75" thickBot="1" x14ac:dyDescent="0.3">
      <c r="A227" s="31" t="s">
        <v>14559</v>
      </c>
      <c r="B227" s="9" t="s">
        <v>5130</v>
      </c>
      <c r="C227" s="9" t="s">
        <v>2845</v>
      </c>
      <c r="D227" s="9" t="s">
        <v>5196</v>
      </c>
      <c r="E227" s="9" t="s">
        <v>5197</v>
      </c>
      <c r="G227" s="9" t="s">
        <v>5199</v>
      </c>
      <c r="H227" s="41" t="str">
        <f t="shared" si="3"/>
        <v>PLAN-2093</v>
      </c>
    </row>
    <row r="228" spans="1:8" ht="105.75" thickBot="1" x14ac:dyDescent="0.3">
      <c r="A228" s="31" t="s">
        <v>14560</v>
      </c>
      <c r="B228" s="9" t="s">
        <v>5130</v>
      </c>
      <c r="C228" s="9" t="s">
        <v>5198</v>
      </c>
      <c r="D228" s="9" t="s">
        <v>5193</v>
      </c>
      <c r="E228" s="9" t="s">
        <v>5200</v>
      </c>
      <c r="G228" s="9" t="s">
        <v>5201</v>
      </c>
      <c r="H228" s="41" t="str">
        <f t="shared" si="3"/>
        <v>PLAN-2094</v>
      </c>
    </row>
    <row r="229" spans="1:8" thickBot="1" x14ac:dyDescent="0.3">
      <c r="A229" s="31" t="s">
        <v>14561</v>
      </c>
      <c r="B229" s="9" t="s">
        <v>5130</v>
      </c>
      <c r="C229" s="9" t="s">
        <v>5202</v>
      </c>
      <c r="D229" s="9" t="s">
        <v>14</v>
      </c>
      <c r="E229" s="9">
        <v>108</v>
      </c>
      <c r="G229" s="9" t="s">
        <v>5203</v>
      </c>
      <c r="H229" s="41" t="str">
        <f t="shared" si="3"/>
        <v>PLAN-2095</v>
      </c>
    </row>
    <row r="230" spans="1:8" ht="105.75" thickBot="1" x14ac:dyDescent="0.3">
      <c r="A230" s="31" t="s">
        <v>14562</v>
      </c>
      <c r="B230" s="9" t="s">
        <v>5130</v>
      </c>
      <c r="C230" s="9" t="s">
        <v>5204</v>
      </c>
      <c r="D230" s="9" t="s">
        <v>5205</v>
      </c>
      <c r="E230" s="9" t="s">
        <v>5206</v>
      </c>
      <c r="G230" s="9" t="s">
        <v>5207</v>
      </c>
      <c r="H230" s="41" t="str">
        <f t="shared" si="3"/>
        <v>PLAN-2096</v>
      </c>
    </row>
    <row r="231" spans="1:8" ht="75.75" thickBot="1" x14ac:dyDescent="0.3">
      <c r="A231" s="31" t="s">
        <v>14563</v>
      </c>
      <c r="B231" s="9" t="s">
        <v>5130</v>
      </c>
      <c r="C231" s="9" t="s">
        <v>5204</v>
      </c>
      <c r="D231" s="9" t="s">
        <v>5208</v>
      </c>
      <c r="E231" s="9" t="s">
        <v>5209</v>
      </c>
      <c r="G231" s="9" t="s">
        <v>5211</v>
      </c>
      <c r="H231" s="41" t="str">
        <f t="shared" si="3"/>
        <v>PLAN-2097</v>
      </c>
    </row>
    <row r="232" spans="1:8" ht="105.75" thickBot="1" x14ac:dyDescent="0.3">
      <c r="A232" s="31" t="s">
        <v>14564</v>
      </c>
      <c r="B232" s="9" t="s">
        <v>5130</v>
      </c>
      <c r="C232" s="9" t="s">
        <v>5204</v>
      </c>
      <c r="D232" s="9" t="s">
        <v>5210</v>
      </c>
      <c r="E232" s="9" t="s">
        <v>14941</v>
      </c>
      <c r="G232" s="9" t="s">
        <v>5212</v>
      </c>
      <c r="H232" s="41" t="str">
        <f t="shared" si="3"/>
        <v>PLAN-2098</v>
      </c>
    </row>
    <row r="233" spans="1:8" ht="75.75" thickBot="1" x14ac:dyDescent="0.3">
      <c r="A233" s="31" t="s">
        <v>14565</v>
      </c>
      <c r="B233" s="9" t="s">
        <v>5130</v>
      </c>
      <c r="C233" s="9" t="s">
        <v>5213</v>
      </c>
      <c r="D233" s="9" t="s">
        <v>5214</v>
      </c>
      <c r="E233" s="9" t="s">
        <v>5215</v>
      </c>
      <c r="G233" s="9" t="s">
        <v>5216</v>
      </c>
      <c r="H233" s="41" t="str">
        <f t="shared" si="3"/>
        <v>PLAN-2099</v>
      </c>
    </row>
    <row r="234" spans="1:8" thickBot="1" x14ac:dyDescent="0.3">
      <c r="A234" s="31" t="s">
        <v>14566</v>
      </c>
      <c r="B234" s="9" t="s">
        <v>5130</v>
      </c>
      <c r="C234" s="9" t="s">
        <v>5217</v>
      </c>
      <c r="D234" s="9" t="s">
        <v>239</v>
      </c>
      <c r="E234" s="9">
        <v>213</v>
      </c>
      <c r="G234" s="9" t="s">
        <v>5218</v>
      </c>
      <c r="H234" s="41" t="str">
        <f t="shared" si="3"/>
        <v>PLAN-2100</v>
      </c>
    </row>
    <row r="235" spans="1:8" ht="75.75" thickBot="1" x14ac:dyDescent="0.3">
      <c r="A235" s="31" t="s">
        <v>14567</v>
      </c>
      <c r="B235" s="9" t="s">
        <v>5130</v>
      </c>
      <c r="C235" s="9" t="s">
        <v>5219</v>
      </c>
      <c r="D235" s="9" t="s">
        <v>5220</v>
      </c>
      <c r="E235" s="9" t="s">
        <v>5221</v>
      </c>
      <c r="G235" s="9" t="s">
        <v>5222</v>
      </c>
      <c r="H235" s="41" t="str">
        <f t="shared" si="3"/>
        <v>PLAN-2101</v>
      </c>
    </row>
    <row r="236" spans="1:8" ht="75.75" thickBot="1" x14ac:dyDescent="0.3">
      <c r="A236" s="31" t="s">
        <v>14568</v>
      </c>
      <c r="B236" s="9" t="s">
        <v>5130</v>
      </c>
      <c r="D236" s="9" t="s">
        <v>5220</v>
      </c>
      <c r="E236" s="9" t="s">
        <v>5223</v>
      </c>
      <c r="G236" s="9" t="s">
        <v>5176</v>
      </c>
      <c r="H236" s="41" t="str">
        <f t="shared" si="3"/>
        <v>PLAN-2102</v>
      </c>
    </row>
    <row r="237" spans="1:8" thickBot="1" x14ac:dyDescent="0.3">
      <c r="A237" s="31" t="s">
        <v>14569</v>
      </c>
      <c r="B237" s="9" t="s">
        <v>5130</v>
      </c>
      <c r="D237" s="9" t="s">
        <v>23</v>
      </c>
      <c r="E237" s="9">
        <v>205</v>
      </c>
      <c r="G237" s="9" t="s">
        <v>5224</v>
      </c>
      <c r="H237" s="41" t="str">
        <f t="shared" si="3"/>
        <v>PLAN-2103</v>
      </c>
    </row>
    <row r="238" spans="1:8" ht="120.75" thickBot="1" x14ac:dyDescent="0.3">
      <c r="A238" s="31" t="s">
        <v>14570</v>
      </c>
      <c r="B238" s="9" t="s">
        <v>5130</v>
      </c>
      <c r="C238" s="9" t="s">
        <v>5225</v>
      </c>
      <c r="D238" s="9" t="s">
        <v>5226</v>
      </c>
      <c r="E238" s="9" t="s">
        <v>5227</v>
      </c>
      <c r="G238" s="9" t="s">
        <v>5228</v>
      </c>
      <c r="H238" s="41" t="str">
        <f t="shared" si="3"/>
        <v>PLAN-2104</v>
      </c>
    </row>
    <row r="239" spans="1:8" ht="90.75" thickBot="1" x14ac:dyDescent="0.3">
      <c r="A239" s="31" t="s">
        <v>14571</v>
      </c>
      <c r="B239" s="9" t="s">
        <v>5130</v>
      </c>
      <c r="C239" s="9" t="s">
        <v>5229</v>
      </c>
      <c r="D239" s="9" t="s">
        <v>5230</v>
      </c>
      <c r="E239" s="9" t="s">
        <v>5231</v>
      </c>
      <c r="G239" s="9" t="s">
        <v>5237</v>
      </c>
      <c r="H239" s="41" t="str">
        <f t="shared" si="3"/>
        <v>PLAN-2105</v>
      </c>
    </row>
    <row r="240" spans="1:8" thickBot="1" x14ac:dyDescent="0.3">
      <c r="A240" s="31" t="s">
        <v>14572</v>
      </c>
      <c r="B240" s="9" t="s">
        <v>5130</v>
      </c>
      <c r="C240" s="9" t="s">
        <v>5229</v>
      </c>
      <c r="D240" s="9" t="s">
        <v>239</v>
      </c>
      <c r="E240" s="9">
        <v>277</v>
      </c>
      <c r="G240" s="9" t="s">
        <v>5232</v>
      </c>
      <c r="H240" s="41" t="str">
        <f t="shared" si="3"/>
        <v>PLAN-2106</v>
      </c>
    </row>
    <row r="241" spans="1:8" ht="45.75" thickBot="1" x14ac:dyDescent="0.3">
      <c r="A241" s="31" t="s">
        <v>14573</v>
      </c>
      <c r="B241" s="9" t="s">
        <v>5130</v>
      </c>
      <c r="C241" s="9" t="s">
        <v>5233</v>
      </c>
      <c r="D241" s="9" t="s">
        <v>5234</v>
      </c>
      <c r="E241" s="9" t="s">
        <v>5235</v>
      </c>
      <c r="F241" s="9" t="s">
        <v>5236</v>
      </c>
      <c r="G241" s="9" t="s">
        <v>5238</v>
      </c>
      <c r="H241" s="41" t="str">
        <f t="shared" si="3"/>
        <v>PLAN-2107</v>
      </c>
    </row>
    <row r="242" spans="1:8" ht="75.75" thickBot="1" x14ac:dyDescent="0.3">
      <c r="A242" s="31" t="s">
        <v>14574</v>
      </c>
      <c r="B242" s="9" t="s">
        <v>5130</v>
      </c>
      <c r="C242" s="9" t="s">
        <v>5239</v>
      </c>
      <c r="D242" s="9" t="s">
        <v>5240</v>
      </c>
      <c r="E242" s="9" t="s">
        <v>5241</v>
      </c>
      <c r="G242" s="9" t="s">
        <v>5242</v>
      </c>
      <c r="H242" s="41" t="str">
        <f t="shared" si="3"/>
        <v>PLAN-2108</v>
      </c>
    </row>
    <row r="243" spans="1:8" thickBot="1" x14ac:dyDescent="0.3">
      <c r="A243" s="31" t="s">
        <v>14575</v>
      </c>
      <c r="B243" s="9" t="s">
        <v>5130</v>
      </c>
      <c r="C243" s="9" t="s">
        <v>5239</v>
      </c>
      <c r="D243" s="9" t="s">
        <v>239</v>
      </c>
      <c r="E243" s="9">
        <v>269</v>
      </c>
      <c r="G243" s="9" t="s">
        <v>5243</v>
      </c>
      <c r="H243" s="41" t="str">
        <f t="shared" si="3"/>
        <v>PLAN-2109</v>
      </c>
    </row>
    <row r="244" spans="1:8" ht="45.75" thickBot="1" x14ac:dyDescent="0.3">
      <c r="A244" s="31" t="s">
        <v>14576</v>
      </c>
      <c r="B244" s="9" t="s">
        <v>5130</v>
      </c>
      <c r="C244" s="9" t="s">
        <v>5244</v>
      </c>
      <c r="D244" s="9" t="s">
        <v>5245</v>
      </c>
      <c r="E244" s="9" t="s">
        <v>5246</v>
      </c>
      <c r="G244" s="9" t="s">
        <v>5247</v>
      </c>
      <c r="H244" s="41" t="str">
        <f t="shared" si="3"/>
        <v>PLAN-2110</v>
      </c>
    </row>
    <row r="245" spans="1:8" ht="30.75" thickBot="1" x14ac:dyDescent="0.3">
      <c r="A245" s="31" t="s">
        <v>14577</v>
      </c>
      <c r="B245" s="9" t="s">
        <v>5130</v>
      </c>
      <c r="C245" s="9" t="s">
        <v>5248</v>
      </c>
      <c r="D245" s="9" t="s">
        <v>239</v>
      </c>
      <c r="E245" s="9">
        <v>245</v>
      </c>
      <c r="G245" s="9" t="s">
        <v>5249</v>
      </c>
      <c r="H245" s="41" t="str">
        <f t="shared" si="3"/>
        <v>PLAN-2111</v>
      </c>
    </row>
    <row r="246" spans="1:8" thickBot="1" x14ac:dyDescent="0.3">
      <c r="A246" s="31" t="s">
        <v>14578</v>
      </c>
      <c r="B246" s="9" t="s">
        <v>5130</v>
      </c>
      <c r="C246" s="9" t="s">
        <v>5250</v>
      </c>
      <c r="E246" s="9">
        <v>7801</v>
      </c>
      <c r="G246" s="9" t="s">
        <v>5251</v>
      </c>
      <c r="H246" s="41" t="str">
        <f t="shared" si="3"/>
        <v>PLAN-2112</v>
      </c>
    </row>
    <row r="247" spans="1:8" thickBot="1" x14ac:dyDescent="0.3">
      <c r="A247" s="31" t="s">
        <v>14579</v>
      </c>
      <c r="B247" s="9" t="s">
        <v>5130</v>
      </c>
      <c r="C247" s="9" t="s">
        <v>5252</v>
      </c>
      <c r="D247" s="9" t="s">
        <v>8</v>
      </c>
      <c r="E247" s="9">
        <v>410</v>
      </c>
      <c r="G247" s="9" t="s">
        <v>5253</v>
      </c>
      <c r="H247" s="41" t="str">
        <f t="shared" si="3"/>
        <v>PLAN-2113</v>
      </c>
    </row>
    <row r="248" spans="1:8" thickBot="1" x14ac:dyDescent="0.3">
      <c r="A248" s="31" t="s">
        <v>14580</v>
      </c>
      <c r="B248" s="9" t="s">
        <v>5130</v>
      </c>
      <c r="C248" s="9" t="s">
        <v>5255</v>
      </c>
      <c r="D248" s="9" t="s">
        <v>23</v>
      </c>
      <c r="E248" s="9">
        <v>69</v>
      </c>
      <c r="F248" s="9">
        <v>1896</v>
      </c>
      <c r="G248" s="9" t="s">
        <v>5254</v>
      </c>
      <c r="H248" s="41" t="str">
        <f t="shared" si="3"/>
        <v>PLAN-2114</v>
      </c>
    </row>
    <row r="249" spans="1:8" ht="75.75" thickBot="1" x14ac:dyDescent="0.3">
      <c r="A249" s="31" t="s">
        <v>14581</v>
      </c>
      <c r="B249" s="9" t="s">
        <v>5130</v>
      </c>
      <c r="C249" s="9" t="s">
        <v>5256</v>
      </c>
      <c r="D249" s="9" t="s">
        <v>5257</v>
      </c>
      <c r="E249" s="9" t="s">
        <v>5258</v>
      </c>
      <c r="G249" s="9" t="s">
        <v>5259</v>
      </c>
      <c r="H249" s="41" t="str">
        <f t="shared" si="3"/>
        <v>PLAN-2115</v>
      </c>
    </row>
    <row r="250" spans="1:8" ht="75.75" thickBot="1" x14ac:dyDescent="0.3">
      <c r="A250" s="31" t="s">
        <v>14582</v>
      </c>
      <c r="B250" s="9" t="s">
        <v>5130</v>
      </c>
      <c r="C250" s="9" t="s">
        <v>5260</v>
      </c>
      <c r="D250" s="9" t="s">
        <v>5261</v>
      </c>
      <c r="E250" s="9" t="s">
        <v>5262</v>
      </c>
      <c r="G250" s="9" t="s">
        <v>5263</v>
      </c>
      <c r="H250" s="41" t="str">
        <f t="shared" si="3"/>
        <v>PLAN-2116</v>
      </c>
    </row>
    <row r="251" spans="1:8" ht="75.75" thickBot="1" x14ac:dyDescent="0.3">
      <c r="A251" s="31" t="s">
        <v>14583</v>
      </c>
      <c r="B251" s="9" t="s">
        <v>5130</v>
      </c>
      <c r="C251" s="9" t="s">
        <v>5264</v>
      </c>
      <c r="D251" s="9" t="s">
        <v>5265</v>
      </c>
      <c r="E251" s="9" t="s">
        <v>5266</v>
      </c>
      <c r="G251" s="9" t="s">
        <v>14942</v>
      </c>
      <c r="H251" s="41" t="str">
        <f t="shared" si="3"/>
        <v>PLAN-2117</v>
      </c>
    </row>
    <row r="252" spans="1:8" ht="120.75" thickBot="1" x14ac:dyDescent="0.3">
      <c r="A252" s="31" t="s">
        <v>14584</v>
      </c>
      <c r="B252" s="9" t="s">
        <v>5130</v>
      </c>
      <c r="C252" s="9" t="s">
        <v>5268</v>
      </c>
      <c r="D252" s="9" t="s">
        <v>5269</v>
      </c>
      <c r="E252" s="9" t="s">
        <v>5270</v>
      </c>
      <c r="G252" s="9" t="s">
        <v>5271</v>
      </c>
      <c r="H252" s="41" t="str">
        <f t="shared" si="3"/>
        <v>PLAN-2118</v>
      </c>
    </row>
    <row r="253" spans="1:8" thickBot="1" x14ac:dyDescent="0.3">
      <c r="A253" s="31" t="s">
        <v>14585</v>
      </c>
      <c r="B253" s="9" t="s">
        <v>5130</v>
      </c>
      <c r="C253" s="9" t="s">
        <v>5268</v>
      </c>
      <c r="D253" s="9" t="s">
        <v>239</v>
      </c>
      <c r="E253" s="9" t="s">
        <v>5272</v>
      </c>
      <c r="G253" s="9" t="s">
        <v>5243</v>
      </c>
      <c r="H253" s="41" t="str">
        <f t="shared" si="3"/>
        <v>PLAN-2119</v>
      </c>
    </row>
    <row r="254" spans="1:8" ht="45.75" thickBot="1" x14ac:dyDescent="0.3">
      <c r="A254" s="31" t="s">
        <v>14586</v>
      </c>
      <c r="B254" s="9" t="s">
        <v>5130</v>
      </c>
      <c r="C254" s="9" t="s">
        <v>172</v>
      </c>
      <c r="D254" s="9" t="s">
        <v>5160</v>
      </c>
      <c r="E254" s="9" t="s">
        <v>5273</v>
      </c>
      <c r="G254" s="9" t="s">
        <v>5274</v>
      </c>
      <c r="H254" s="41" t="str">
        <f t="shared" si="3"/>
        <v>PLAN-2120</v>
      </c>
    </row>
    <row r="255" spans="1:8" ht="75.75" thickBot="1" x14ac:dyDescent="0.3">
      <c r="A255" s="31" t="s">
        <v>14587</v>
      </c>
      <c r="B255" s="9" t="s">
        <v>5130</v>
      </c>
      <c r="C255" s="9" t="s">
        <v>182</v>
      </c>
      <c r="D255" s="9" t="s">
        <v>5275</v>
      </c>
      <c r="E255" s="9" t="s">
        <v>5276</v>
      </c>
      <c r="G255" s="9" t="s">
        <v>5277</v>
      </c>
      <c r="H255" s="41" t="str">
        <f t="shared" si="3"/>
        <v>PLAN-2121</v>
      </c>
    </row>
    <row r="256" spans="1:8" thickBot="1" x14ac:dyDescent="0.3">
      <c r="A256" s="31" t="s">
        <v>14588</v>
      </c>
      <c r="B256" s="9" t="s">
        <v>5130</v>
      </c>
      <c r="C256" s="9" t="s">
        <v>5278</v>
      </c>
      <c r="D256" s="9" t="s">
        <v>239</v>
      </c>
      <c r="E256" s="9">
        <v>291</v>
      </c>
      <c r="G256" s="9" t="s">
        <v>5279</v>
      </c>
      <c r="H256" s="41" t="str">
        <f t="shared" si="3"/>
        <v>PLAN-2122</v>
      </c>
    </row>
    <row r="257" spans="1:8" ht="135.75" thickBot="1" x14ac:dyDescent="0.3">
      <c r="A257" s="31" t="s">
        <v>14589</v>
      </c>
      <c r="B257" s="9" t="s">
        <v>5130</v>
      </c>
      <c r="C257" s="9" t="s">
        <v>172</v>
      </c>
      <c r="D257" s="9" t="s">
        <v>23</v>
      </c>
      <c r="E257" s="9">
        <v>35</v>
      </c>
      <c r="G257" s="9" t="s">
        <v>5280</v>
      </c>
      <c r="H257" s="41" t="str">
        <f t="shared" si="3"/>
        <v>PLAN-2123</v>
      </c>
    </row>
    <row r="258" spans="1:8" thickBot="1" x14ac:dyDescent="0.3">
      <c r="A258" s="31" t="s">
        <v>14590</v>
      </c>
      <c r="B258" s="9" t="s">
        <v>5130</v>
      </c>
      <c r="C258" s="9" t="s">
        <v>5192</v>
      </c>
      <c r="D258" s="9" t="s">
        <v>239</v>
      </c>
      <c r="E258" s="9">
        <v>283</v>
      </c>
      <c r="G258" s="9" t="s">
        <v>5281</v>
      </c>
      <c r="H258" s="41" t="str">
        <f t="shared" si="3"/>
        <v>PLAN-2124</v>
      </c>
    </row>
    <row r="259" spans="1:8" ht="105.75" thickBot="1" x14ac:dyDescent="0.3">
      <c r="A259" s="31" t="s">
        <v>14591</v>
      </c>
      <c r="B259" s="9" t="s">
        <v>5130</v>
      </c>
      <c r="C259" s="9" t="s">
        <v>5282</v>
      </c>
      <c r="D259" s="9" t="s">
        <v>5283</v>
      </c>
      <c r="E259" s="9" t="s">
        <v>5284</v>
      </c>
      <c r="G259" s="9" t="s">
        <v>5285</v>
      </c>
      <c r="H259" s="41" t="str">
        <f t="shared" ref="H259:H322" si="4">HYPERLINK(CONCATENATE("\\nb-cmms-11\nb_dpi\Plan Cards\FAI-HYD\",A259,".pdf"),A259)</f>
        <v>PLAN-2125</v>
      </c>
    </row>
    <row r="260" spans="1:8" ht="75.75" thickBot="1" x14ac:dyDescent="0.3">
      <c r="A260" s="31" t="s">
        <v>14592</v>
      </c>
      <c r="B260" s="9" t="s">
        <v>5130</v>
      </c>
      <c r="C260" s="9" t="s">
        <v>5286</v>
      </c>
      <c r="D260" s="9" t="s">
        <v>5287</v>
      </c>
      <c r="E260" s="9" t="s">
        <v>5288</v>
      </c>
      <c r="G260" s="9" t="s">
        <v>5289</v>
      </c>
      <c r="H260" s="41" t="str">
        <f t="shared" si="4"/>
        <v>PLAN-2126</v>
      </c>
    </row>
    <row r="261" spans="1:8" ht="105.75" thickBot="1" x14ac:dyDescent="0.3">
      <c r="A261" s="31" t="s">
        <v>14593</v>
      </c>
      <c r="B261" s="9" t="s">
        <v>5130</v>
      </c>
      <c r="C261" s="9" t="s">
        <v>14943</v>
      </c>
      <c r="D261" s="9" t="s">
        <v>5291</v>
      </c>
      <c r="E261" s="9" t="s">
        <v>5292</v>
      </c>
      <c r="G261" s="9" t="s">
        <v>5293</v>
      </c>
      <c r="H261" s="41" t="str">
        <f t="shared" si="4"/>
        <v>PLAN-2127</v>
      </c>
    </row>
    <row r="262" spans="1:8" thickBot="1" x14ac:dyDescent="0.3">
      <c r="A262" s="31" t="s">
        <v>14594</v>
      </c>
      <c r="B262" s="9" t="s">
        <v>5130</v>
      </c>
      <c r="C262" s="9" t="s">
        <v>5294</v>
      </c>
      <c r="E262" s="9">
        <v>507</v>
      </c>
      <c r="G262" s="9" t="s">
        <v>2651</v>
      </c>
      <c r="H262" s="41" t="str">
        <f t="shared" si="4"/>
        <v>PLAN-2128</v>
      </c>
    </row>
    <row r="263" spans="1:8" ht="45.75" thickBot="1" x14ac:dyDescent="0.3">
      <c r="A263" s="31" t="s">
        <v>14595</v>
      </c>
      <c r="B263" s="9" t="s">
        <v>5130</v>
      </c>
      <c r="C263" s="9" t="s">
        <v>5295</v>
      </c>
      <c r="D263" s="9" t="s">
        <v>5296</v>
      </c>
      <c r="E263" s="9" t="s">
        <v>5297</v>
      </c>
      <c r="G263" s="9" t="s">
        <v>5298</v>
      </c>
      <c r="H263" s="41" t="str">
        <f t="shared" si="4"/>
        <v>PLAN-2129</v>
      </c>
    </row>
    <row r="264" spans="1:8" ht="105.75" thickBot="1" x14ac:dyDescent="0.3">
      <c r="A264" s="31" t="s">
        <v>14596</v>
      </c>
      <c r="B264" s="9" t="s">
        <v>5130</v>
      </c>
      <c r="C264" s="9" t="s">
        <v>5302</v>
      </c>
      <c r="D264" s="9" t="s">
        <v>5300</v>
      </c>
      <c r="E264" s="9" t="s">
        <v>5301</v>
      </c>
      <c r="G264" s="9" t="s">
        <v>5299</v>
      </c>
      <c r="H264" s="41" t="str">
        <f t="shared" si="4"/>
        <v>PLAN-2130</v>
      </c>
    </row>
    <row r="265" spans="1:8" ht="45.75" thickBot="1" x14ac:dyDescent="0.3">
      <c r="A265" s="31" t="s">
        <v>14597</v>
      </c>
      <c r="B265" s="9" t="s">
        <v>5130</v>
      </c>
      <c r="C265" s="9" t="s">
        <v>222</v>
      </c>
      <c r="E265" s="9" t="s">
        <v>5303</v>
      </c>
      <c r="G265" s="9" t="s">
        <v>5304</v>
      </c>
      <c r="H265" s="41" t="str">
        <f t="shared" si="4"/>
        <v>PLAN-2131</v>
      </c>
    </row>
    <row r="266" spans="1:8" thickBot="1" x14ac:dyDescent="0.3">
      <c r="A266" s="31" t="s">
        <v>14598</v>
      </c>
      <c r="B266" s="9" t="s">
        <v>5130</v>
      </c>
      <c r="C266" s="9" t="s">
        <v>222</v>
      </c>
      <c r="D266" s="9" t="s">
        <v>180</v>
      </c>
      <c r="E266" s="9">
        <v>1213</v>
      </c>
      <c r="G266" s="9" t="s">
        <v>5305</v>
      </c>
      <c r="H266" s="41" t="str">
        <f t="shared" si="4"/>
        <v>PLAN-2132</v>
      </c>
    </row>
    <row r="267" spans="1:8" ht="105.75" thickBot="1" x14ac:dyDescent="0.3">
      <c r="A267" s="31" t="s">
        <v>14599</v>
      </c>
      <c r="B267" s="9" t="s">
        <v>5130</v>
      </c>
      <c r="C267" s="9" t="s">
        <v>5306</v>
      </c>
      <c r="D267" s="9" t="s">
        <v>5300</v>
      </c>
      <c r="E267" s="9" t="s">
        <v>5307</v>
      </c>
      <c r="G267" s="9" t="s">
        <v>5308</v>
      </c>
      <c r="H267" s="41" t="str">
        <f t="shared" si="4"/>
        <v>PLAN-2133</v>
      </c>
    </row>
    <row r="268" spans="1:8" thickBot="1" x14ac:dyDescent="0.3">
      <c r="A268" s="31" t="s">
        <v>14600</v>
      </c>
      <c r="B268" s="9" t="s">
        <v>5130</v>
      </c>
      <c r="C268" s="9" t="s">
        <v>5309</v>
      </c>
      <c r="D268" s="9" t="s">
        <v>239</v>
      </c>
      <c r="E268" s="9">
        <v>286</v>
      </c>
      <c r="G268" s="9" t="s">
        <v>5172</v>
      </c>
      <c r="H268" s="41" t="str">
        <f t="shared" si="4"/>
        <v>PLAN-2134</v>
      </c>
    </row>
    <row r="269" spans="1:8" thickBot="1" x14ac:dyDescent="0.3">
      <c r="A269" s="31" t="s">
        <v>14601</v>
      </c>
      <c r="B269" s="9" t="s">
        <v>5130</v>
      </c>
      <c r="C269" s="9" t="s">
        <v>5310</v>
      </c>
      <c r="D269" s="9" t="s">
        <v>239</v>
      </c>
      <c r="E269" s="9">
        <v>290</v>
      </c>
      <c r="G269" s="9" t="s">
        <v>5311</v>
      </c>
      <c r="H269" s="41" t="str">
        <f t="shared" si="4"/>
        <v>PLAN-2135</v>
      </c>
    </row>
    <row r="270" spans="1:8" thickBot="1" x14ac:dyDescent="0.3">
      <c r="A270" s="31" t="s">
        <v>14602</v>
      </c>
      <c r="B270" s="9" t="s">
        <v>5130</v>
      </c>
      <c r="D270" s="9" t="s">
        <v>23</v>
      </c>
      <c r="E270" s="9">
        <v>210</v>
      </c>
      <c r="G270" s="9" t="s">
        <v>5312</v>
      </c>
      <c r="H270" s="41" t="str">
        <f t="shared" si="4"/>
        <v>PLAN-2136</v>
      </c>
    </row>
    <row r="271" spans="1:8" ht="45.75" thickBot="1" x14ac:dyDescent="0.3">
      <c r="A271" s="31" t="s">
        <v>14603</v>
      </c>
      <c r="B271" s="9" t="s">
        <v>5130</v>
      </c>
      <c r="D271" s="9" t="s">
        <v>5313</v>
      </c>
      <c r="E271" s="9" t="s">
        <v>5314</v>
      </c>
      <c r="G271" s="9" t="s">
        <v>5315</v>
      </c>
      <c r="H271" s="41" t="str">
        <f t="shared" si="4"/>
        <v>PLAN-2137</v>
      </c>
    </row>
    <row r="272" spans="1:8" thickBot="1" x14ac:dyDescent="0.3">
      <c r="A272" s="31" t="s">
        <v>14604</v>
      </c>
      <c r="B272" s="9" t="s">
        <v>5130</v>
      </c>
      <c r="C272" s="9" t="s">
        <v>5316</v>
      </c>
      <c r="D272" s="9" t="s">
        <v>239</v>
      </c>
      <c r="E272" s="9">
        <v>258</v>
      </c>
      <c r="G272" s="9" t="s">
        <v>5317</v>
      </c>
      <c r="H272" s="41" t="str">
        <f t="shared" si="4"/>
        <v>PLAN-2138</v>
      </c>
    </row>
    <row r="273" spans="1:8" ht="105.75" thickBot="1" x14ac:dyDescent="0.3">
      <c r="A273" s="31" t="s">
        <v>14605</v>
      </c>
      <c r="B273" s="9" t="s">
        <v>5130</v>
      </c>
      <c r="C273" s="9" t="s">
        <v>5316</v>
      </c>
      <c r="D273" s="9" t="s">
        <v>5318</v>
      </c>
      <c r="E273" s="9" t="s">
        <v>5319</v>
      </c>
      <c r="G273" s="9" t="s">
        <v>5320</v>
      </c>
      <c r="H273" s="41" t="str">
        <f t="shared" si="4"/>
        <v>PLAN-2139</v>
      </c>
    </row>
    <row r="274" spans="1:8" ht="75.75" thickBot="1" x14ac:dyDescent="0.3">
      <c r="A274" s="31" t="s">
        <v>14606</v>
      </c>
      <c r="B274" s="9" t="s">
        <v>5130</v>
      </c>
      <c r="C274" s="9" t="s">
        <v>5321</v>
      </c>
      <c r="D274" s="9" t="s">
        <v>5323</v>
      </c>
      <c r="E274" s="9" t="s">
        <v>5322</v>
      </c>
      <c r="G274" s="9" t="s">
        <v>5324</v>
      </c>
      <c r="H274" s="41" t="str">
        <f t="shared" si="4"/>
        <v>PLAN-2140</v>
      </c>
    </row>
    <row r="275" spans="1:8" ht="75.75" thickBot="1" x14ac:dyDescent="0.3">
      <c r="A275" s="31" t="s">
        <v>14607</v>
      </c>
      <c r="B275" s="9" t="s">
        <v>5130</v>
      </c>
      <c r="C275" s="9" t="s">
        <v>5326</v>
      </c>
      <c r="D275" s="9" t="s">
        <v>5323</v>
      </c>
      <c r="E275" s="9" t="s">
        <v>5325</v>
      </c>
      <c r="G275" s="9" t="s">
        <v>5324</v>
      </c>
      <c r="H275" s="41" t="str">
        <f t="shared" si="4"/>
        <v>PLAN-2141</v>
      </c>
    </row>
    <row r="276" spans="1:8" ht="75.75" thickBot="1" x14ac:dyDescent="0.3">
      <c r="A276" s="31" t="s">
        <v>14608</v>
      </c>
      <c r="B276" s="9" t="s">
        <v>5130</v>
      </c>
      <c r="C276" s="9" t="s">
        <v>5327</v>
      </c>
      <c r="D276" s="9" t="s">
        <v>5328</v>
      </c>
      <c r="E276" s="9" t="s">
        <v>5329</v>
      </c>
      <c r="G276" s="9" t="s">
        <v>5330</v>
      </c>
      <c r="H276" s="41" t="str">
        <f t="shared" si="4"/>
        <v>PLAN-2142</v>
      </c>
    </row>
    <row r="277" spans="1:8" ht="75.75" thickBot="1" x14ac:dyDescent="0.3">
      <c r="A277" s="31" t="s">
        <v>14609</v>
      </c>
      <c r="B277" s="9" t="s">
        <v>5130</v>
      </c>
      <c r="C277" s="9" t="s">
        <v>5331</v>
      </c>
      <c r="D277" s="9" t="s">
        <v>5332</v>
      </c>
      <c r="E277" s="9" t="s">
        <v>5333</v>
      </c>
      <c r="G277" s="9" t="s">
        <v>5334</v>
      </c>
      <c r="H277" s="41" t="str">
        <f t="shared" si="4"/>
        <v>PLAN-2143</v>
      </c>
    </row>
    <row r="278" spans="1:8" ht="75.75" thickBot="1" x14ac:dyDescent="0.3">
      <c r="A278" s="31" t="s">
        <v>14610</v>
      </c>
      <c r="B278" s="9" t="s">
        <v>5130</v>
      </c>
      <c r="C278" s="9" t="s">
        <v>5337</v>
      </c>
      <c r="D278" s="9" t="s">
        <v>5332</v>
      </c>
      <c r="E278" s="9" t="s">
        <v>5335</v>
      </c>
      <c r="G278" s="9" t="s">
        <v>5336</v>
      </c>
      <c r="H278" s="41" t="str">
        <f t="shared" si="4"/>
        <v>PLAN-2144</v>
      </c>
    </row>
    <row r="279" spans="1:8" thickBot="1" x14ac:dyDescent="0.3">
      <c r="A279" s="31" t="s">
        <v>14611</v>
      </c>
      <c r="B279" s="9" t="s">
        <v>5130</v>
      </c>
      <c r="C279" s="9" t="s">
        <v>5338</v>
      </c>
      <c r="D279" s="9" t="s">
        <v>239</v>
      </c>
      <c r="E279" s="9">
        <v>278</v>
      </c>
      <c r="G279" s="9" t="s">
        <v>5339</v>
      </c>
      <c r="H279" s="41" t="str">
        <f t="shared" si="4"/>
        <v>PLAN-2145</v>
      </c>
    </row>
    <row r="280" spans="1:8" thickBot="1" x14ac:dyDescent="0.3">
      <c r="A280" s="31" t="s">
        <v>14612</v>
      </c>
      <c r="B280" s="9" t="s">
        <v>5130</v>
      </c>
      <c r="C280" s="9" t="s">
        <v>5340</v>
      </c>
      <c r="D280" s="9" t="s">
        <v>8</v>
      </c>
      <c r="E280" s="9">
        <v>392</v>
      </c>
      <c r="G280" s="9" t="s">
        <v>5341</v>
      </c>
      <c r="H280" s="41" t="str">
        <f t="shared" si="4"/>
        <v>PLAN-2146</v>
      </c>
    </row>
    <row r="281" spans="1:8" ht="75.75" thickBot="1" x14ac:dyDescent="0.3">
      <c r="A281" s="31" t="s">
        <v>14613</v>
      </c>
      <c r="B281" s="9" t="s">
        <v>5130</v>
      </c>
      <c r="C281" s="9" t="s">
        <v>204</v>
      </c>
      <c r="D281" s="9" t="s">
        <v>5342</v>
      </c>
      <c r="E281" s="9" t="s">
        <v>5343</v>
      </c>
      <c r="G281" s="9" t="s">
        <v>5344</v>
      </c>
      <c r="H281" s="41" t="str">
        <f t="shared" si="4"/>
        <v>PLAN-2147</v>
      </c>
    </row>
    <row r="282" spans="1:8" ht="105.75" thickBot="1" x14ac:dyDescent="0.3">
      <c r="A282" s="31" t="s">
        <v>14614</v>
      </c>
      <c r="B282" s="9" t="s">
        <v>5130</v>
      </c>
      <c r="C282" s="9" t="s">
        <v>204</v>
      </c>
      <c r="D282" s="9" t="s">
        <v>5345</v>
      </c>
      <c r="E282" s="9" t="s">
        <v>5346</v>
      </c>
      <c r="G282" s="9" t="s">
        <v>5347</v>
      </c>
      <c r="H282" s="41" t="str">
        <f t="shared" si="4"/>
        <v>PLAN-2148</v>
      </c>
    </row>
    <row r="283" spans="1:8" ht="45.75" thickBot="1" x14ac:dyDescent="0.3">
      <c r="A283" s="31" t="s">
        <v>14615</v>
      </c>
      <c r="B283" s="9" t="s">
        <v>5130</v>
      </c>
      <c r="C283" s="9" t="s">
        <v>204</v>
      </c>
      <c r="D283" s="9" t="s">
        <v>5348</v>
      </c>
      <c r="E283" s="9" t="s">
        <v>5349</v>
      </c>
      <c r="G283" s="9" t="s">
        <v>5350</v>
      </c>
      <c r="H283" s="41" t="str">
        <f t="shared" si="4"/>
        <v>PLAN-2149</v>
      </c>
    </row>
    <row r="284" spans="1:8" ht="45.75" thickBot="1" x14ac:dyDescent="0.3">
      <c r="A284" s="31" t="s">
        <v>14616</v>
      </c>
      <c r="B284" s="9" t="s">
        <v>5351</v>
      </c>
      <c r="C284" s="9" t="s">
        <v>5353</v>
      </c>
      <c r="D284" s="9" t="s">
        <v>380</v>
      </c>
      <c r="E284" s="9" t="s">
        <v>5352</v>
      </c>
      <c r="G284" s="9" t="s">
        <v>5354</v>
      </c>
      <c r="H284" s="41" t="str">
        <f t="shared" si="4"/>
        <v>PLAN-2150</v>
      </c>
    </row>
    <row r="285" spans="1:8" thickBot="1" x14ac:dyDescent="0.3">
      <c r="A285" s="31" t="s">
        <v>14617</v>
      </c>
      <c r="B285" s="9" t="s">
        <v>4653</v>
      </c>
      <c r="D285" s="9" t="s">
        <v>5355</v>
      </c>
      <c r="E285" s="9" t="s">
        <v>5356</v>
      </c>
      <c r="G285" s="9" t="s">
        <v>5357</v>
      </c>
      <c r="H285" s="41" t="str">
        <f t="shared" si="4"/>
        <v>PLAN-2151</v>
      </c>
    </row>
    <row r="286" spans="1:8" ht="60.75" thickBot="1" x14ac:dyDescent="0.3">
      <c r="A286" s="31" t="s">
        <v>14618</v>
      </c>
      <c r="B286" s="9" t="s">
        <v>5358</v>
      </c>
      <c r="C286" s="9" t="s">
        <v>4720</v>
      </c>
      <c r="E286" s="9" t="s">
        <v>5359</v>
      </c>
      <c r="G286" s="9" t="s">
        <v>5360</v>
      </c>
      <c r="H286" s="41" t="str">
        <f t="shared" si="4"/>
        <v>PLAN-2152</v>
      </c>
    </row>
    <row r="287" spans="1:8" thickBot="1" x14ac:dyDescent="0.3">
      <c r="A287" s="31" t="s">
        <v>14619</v>
      </c>
      <c r="B287" s="9" t="s">
        <v>5358</v>
      </c>
      <c r="C287" s="9" t="s">
        <v>5361</v>
      </c>
      <c r="E287" s="8">
        <v>4461</v>
      </c>
      <c r="F287" s="8">
        <v>3994</v>
      </c>
      <c r="H287" s="41" t="str">
        <f t="shared" si="4"/>
        <v>PLAN-2153</v>
      </c>
    </row>
    <row r="288" spans="1:8" ht="75.75" thickBot="1" x14ac:dyDescent="0.3">
      <c r="A288" s="31" t="s">
        <v>14620</v>
      </c>
      <c r="B288" s="9" t="s">
        <v>5358</v>
      </c>
      <c r="C288" s="9" t="s">
        <v>5362</v>
      </c>
      <c r="D288" s="9" t="s">
        <v>5363</v>
      </c>
      <c r="E288" s="9" t="s">
        <v>5364</v>
      </c>
      <c r="H288" s="41" t="str">
        <f t="shared" si="4"/>
        <v>PLAN-2154</v>
      </c>
    </row>
    <row r="289" spans="1:8" ht="30.75" thickBot="1" x14ac:dyDescent="0.3">
      <c r="A289" s="31" t="s">
        <v>14621</v>
      </c>
      <c r="B289" s="9" t="s">
        <v>5365</v>
      </c>
      <c r="D289" s="9" t="s">
        <v>8</v>
      </c>
      <c r="E289" s="9">
        <v>92</v>
      </c>
      <c r="G289" s="9" t="s">
        <v>5366</v>
      </c>
      <c r="H289" s="41" t="str">
        <f t="shared" si="4"/>
        <v>PLAN-2155</v>
      </c>
    </row>
    <row r="290" spans="1:8" thickBot="1" x14ac:dyDescent="0.3">
      <c r="A290" s="31" t="s">
        <v>14622</v>
      </c>
      <c r="B290" s="9" t="s">
        <v>5365</v>
      </c>
      <c r="C290" s="9" t="s">
        <v>5367</v>
      </c>
      <c r="D290" s="9" t="s">
        <v>14</v>
      </c>
      <c r="E290" s="9">
        <v>50</v>
      </c>
      <c r="G290" s="9" t="s">
        <v>5368</v>
      </c>
      <c r="H290" s="41" t="str">
        <f t="shared" si="4"/>
        <v>PLAN-2156</v>
      </c>
    </row>
    <row r="291" spans="1:8" thickBot="1" x14ac:dyDescent="0.3">
      <c r="A291" s="31" t="s">
        <v>14623</v>
      </c>
      <c r="B291" s="9" t="s">
        <v>5365</v>
      </c>
      <c r="C291" s="9" t="s">
        <v>5369</v>
      </c>
      <c r="D291" s="9" t="s">
        <v>8</v>
      </c>
      <c r="E291" s="9">
        <v>332</v>
      </c>
      <c r="G291" s="9" t="s">
        <v>5370</v>
      </c>
      <c r="H291" s="41" t="str">
        <f t="shared" si="4"/>
        <v>PLAN-2157</v>
      </c>
    </row>
    <row r="292" spans="1:8" thickBot="1" x14ac:dyDescent="0.3">
      <c r="A292" s="31" t="s">
        <v>14624</v>
      </c>
      <c r="B292" s="9" t="s">
        <v>5365</v>
      </c>
      <c r="C292" s="9" t="s">
        <v>5371</v>
      </c>
      <c r="D292" s="9" t="s">
        <v>342</v>
      </c>
      <c r="G292" s="9" t="s">
        <v>5372</v>
      </c>
      <c r="H292" s="41" t="str">
        <f t="shared" si="4"/>
        <v>PLAN-2158</v>
      </c>
    </row>
    <row r="293" spans="1:8" thickBot="1" x14ac:dyDescent="0.3">
      <c r="A293" s="31" t="s">
        <v>14625</v>
      </c>
      <c r="B293" s="9" t="s">
        <v>5365</v>
      </c>
      <c r="C293" s="9" t="s">
        <v>547</v>
      </c>
      <c r="D293" s="9" t="s">
        <v>14</v>
      </c>
      <c r="E293" s="9">
        <v>50</v>
      </c>
      <c r="G293" s="9" t="s">
        <v>5373</v>
      </c>
      <c r="H293" s="41" t="str">
        <f t="shared" si="4"/>
        <v>PLAN-2159</v>
      </c>
    </row>
    <row r="294" spans="1:8" thickBot="1" x14ac:dyDescent="0.3">
      <c r="A294" s="31" t="s">
        <v>14626</v>
      </c>
      <c r="B294" s="9" t="s">
        <v>5365</v>
      </c>
      <c r="D294" s="9" t="s">
        <v>14</v>
      </c>
      <c r="E294" s="9">
        <v>3</v>
      </c>
      <c r="G294" s="9" t="s">
        <v>5374</v>
      </c>
      <c r="H294" s="41" t="str">
        <f t="shared" si="4"/>
        <v>PLAN-2160</v>
      </c>
    </row>
    <row r="295" spans="1:8" ht="45.75" thickBot="1" x14ac:dyDescent="0.3">
      <c r="A295" s="31" t="s">
        <v>14627</v>
      </c>
      <c r="B295" s="9" t="s">
        <v>5365</v>
      </c>
      <c r="C295" s="9" t="s">
        <v>5375</v>
      </c>
      <c r="E295" s="9" t="s">
        <v>5376</v>
      </c>
      <c r="G295" s="9" t="s">
        <v>5377</v>
      </c>
      <c r="H295" s="41" t="str">
        <f t="shared" si="4"/>
        <v>PLAN-2161</v>
      </c>
    </row>
    <row r="296" spans="1:8" ht="45.75" thickBot="1" x14ac:dyDescent="0.3">
      <c r="A296" s="31" t="s">
        <v>14628</v>
      </c>
      <c r="B296" s="9" t="s">
        <v>5365</v>
      </c>
      <c r="C296" s="9" t="s">
        <v>5378</v>
      </c>
      <c r="D296" s="9" t="s">
        <v>5379</v>
      </c>
      <c r="E296" s="9" t="s">
        <v>5380</v>
      </c>
      <c r="G296" s="9" t="s">
        <v>5381</v>
      </c>
      <c r="H296" s="41" t="str">
        <f t="shared" si="4"/>
        <v>PLAN-2162</v>
      </c>
    </row>
    <row r="297" spans="1:8" ht="60.75" thickBot="1" x14ac:dyDescent="0.3">
      <c r="A297" s="31" t="s">
        <v>14629</v>
      </c>
      <c r="B297" s="9" t="s">
        <v>5365</v>
      </c>
      <c r="C297" s="9" t="s">
        <v>5382</v>
      </c>
      <c r="D297" s="9" t="s">
        <v>8</v>
      </c>
      <c r="E297" s="9">
        <v>453</v>
      </c>
      <c r="F297" s="9" t="s">
        <v>5383</v>
      </c>
      <c r="G297" s="9" t="s">
        <v>5384</v>
      </c>
      <c r="H297" s="41" t="str">
        <f t="shared" si="4"/>
        <v>PLAN-2163</v>
      </c>
    </row>
    <row r="298" spans="1:8" ht="30.75" thickBot="1" x14ac:dyDescent="0.3">
      <c r="A298" s="31" t="s">
        <v>14630</v>
      </c>
      <c r="B298" s="9" t="s">
        <v>5365</v>
      </c>
      <c r="D298" s="9" t="s">
        <v>8</v>
      </c>
      <c r="E298" s="9">
        <v>5001</v>
      </c>
      <c r="G298" s="9" t="s">
        <v>5385</v>
      </c>
      <c r="H298" s="41" t="str">
        <f t="shared" si="4"/>
        <v>PLAN-2164</v>
      </c>
    </row>
    <row r="299" spans="1:8" thickBot="1" x14ac:dyDescent="0.3">
      <c r="A299" s="31" t="s">
        <v>14631</v>
      </c>
      <c r="B299" s="9" t="s">
        <v>5386</v>
      </c>
      <c r="C299" s="9" t="s">
        <v>5387</v>
      </c>
      <c r="D299" s="9" t="s">
        <v>8</v>
      </c>
      <c r="E299" s="9">
        <v>234</v>
      </c>
      <c r="G299" s="9" t="s">
        <v>5388</v>
      </c>
      <c r="H299" s="41" t="str">
        <f t="shared" si="4"/>
        <v>PLAN-2165</v>
      </c>
    </row>
    <row r="300" spans="1:8" ht="30.75" thickBot="1" x14ac:dyDescent="0.3">
      <c r="A300" s="31" t="s">
        <v>14632</v>
      </c>
      <c r="B300" s="9" t="s">
        <v>5386</v>
      </c>
      <c r="E300" s="9">
        <v>4342</v>
      </c>
      <c r="G300" s="9" t="s">
        <v>5389</v>
      </c>
      <c r="H300" s="41" t="str">
        <f t="shared" si="4"/>
        <v>PLAN-2166</v>
      </c>
    </row>
    <row r="301" spans="1:8" thickBot="1" x14ac:dyDescent="0.3">
      <c r="A301" s="31" t="s">
        <v>14633</v>
      </c>
      <c r="B301" s="9" t="s">
        <v>5390</v>
      </c>
      <c r="D301" s="9" t="s">
        <v>1618</v>
      </c>
      <c r="E301" s="9">
        <v>55</v>
      </c>
      <c r="F301" s="9" t="s">
        <v>5391</v>
      </c>
      <c r="G301" s="9" t="s">
        <v>15</v>
      </c>
      <c r="H301" s="41" t="str">
        <f t="shared" si="4"/>
        <v>PLAN-2167</v>
      </c>
    </row>
    <row r="302" spans="1:8" thickBot="1" x14ac:dyDescent="0.3">
      <c r="A302" s="31" t="s">
        <v>14634</v>
      </c>
      <c r="B302" s="9" t="s">
        <v>5392</v>
      </c>
      <c r="E302" s="9">
        <v>5850</v>
      </c>
      <c r="G302" s="9" t="s">
        <v>5393</v>
      </c>
      <c r="H302" s="41" t="str">
        <f t="shared" si="4"/>
        <v>PLAN-2168</v>
      </c>
    </row>
    <row r="303" spans="1:8" ht="75.75" thickBot="1" x14ac:dyDescent="0.3">
      <c r="A303" s="31" t="s">
        <v>14635</v>
      </c>
      <c r="B303" s="9" t="s">
        <v>5394</v>
      </c>
      <c r="C303" s="9" t="s">
        <v>3421</v>
      </c>
      <c r="D303" s="9" t="s">
        <v>5395</v>
      </c>
      <c r="E303" s="9" t="s">
        <v>5396</v>
      </c>
      <c r="G303" s="9" t="s">
        <v>5397</v>
      </c>
      <c r="H303" s="41" t="str">
        <f t="shared" si="4"/>
        <v>PLAN-2169</v>
      </c>
    </row>
    <row r="304" spans="1:8" ht="60.75" thickBot="1" x14ac:dyDescent="0.3">
      <c r="A304" s="31" t="s">
        <v>14636</v>
      </c>
      <c r="B304" s="9" t="s">
        <v>5398</v>
      </c>
      <c r="D304" s="9" t="s">
        <v>5399</v>
      </c>
      <c r="E304" s="9" t="s">
        <v>5400</v>
      </c>
      <c r="G304" s="9" t="s">
        <v>5401</v>
      </c>
      <c r="H304" s="41" t="str">
        <f t="shared" si="4"/>
        <v>PLAN-2170</v>
      </c>
    </row>
    <row r="305" spans="1:8" ht="135.75" thickBot="1" x14ac:dyDescent="0.3">
      <c r="A305" s="31" t="s">
        <v>14637</v>
      </c>
      <c r="B305" s="9" t="s">
        <v>5398</v>
      </c>
      <c r="D305" s="9" t="s">
        <v>5402</v>
      </c>
      <c r="E305" s="9" t="s">
        <v>5403</v>
      </c>
      <c r="F305" s="9" t="s">
        <v>5404</v>
      </c>
      <c r="G305" s="9" t="s">
        <v>5405</v>
      </c>
      <c r="H305" s="41" t="str">
        <f t="shared" si="4"/>
        <v>PLAN-2171</v>
      </c>
    </row>
    <row r="306" spans="1:8" ht="30.75" thickBot="1" x14ac:dyDescent="0.3">
      <c r="A306" s="31" t="s">
        <v>14638</v>
      </c>
      <c r="B306" s="9" t="s">
        <v>5398</v>
      </c>
      <c r="D306" s="9" t="s">
        <v>23</v>
      </c>
      <c r="E306" s="9">
        <v>332</v>
      </c>
      <c r="G306" s="9" t="s">
        <v>5406</v>
      </c>
      <c r="H306" s="41" t="str">
        <f t="shared" si="4"/>
        <v>PLAN-2172</v>
      </c>
    </row>
    <row r="307" spans="1:8" thickBot="1" x14ac:dyDescent="0.3">
      <c r="A307" s="31" t="s">
        <v>14639</v>
      </c>
      <c r="B307" s="9" t="s">
        <v>5407</v>
      </c>
      <c r="C307" s="9" t="s">
        <v>903</v>
      </c>
      <c r="D307" s="9" t="s">
        <v>14</v>
      </c>
      <c r="E307" s="9">
        <v>196</v>
      </c>
      <c r="F307" s="9">
        <v>1925</v>
      </c>
      <c r="G307" s="9" t="s">
        <v>3257</v>
      </c>
      <c r="H307" s="41" t="str">
        <f t="shared" si="4"/>
        <v>PLAN-2173</v>
      </c>
    </row>
    <row r="308" spans="1:8" thickBot="1" x14ac:dyDescent="0.3">
      <c r="A308" s="31" t="s">
        <v>14640</v>
      </c>
      <c r="B308" s="9" t="s">
        <v>5408</v>
      </c>
      <c r="C308" s="9" t="s">
        <v>5409</v>
      </c>
      <c r="E308" s="9">
        <v>712</v>
      </c>
      <c r="G308" s="9" t="s">
        <v>5410</v>
      </c>
      <c r="H308" s="41" t="str">
        <f t="shared" si="4"/>
        <v>PLAN-2174</v>
      </c>
    </row>
    <row r="309" spans="1:8" thickBot="1" x14ac:dyDescent="0.3">
      <c r="A309" s="31" t="s">
        <v>14641</v>
      </c>
      <c r="B309" s="9" t="s">
        <v>5408</v>
      </c>
      <c r="C309" s="9" t="s">
        <v>2039</v>
      </c>
      <c r="E309" s="9">
        <v>676</v>
      </c>
      <c r="G309" s="9" t="s">
        <v>5411</v>
      </c>
      <c r="H309" s="41" t="str">
        <f t="shared" si="4"/>
        <v>PLAN-2175</v>
      </c>
    </row>
    <row r="310" spans="1:8" thickBot="1" x14ac:dyDescent="0.3">
      <c r="A310" s="31" t="s">
        <v>14642</v>
      </c>
      <c r="B310" s="9" t="s">
        <v>5408</v>
      </c>
      <c r="C310" s="9" t="s">
        <v>5412</v>
      </c>
      <c r="E310" s="9">
        <v>5895</v>
      </c>
      <c r="G310" s="9" t="s">
        <v>5413</v>
      </c>
      <c r="H310" s="41" t="str">
        <f t="shared" si="4"/>
        <v>PLAN-2176</v>
      </c>
    </row>
    <row r="311" spans="1:8" thickBot="1" x14ac:dyDescent="0.3">
      <c r="A311" s="31" t="s">
        <v>14643</v>
      </c>
      <c r="B311" s="9" t="s">
        <v>5414</v>
      </c>
      <c r="D311" s="9" t="s">
        <v>23</v>
      </c>
      <c r="E311" s="9">
        <v>122</v>
      </c>
      <c r="F311" s="9" t="s">
        <v>5415</v>
      </c>
      <c r="G311" s="9" t="s">
        <v>5416</v>
      </c>
      <c r="H311" s="41" t="str">
        <f t="shared" si="4"/>
        <v>PLAN-2177</v>
      </c>
    </row>
    <row r="312" spans="1:8" ht="105.75" thickBot="1" x14ac:dyDescent="0.3">
      <c r="A312" s="31" t="s">
        <v>14644</v>
      </c>
      <c r="B312" s="9" t="s">
        <v>5414</v>
      </c>
      <c r="D312" s="9" t="s">
        <v>5417</v>
      </c>
      <c r="E312" s="9" t="s">
        <v>5418</v>
      </c>
      <c r="G312" s="9" t="s">
        <v>5419</v>
      </c>
      <c r="H312" s="41" t="str">
        <f t="shared" si="4"/>
        <v>PLAN-2178</v>
      </c>
    </row>
    <row r="313" spans="1:8" thickBot="1" x14ac:dyDescent="0.3">
      <c r="A313" s="31" t="s">
        <v>14645</v>
      </c>
      <c r="B313" s="9" t="s">
        <v>5420</v>
      </c>
      <c r="D313" s="9" t="s">
        <v>23</v>
      </c>
      <c r="E313" s="9">
        <v>357</v>
      </c>
      <c r="G313" s="9" t="s">
        <v>5421</v>
      </c>
      <c r="H313" s="41" t="str">
        <f t="shared" si="4"/>
        <v>PLAN-2179</v>
      </c>
    </row>
    <row r="314" spans="1:8" ht="30.75" thickBot="1" x14ac:dyDescent="0.3">
      <c r="A314" s="31" t="s">
        <v>14646</v>
      </c>
      <c r="B314" s="9" t="s">
        <v>5420</v>
      </c>
      <c r="C314" s="9" t="s">
        <v>5378</v>
      </c>
      <c r="D314" s="9" t="s">
        <v>23</v>
      </c>
      <c r="E314" s="9">
        <v>83</v>
      </c>
      <c r="G314" s="9" t="s">
        <v>5422</v>
      </c>
      <c r="H314" s="41" t="str">
        <f t="shared" si="4"/>
        <v>PLAN-2180</v>
      </c>
    </row>
    <row r="315" spans="1:8" ht="75.75" thickBot="1" x14ac:dyDescent="0.3">
      <c r="A315" s="31" t="s">
        <v>14647</v>
      </c>
      <c r="B315" s="9" t="s">
        <v>5420</v>
      </c>
      <c r="C315" s="9" t="s">
        <v>5409</v>
      </c>
      <c r="D315" s="9" t="s">
        <v>5423</v>
      </c>
      <c r="E315" s="9" t="s">
        <v>5424</v>
      </c>
      <c r="G315" s="9" t="s">
        <v>5425</v>
      </c>
      <c r="H315" s="41" t="str">
        <f t="shared" si="4"/>
        <v>PLAN-2181</v>
      </c>
    </row>
    <row r="316" spans="1:8" ht="45.75" thickBot="1" x14ac:dyDescent="0.3">
      <c r="A316" s="31" t="s">
        <v>14648</v>
      </c>
      <c r="B316" s="9" t="s">
        <v>5420</v>
      </c>
      <c r="C316" s="9" t="s">
        <v>1234</v>
      </c>
      <c r="D316" s="9" t="s">
        <v>5426</v>
      </c>
      <c r="E316" s="9" t="s">
        <v>5427</v>
      </c>
      <c r="G316" s="9" t="s">
        <v>5428</v>
      </c>
      <c r="H316" s="41" t="str">
        <f t="shared" si="4"/>
        <v>PLAN-2182</v>
      </c>
    </row>
    <row r="317" spans="1:8" ht="45.75" thickBot="1" x14ac:dyDescent="0.3">
      <c r="A317" s="31" t="s">
        <v>14649</v>
      </c>
      <c r="B317" s="9" t="s">
        <v>5420</v>
      </c>
      <c r="C317" s="9" t="s">
        <v>5429</v>
      </c>
      <c r="E317" s="9" t="s">
        <v>5430</v>
      </c>
      <c r="F317" s="9">
        <v>1927</v>
      </c>
      <c r="G317" s="9" t="s">
        <v>5431</v>
      </c>
      <c r="H317" s="41" t="str">
        <f t="shared" si="4"/>
        <v>PLAN-2183</v>
      </c>
    </row>
    <row r="318" spans="1:8" thickBot="1" x14ac:dyDescent="0.3">
      <c r="A318" s="31" t="s">
        <v>14650</v>
      </c>
      <c r="B318" s="9" t="s">
        <v>5420</v>
      </c>
      <c r="C318" s="9" t="s">
        <v>5432</v>
      </c>
      <c r="D318" s="9" t="s">
        <v>8</v>
      </c>
      <c r="E318" s="9">
        <v>691</v>
      </c>
      <c r="F318" s="8">
        <v>26896</v>
      </c>
      <c r="G318" s="9" t="s">
        <v>2956</v>
      </c>
      <c r="H318" s="41" t="str">
        <f t="shared" si="4"/>
        <v>PLAN-2184</v>
      </c>
    </row>
    <row r="319" spans="1:8" ht="45.75" thickBot="1" x14ac:dyDescent="0.3">
      <c r="A319" s="31" t="s">
        <v>14651</v>
      </c>
      <c r="B319" s="9" t="s">
        <v>5433</v>
      </c>
      <c r="C319" s="9" t="s">
        <v>5434</v>
      </c>
      <c r="D319" s="9" t="s">
        <v>754</v>
      </c>
      <c r="E319" s="9" t="s">
        <v>5435</v>
      </c>
      <c r="F319" s="9">
        <v>1929</v>
      </c>
      <c r="G319" s="9" t="s">
        <v>5436</v>
      </c>
      <c r="H319" s="41" t="str">
        <f t="shared" si="4"/>
        <v>PLAN-2185</v>
      </c>
    </row>
    <row r="320" spans="1:8" ht="45.75" thickBot="1" x14ac:dyDescent="0.3">
      <c r="A320" s="31" t="s">
        <v>14652</v>
      </c>
      <c r="B320" s="9" t="s">
        <v>5433</v>
      </c>
      <c r="C320" s="9" t="s">
        <v>5437</v>
      </c>
      <c r="D320" s="9" t="s">
        <v>5438</v>
      </c>
      <c r="E320" s="9" t="s">
        <v>5439</v>
      </c>
      <c r="G320" s="9" t="s">
        <v>5440</v>
      </c>
      <c r="H320" s="41" t="str">
        <f t="shared" si="4"/>
        <v>PLAN-2186</v>
      </c>
    </row>
    <row r="321" spans="1:8" ht="105.75" thickBot="1" x14ac:dyDescent="0.3">
      <c r="A321" s="31" t="s">
        <v>14653</v>
      </c>
      <c r="B321" s="9" t="s">
        <v>5441</v>
      </c>
      <c r="D321" s="9" t="s">
        <v>5442</v>
      </c>
      <c r="E321" s="9" t="s">
        <v>5443</v>
      </c>
      <c r="G321" s="9" t="s">
        <v>5444</v>
      </c>
      <c r="H321" s="41" t="str">
        <f t="shared" si="4"/>
        <v>PLAN-2187</v>
      </c>
    </row>
    <row r="322" spans="1:8" ht="75.75" thickBot="1" x14ac:dyDescent="0.3">
      <c r="A322" s="31" t="s">
        <v>14654</v>
      </c>
      <c r="B322" s="9" t="s">
        <v>5445</v>
      </c>
      <c r="C322" s="9" t="s">
        <v>1066</v>
      </c>
      <c r="D322" s="9" t="s">
        <v>5446</v>
      </c>
      <c r="E322" s="9" t="s">
        <v>5447</v>
      </c>
      <c r="G322" s="9" t="s">
        <v>5448</v>
      </c>
      <c r="H322" s="41" t="str">
        <f t="shared" si="4"/>
        <v>PLAN-2188</v>
      </c>
    </row>
    <row r="323" spans="1:8" ht="30.75" thickBot="1" x14ac:dyDescent="0.3">
      <c r="A323" s="31" t="s">
        <v>14655</v>
      </c>
      <c r="B323" s="9" t="s">
        <v>5445</v>
      </c>
      <c r="C323" s="9" t="s">
        <v>1068</v>
      </c>
      <c r="D323" s="9" t="s">
        <v>8</v>
      </c>
      <c r="E323" s="9">
        <v>394</v>
      </c>
      <c r="G323" s="9" t="s">
        <v>536</v>
      </c>
      <c r="H323" s="41" t="str">
        <f t="shared" ref="H323:H386" si="5">HYPERLINK(CONCATENATE("\\nb-cmms-11\nb_dpi\Plan Cards\FAI-HYD\",A323,".pdf"),A323)</f>
        <v>PLAN-2189</v>
      </c>
    </row>
    <row r="324" spans="1:8" thickBot="1" x14ac:dyDescent="0.3">
      <c r="A324" s="31" t="s">
        <v>14656</v>
      </c>
      <c r="B324" s="9" t="s">
        <v>5449</v>
      </c>
      <c r="C324" s="9" t="s">
        <v>5450</v>
      </c>
      <c r="E324" s="9">
        <v>50424</v>
      </c>
      <c r="G324" s="9" t="s">
        <v>571</v>
      </c>
      <c r="H324" s="41" t="str">
        <f t="shared" si="5"/>
        <v>PLAN-2190</v>
      </c>
    </row>
    <row r="325" spans="1:8" thickBot="1" x14ac:dyDescent="0.3">
      <c r="A325" s="31" t="s">
        <v>14657</v>
      </c>
      <c r="B325" s="9" t="s">
        <v>5451</v>
      </c>
      <c r="D325" s="9" t="s">
        <v>23</v>
      </c>
      <c r="E325" s="9">
        <v>83</v>
      </c>
      <c r="G325" s="9" t="s">
        <v>5452</v>
      </c>
      <c r="H325" s="41" t="str">
        <f t="shared" si="5"/>
        <v>PLAN-2191</v>
      </c>
    </row>
    <row r="326" spans="1:8" ht="45.75" thickBot="1" x14ac:dyDescent="0.3">
      <c r="A326" s="31" t="s">
        <v>14658</v>
      </c>
      <c r="B326" s="9" t="s">
        <v>5451</v>
      </c>
      <c r="C326" s="9" t="s">
        <v>5453</v>
      </c>
      <c r="D326" s="9" t="s">
        <v>5455</v>
      </c>
      <c r="E326" s="9" t="s">
        <v>5456</v>
      </c>
      <c r="G326" s="9" t="s">
        <v>5454</v>
      </c>
      <c r="H326" s="41" t="str">
        <f t="shared" si="5"/>
        <v>PLAN-2192</v>
      </c>
    </row>
    <row r="327" spans="1:8" ht="75.75" thickBot="1" x14ac:dyDescent="0.3">
      <c r="A327" s="31" t="s">
        <v>14659</v>
      </c>
      <c r="B327" s="9" t="s">
        <v>5451</v>
      </c>
      <c r="C327" s="9" t="s">
        <v>5457</v>
      </c>
      <c r="D327" s="9" t="s">
        <v>5458</v>
      </c>
      <c r="E327" s="9" t="s">
        <v>5459</v>
      </c>
      <c r="F327" s="9" t="s">
        <v>5460</v>
      </c>
      <c r="G327" s="9" t="s">
        <v>5461</v>
      </c>
      <c r="H327" s="41" t="str">
        <f t="shared" si="5"/>
        <v>PLAN-2193</v>
      </c>
    </row>
    <row r="328" spans="1:8" ht="45.75" thickBot="1" x14ac:dyDescent="0.3">
      <c r="A328" s="31" t="s">
        <v>14660</v>
      </c>
      <c r="B328" s="9" t="s">
        <v>5451</v>
      </c>
      <c r="C328" s="9" t="s">
        <v>5462</v>
      </c>
      <c r="D328" s="9" t="s">
        <v>5463</v>
      </c>
      <c r="E328" s="9" t="s">
        <v>5464</v>
      </c>
      <c r="G328" s="9" t="s">
        <v>5465</v>
      </c>
      <c r="H328" s="41" t="str">
        <f t="shared" si="5"/>
        <v>PLAN-2194</v>
      </c>
    </row>
    <row r="329" spans="1:8" thickBot="1" x14ac:dyDescent="0.3">
      <c r="A329" s="31" t="s">
        <v>14661</v>
      </c>
      <c r="B329" s="9" t="s">
        <v>5451</v>
      </c>
      <c r="C329" s="9" t="s">
        <v>5462</v>
      </c>
      <c r="E329" s="9">
        <v>5570</v>
      </c>
      <c r="G329" s="9" t="s">
        <v>5466</v>
      </c>
      <c r="H329" s="41" t="str">
        <f t="shared" si="5"/>
        <v>PLAN-2195</v>
      </c>
    </row>
    <row r="330" spans="1:8" thickBot="1" x14ac:dyDescent="0.3">
      <c r="A330" s="31" t="s">
        <v>14662</v>
      </c>
      <c r="B330" s="9" t="s">
        <v>5451</v>
      </c>
      <c r="C330" s="9" t="s">
        <v>5467</v>
      </c>
      <c r="E330" s="9">
        <v>5810</v>
      </c>
      <c r="G330" s="9" t="s">
        <v>5468</v>
      </c>
      <c r="H330" s="41" t="str">
        <f t="shared" si="5"/>
        <v>PLAN-2196</v>
      </c>
    </row>
    <row r="331" spans="1:8" ht="45.75" thickBot="1" x14ac:dyDescent="0.3">
      <c r="A331" s="31" t="s">
        <v>14663</v>
      </c>
      <c r="B331" s="9" t="s">
        <v>5469</v>
      </c>
      <c r="D331" s="9" t="s">
        <v>5470</v>
      </c>
      <c r="E331" s="9" t="s">
        <v>5471</v>
      </c>
      <c r="F331" s="9" t="s">
        <v>5472</v>
      </c>
      <c r="G331" s="9" t="s">
        <v>5473</v>
      </c>
      <c r="H331" s="41" t="str">
        <f t="shared" si="5"/>
        <v>PLAN-2197</v>
      </c>
    </row>
    <row r="332" spans="1:8" thickBot="1" x14ac:dyDescent="0.3">
      <c r="A332" s="31" t="s">
        <v>14664</v>
      </c>
      <c r="B332" s="9" t="s">
        <v>5474</v>
      </c>
      <c r="C332" s="9" t="s">
        <v>5475</v>
      </c>
      <c r="D332" s="9" t="s">
        <v>14</v>
      </c>
      <c r="E332" s="9">
        <v>124</v>
      </c>
      <c r="F332" s="9">
        <v>1930</v>
      </c>
      <c r="G332" s="9" t="s">
        <v>5476</v>
      </c>
      <c r="H332" s="41" t="str">
        <f t="shared" si="5"/>
        <v>PLAN-2198</v>
      </c>
    </row>
    <row r="333" spans="1:8" thickBot="1" x14ac:dyDescent="0.3">
      <c r="A333" s="31" t="s">
        <v>14665</v>
      </c>
      <c r="B333" s="9" t="s">
        <v>5477</v>
      </c>
      <c r="C333" s="9" t="s">
        <v>5478</v>
      </c>
      <c r="E333" s="9">
        <v>50372</v>
      </c>
      <c r="G333" s="9" t="s">
        <v>5479</v>
      </c>
      <c r="H333" s="41" t="str">
        <f t="shared" si="5"/>
        <v>PLAN-2199</v>
      </c>
    </row>
    <row r="334" spans="1:8" thickBot="1" x14ac:dyDescent="0.3">
      <c r="A334" s="31" t="s">
        <v>14666</v>
      </c>
      <c r="B334" s="9" t="s">
        <v>5480</v>
      </c>
      <c r="C334" s="9" t="s">
        <v>5481</v>
      </c>
      <c r="D334" s="9" t="s">
        <v>14</v>
      </c>
      <c r="E334" s="9">
        <v>204</v>
      </c>
      <c r="G334" s="9" t="s">
        <v>5482</v>
      </c>
      <c r="H334" s="41" t="str">
        <f t="shared" si="5"/>
        <v>PLAN-2200</v>
      </c>
    </row>
    <row r="335" spans="1:8" thickBot="1" x14ac:dyDescent="0.3">
      <c r="A335" s="31" t="s">
        <v>14667</v>
      </c>
      <c r="B335" s="9" t="s">
        <v>5483</v>
      </c>
      <c r="C335" s="9" t="s">
        <v>2112</v>
      </c>
      <c r="E335" s="9">
        <v>3421</v>
      </c>
      <c r="G335" s="9" t="s">
        <v>5484</v>
      </c>
      <c r="H335" s="41" t="str">
        <f t="shared" si="5"/>
        <v>PLAN-2201</v>
      </c>
    </row>
    <row r="336" spans="1:8" thickBot="1" x14ac:dyDescent="0.3">
      <c r="A336" s="31" t="s">
        <v>14668</v>
      </c>
      <c r="B336" s="9" t="s">
        <v>5485</v>
      </c>
      <c r="C336" s="9" t="s">
        <v>903</v>
      </c>
      <c r="D336" s="9" t="s">
        <v>14</v>
      </c>
      <c r="E336" s="9">
        <v>196</v>
      </c>
      <c r="F336" s="9">
        <v>1925</v>
      </c>
      <c r="G336" s="9" t="s">
        <v>1835</v>
      </c>
      <c r="H336" s="41" t="str">
        <f t="shared" si="5"/>
        <v>PLAN-2202</v>
      </c>
    </row>
    <row r="337" spans="1:8" ht="90.75" thickBot="1" x14ac:dyDescent="0.3">
      <c r="A337" s="31" t="s">
        <v>14669</v>
      </c>
      <c r="B337" s="9" t="s">
        <v>611</v>
      </c>
      <c r="D337" s="9" t="s">
        <v>5486</v>
      </c>
      <c r="E337" s="9" t="s">
        <v>5487</v>
      </c>
      <c r="F337" s="9" t="s">
        <v>5488</v>
      </c>
      <c r="G337" s="9" t="s">
        <v>5489</v>
      </c>
      <c r="H337" s="41" t="str">
        <f t="shared" si="5"/>
        <v>PLAN-2203</v>
      </c>
    </row>
    <row r="338" spans="1:8" ht="60.75" thickBot="1" x14ac:dyDescent="0.3">
      <c r="A338" s="31" t="s">
        <v>14670</v>
      </c>
      <c r="B338" s="9" t="s">
        <v>611</v>
      </c>
      <c r="D338" s="9" t="s">
        <v>5490</v>
      </c>
      <c r="E338" s="9" t="s">
        <v>5491</v>
      </c>
      <c r="G338" s="9" t="s">
        <v>5492</v>
      </c>
      <c r="H338" s="41" t="str">
        <f t="shared" si="5"/>
        <v>PLAN-2204</v>
      </c>
    </row>
    <row r="339" spans="1:8" ht="120.75" thickBot="1" x14ac:dyDescent="0.3">
      <c r="A339" s="31" t="s">
        <v>14671</v>
      </c>
      <c r="B339" s="9" t="s">
        <v>611</v>
      </c>
      <c r="D339" s="9" t="s">
        <v>5493</v>
      </c>
      <c r="E339" s="9" t="s">
        <v>5494</v>
      </c>
      <c r="G339" s="9" t="s">
        <v>5495</v>
      </c>
      <c r="H339" s="41" t="str">
        <f t="shared" si="5"/>
        <v>PLAN-2205</v>
      </c>
    </row>
    <row r="340" spans="1:8" ht="45.75" thickBot="1" x14ac:dyDescent="0.3">
      <c r="A340" s="31" t="s">
        <v>14672</v>
      </c>
      <c r="B340" s="9" t="s">
        <v>611</v>
      </c>
      <c r="C340" s="9" t="s">
        <v>5499</v>
      </c>
      <c r="D340" s="9" t="s">
        <v>5496</v>
      </c>
      <c r="E340" s="9" t="s">
        <v>5497</v>
      </c>
      <c r="F340" s="9" t="s">
        <v>5498</v>
      </c>
      <c r="G340" s="9" t="s">
        <v>5500</v>
      </c>
      <c r="H340" s="41" t="str">
        <f t="shared" si="5"/>
        <v>PLAN-2206</v>
      </c>
    </row>
    <row r="341" spans="1:8" thickBot="1" x14ac:dyDescent="0.3">
      <c r="A341" s="31" t="s">
        <v>14673</v>
      </c>
      <c r="B341" s="9" t="s">
        <v>611</v>
      </c>
      <c r="D341" s="9" t="s">
        <v>8</v>
      </c>
      <c r="E341" s="9">
        <v>5001</v>
      </c>
      <c r="G341" s="9" t="s">
        <v>5501</v>
      </c>
      <c r="H341" s="41" t="str">
        <f t="shared" si="5"/>
        <v>PLAN-2207</v>
      </c>
    </row>
    <row r="342" spans="1:8" ht="75.75" thickBot="1" x14ac:dyDescent="0.3">
      <c r="A342" s="31" t="s">
        <v>14674</v>
      </c>
      <c r="B342" s="9" t="s">
        <v>611</v>
      </c>
      <c r="D342" s="9" t="s">
        <v>5502</v>
      </c>
      <c r="E342" s="9" t="s">
        <v>5503</v>
      </c>
      <c r="G342" s="9" t="s">
        <v>5504</v>
      </c>
      <c r="H342" s="41" t="str">
        <f t="shared" si="5"/>
        <v>PLAN-2208</v>
      </c>
    </row>
    <row r="343" spans="1:8" ht="30.75" thickBot="1" x14ac:dyDescent="0.3">
      <c r="A343" s="31" t="s">
        <v>14675</v>
      </c>
      <c r="B343" s="9" t="s">
        <v>611</v>
      </c>
      <c r="C343" s="9" t="s">
        <v>5505</v>
      </c>
      <c r="D343" s="9" t="s">
        <v>239</v>
      </c>
      <c r="E343" s="9">
        <v>40</v>
      </c>
      <c r="G343" s="9" t="s">
        <v>5506</v>
      </c>
      <c r="H343" s="41" t="str">
        <f t="shared" si="5"/>
        <v>PLAN-2209</v>
      </c>
    </row>
    <row r="344" spans="1:8" ht="45.75" thickBot="1" x14ac:dyDescent="0.3">
      <c r="A344" s="31" t="s">
        <v>14676</v>
      </c>
      <c r="B344" s="9" t="s">
        <v>611</v>
      </c>
      <c r="D344" s="9" t="s">
        <v>5507</v>
      </c>
      <c r="E344" s="9" t="s">
        <v>5508</v>
      </c>
      <c r="F344" s="8">
        <v>16355</v>
      </c>
      <c r="G344" s="9" t="s">
        <v>5509</v>
      </c>
      <c r="H344" s="41" t="str">
        <f t="shared" si="5"/>
        <v>PLAN-2210</v>
      </c>
    </row>
    <row r="345" spans="1:8" ht="135.75" thickBot="1" x14ac:dyDescent="0.3">
      <c r="A345" s="31" t="s">
        <v>14677</v>
      </c>
      <c r="B345" s="9" t="s">
        <v>611</v>
      </c>
      <c r="D345" s="9" t="s">
        <v>5510</v>
      </c>
      <c r="E345" s="9" t="s">
        <v>5511</v>
      </c>
      <c r="G345" s="9" t="s">
        <v>5512</v>
      </c>
      <c r="H345" s="41" t="str">
        <f t="shared" si="5"/>
        <v>PLAN-2211</v>
      </c>
    </row>
    <row r="346" spans="1:8" ht="30.75" thickBot="1" x14ac:dyDescent="0.3">
      <c r="A346" s="31" t="s">
        <v>14678</v>
      </c>
      <c r="B346" s="9" t="s">
        <v>611</v>
      </c>
      <c r="D346" s="9" t="s">
        <v>180</v>
      </c>
      <c r="E346" s="9">
        <v>810</v>
      </c>
      <c r="G346" s="9" t="s">
        <v>5513</v>
      </c>
      <c r="H346" s="41" t="str">
        <f t="shared" si="5"/>
        <v>PLAN-2212</v>
      </c>
    </row>
    <row r="347" spans="1:8" ht="195.75" thickBot="1" x14ac:dyDescent="0.3">
      <c r="A347" s="31" t="s">
        <v>14679</v>
      </c>
      <c r="B347" s="9" t="s">
        <v>611</v>
      </c>
      <c r="D347" s="9" t="s">
        <v>5515</v>
      </c>
      <c r="E347" s="9" t="s">
        <v>5514</v>
      </c>
      <c r="G347" s="9" t="s">
        <v>5516</v>
      </c>
      <c r="H347" s="41" t="str">
        <f t="shared" si="5"/>
        <v>PLAN-2213</v>
      </c>
    </row>
    <row r="348" spans="1:8" thickBot="1" x14ac:dyDescent="0.3">
      <c r="A348" s="31" t="s">
        <v>14680</v>
      </c>
      <c r="B348" s="9" t="s">
        <v>611</v>
      </c>
      <c r="C348" s="9" t="s">
        <v>5517</v>
      </c>
      <c r="E348" s="9">
        <v>5323</v>
      </c>
      <c r="G348" s="9" t="s">
        <v>5518</v>
      </c>
      <c r="H348" s="41" t="str">
        <f t="shared" si="5"/>
        <v>PLAN-2214</v>
      </c>
    </row>
    <row r="349" spans="1:8" ht="45.75" thickBot="1" x14ac:dyDescent="0.3">
      <c r="A349" s="31" t="s">
        <v>14681</v>
      </c>
      <c r="B349" s="9" t="s">
        <v>611</v>
      </c>
      <c r="C349" s="9" t="s">
        <v>5519</v>
      </c>
      <c r="D349" s="9" t="s">
        <v>5520</v>
      </c>
      <c r="E349" s="9" t="s">
        <v>5521</v>
      </c>
      <c r="G349" s="9" t="s">
        <v>5522</v>
      </c>
      <c r="H349" s="41" t="str">
        <f t="shared" si="5"/>
        <v>PLAN-2215</v>
      </c>
    </row>
    <row r="350" spans="1:8" ht="30.75" thickBot="1" x14ac:dyDescent="0.3">
      <c r="A350" s="31" t="s">
        <v>14682</v>
      </c>
      <c r="B350" s="9" t="s">
        <v>611</v>
      </c>
      <c r="D350" s="9" t="s">
        <v>423</v>
      </c>
      <c r="E350" s="9">
        <v>8</v>
      </c>
      <c r="F350" s="9">
        <v>1979</v>
      </c>
      <c r="G350" s="9" t="s">
        <v>5523</v>
      </c>
      <c r="H350" s="41" t="str">
        <f t="shared" si="5"/>
        <v>PLAN-2216</v>
      </c>
    </row>
    <row r="351" spans="1:8" ht="75.75" thickBot="1" x14ac:dyDescent="0.3">
      <c r="A351" s="31" t="s">
        <v>14683</v>
      </c>
      <c r="B351" s="9" t="s">
        <v>611</v>
      </c>
      <c r="C351" s="9" t="s">
        <v>5524</v>
      </c>
      <c r="E351" s="9" t="s">
        <v>5525</v>
      </c>
      <c r="G351" s="9" t="s">
        <v>5526</v>
      </c>
      <c r="H351" s="41" t="str">
        <f t="shared" si="5"/>
        <v>PLAN-2217</v>
      </c>
    </row>
    <row r="352" spans="1:8" thickBot="1" x14ac:dyDescent="0.3">
      <c r="A352" s="31" t="s">
        <v>14684</v>
      </c>
      <c r="B352" s="9" t="s">
        <v>611</v>
      </c>
      <c r="C352" s="9" t="s">
        <v>5527</v>
      </c>
      <c r="D352" s="9" t="s">
        <v>180</v>
      </c>
      <c r="E352" s="9">
        <v>1640</v>
      </c>
      <c r="F352" s="9">
        <v>1929</v>
      </c>
      <c r="G352" s="9" t="s">
        <v>5528</v>
      </c>
      <c r="H352" s="41" t="str">
        <f t="shared" si="5"/>
        <v>PLAN-2218</v>
      </c>
    </row>
    <row r="353" spans="1:8" ht="45.75" thickBot="1" x14ac:dyDescent="0.3">
      <c r="A353" s="31" t="s">
        <v>14685</v>
      </c>
      <c r="B353" s="9" t="s">
        <v>611</v>
      </c>
      <c r="E353" s="9" t="s">
        <v>5529</v>
      </c>
      <c r="G353" s="9" t="s">
        <v>5530</v>
      </c>
      <c r="H353" s="41" t="str">
        <f t="shared" si="5"/>
        <v>PLAN-2219</v>
      </c>
    </row>
    <row r="354" spans="1:8" ht="75.75" thickBot="1" x14ac:dyDescent="0.3">
      <c r="A354" s="31" t="s">
        <v>14686</v>
      </c>
      <c r="B354" s="9" t="s">
        <v>611</v>
      </c>
      <c r="C354" s="9" t="s">
        <v>5531</v>
      </c>
      <c r="D354" s="9" t="s">
        <v>5532</v>
      </c>
      <c r="E354" s="9" t="s">
        <v>5533</v>
      </c>
      <c r="F354" s="9" t="s">
        <v>5535</v>
      </c>
      <c r="G354" s="9" t="s">
        <v>5534</v>
      </c>
      <c r="H354" s="41" t="str">
        <f t="shared" si="5"/>
        <v>PLAN-2220</v>
      </c>
    </row>
    <row r="355" spans="1:8" ht="45.75" thickBot="1" x14ac:dyDescent="0.3">
      <c r="A355" s="31" t="s">
        <v>14687</v>
      </c>
      <c r="B355" s="9" t="s">
        <v>611</v>
      </c>
      <c r="D355" s="9" t="s">
        <v>23</v>
      </c>
      <c r="E355" s="9">
        <v>36</v>
      </c>
      <c r="G355" s="9" t="s">
        <v>5536</v>
      </c>
      <c r="H355" s="41" t="str">
        <f t="shared" si="5"/>
        <v>PLAN-2221</v>
      </c>
    </row>
    <row r="356" spans="1:8" ht="45.75" thickBot="1" x14ac:dyDescent="0.3">
      <c r="A356" s="31" t="s">
        <v>14688</v>
      </c>
      <c r="B356" s="9" t="s">
        <v>611</v>
      </c>
      <c r="C356" s="9" t="s">
        <v>5539</v>
      </c>
      <c r="D356" s="9" t="s">
        <v>5537</v>
      </c>
      <c r="E356" s="9" t="s">
        <v>5538</v>
      </c>
      <c r="F356" s="9">
        <v>1922</v>
      </c>
      <c r="G356" s="9" t="s">
        <v>5571</v>
      </c>
      <c r="H356" s="41" t="str">
        <f t="shared" si="5"/>
        <v>PLAN-2222</v>
      </c>
    </row>
    <row r="357" spans="1:8" ht="30.75" thickBot="1" x14ac:dyDescent="0.3">
      <c r="A357" s="31" t="s">
        <v>14689</v>
      </c>
      <c r="B357" s="9" t="s">
        <v>611</v>
      </c>
      <c r="D357" s="9" t="s">
        <v>23</v>
      </c>
      <c r="E357" s="9">
        <v>133</v>
      </c>
      <c r="G357" s="9" t="s">
        <v>5540</v>
      </c>
      <c r="H357" s="41" t="str">
        <f t="shared" si="5"/>
        <v>PLAN-2223</v>
      </c>
    </row>
    <row r="358" spans="1:8" ht="75.75" thickBot="1" x14ac:dyDescent="0.3">
      <c r="A358" s="31" t="s">
        <v>14690</v>
      </c>
      <c r="B358" s="9" t="s">
        <v>611</v>
      </c>
      <c r="C358" s="9" t="s">
        <v>5570</v>
      </c>
      <c r="D358" s="9" t="s">
        <v>180</v>
      </c>
      <c r="E358" s="9">
        <v>809</v>
      </c>
      <c r="G358" s="9" t="s">
        <v>5572</v>
      </c>
      <c r="H358" s="41" t="str">
        <f t="shared" si="5"/>
        <v>PLAN-2224</v>
      </c>
    </row>
    <row r="359" spans="1:8" ht="30.75" thickBot="1" x14ac:dyDescent="0.3">
      <c r="A359" s="31" t="s">
        <v>14691</v>
      </c>
      <c r="B359" s="9" t="s">
        <v>5541</v>
      </c>
      <c r="D359" s="9" t="s">
        <v>5542</v>
      </c>
      <c r="E359" s="9">
        <v>241</v>
      </c>
      <c r="F359" s="8">
        <v>22039</v>
      </c>
      <c r="G359" s="9" t="s">
        <v>5543</v>
      </c>
      <c r="H359" s="41" t="str">
        <f t="shared" si="5"/>
        <v>PLAN-2225</v>
      </c>
    </row>
    <row r="360" spans="1:8" thickBot="1" x14ac:dyDescent="0.3">
      <c r="A360" s="31" t="s">
        <v>14692</v>
      </c>
      <c r="B360" s="9" t="s">
        <v>5541</v>
      </c>
      <c r="D360" s="9" t="s">
        <v>1618</v>
      </c>
      <c r="E360" s="9" t="s">
        <v>5544</v>
      </c>
      <c r="F360" s="8">
        <v>22404</v>
      </c>
      <c r="G360" s="9" t="s">
        <v>5545</v>
      </c>
      <c r="H360" s="41" t="str">
        <f t="shared" si="5"/>
        <v>PLAN-2226</v>
      </c>
    </row>
    <row r="361" spans="1:8" ht="60.75" thickBot="1" x14ac:dyDescent="0.3">
      <c r="A361" s="31" t="s">
        <v>14693</v>
      </c>
      <c r="B361" s="9" t="s">
        <v>5541</v>
      </c>
      <c r="C361" s="9" t="s">
        <v>5546</v>
      </c>
      <c r="D361" s="9" t="s">
        <v>5547</v>
      </c>
      <c r="E361" s="9" t="s">
        <v>5548</v>
      </c>
      <c r="F361" s="9" t="s">
        <v>5549</v>
      </c>
      <c r="G361" s="9" t="s">
        <v>5550</v>
      </c>
      <c r="H361" s="41" t="str">
        <f t="shared" si="5"/>
        <v>PLAN-2227</v>
      </c>
    </row>
    <row r="362" spans="1:8" thickBot="1" x14ac:dyDescent="0.3">
      <c r="A362" s="31" t="s">
        <v>14694</v>
      </c>
      <c r="B362" s="9" t="s">
        <v>5541</v>
      </c>
      <c r="C362" s="9" t="s">
        <v>5551</v>
      </c>
      <c r="D362" s="9" t="s">
        <v>8</v>
      </c>
      <c r="E362" s="9">
        <v>586</v>
      </c>
      <c r="F362" s="8">
        <v>22220</v>
      </c>
      <c r="G362" s="9" t="s">
        <v>5552</v>
      </c>
      <c r="H362" s="41" t="str">
        <f t="shared" si="5"/>
        <v>PLAN-2228</v>
      </c>
    </row>
    <row r="363" spans="1:8" ht="60.75" thickBot="1" x14ac:dyDescent="0.3">
      <c r="A363" s="31" t="s">
        <v>14695</v>
      </c>
      <c r="B363" s="9" t="s">
        <v>5541</v>
      </c>
      <c r="C363" s="9" t="s">
        <v>5553</v>
      </c>
      <c r="D363" s="9" t="s">
        <v>23</v>
      </c>
      <c r="E363" s="9">
        <v>253</v>
      </c>
      <c r="G363" s="9" t="s">
        <v>5554</v>
      </c>
      <c r="H363" s="41" t="str">
        <f t="shared" si="5"/>
        <v>PLAN-2229</v>
      </c>
    </row>
    <row r="364" spans="1:8" thickBot="1" x14ac:dyDescent="0.3">
      <c r="A364" s="31" t="s">
        <v>14696</v>
      </c>
      <c r="B364" s="9" t="s">
        <v>5541</v>
      </c>
      <c r="C364" s="9" t="s">
        <v>5555</v>
      </c>
      <c r="D364" s="9" t="s">
        <v>1618</v>
      </c>
      <c r="E364" s="9" t="s">
        <v>5556</v>
      </c>
      <c r="F364" s="8">
        <v>22045</v>
      </c>
      <c r="G364" s="9" t="s">
        <v>5557</v>
      </c>
      <c r="H364" s="41" t="str">
        <f t="shared" si="5"/>
        <v>PLAN-2230</v>
      </c>
    </row>
    <row r="365" spans="1:8" ht="60.75" thickBot="1" x14ac:dyDescent="0.3">
      <c r="A365" s="31" t="s">
        <v>14697</v>
      </c>
      <c r="B365" s="9" t="s">
        <v>5541</v>
      </c>
      <c r="D365" s="9" t="s">
        <v>5558</v>
      </c>
      <c r="E365" s="9" t="s">
        <v>5559</v>
      </c>
      <c r="G365" s="9" t="s">
        <v>5560</v>
      </c>
      <c r="H365" s="41" t="str">
        <f t="shared" si="5"/>
        <v>PLAN-2231</v>
      </c>
    </row>
    <row r="366" spans="1:8" thickBot="1" x14ac:dyDescent="0.3">
      <c r="A366" s="31" t="s">
        <v>14698</v>
      </c>
      <c r="B366" s="9" t="s">
        <v>5541</v>
      </c>
      <c r="C366" s="9" t="s">
        <v>5561</v>
      </c>
      <c r="D366" s="9" t="s">
        <v>8</v>
      </c>
      <c r="E366" s="9">
        <v>531</v>
      </c>
      <c r="F366" s="8">
        <v>16216</v>
      </c>
      <c r="G366" s="9" t="s">
        <v>5562</v>
      </c>
      <c r="H366" s="41" t="str">
        <f t="shared" si="5"/>
        <v>PLAN-2232</v>
      </c>
    </row>
    <row r="367" spans="1:8" thickBot="1" x14ac:dyDescent="0.3">
      <c r="A367" s="31" t="s">
        <v>14699</v>
      </c>
      <c r="B367" s="9" t="s">
        <v>5541</v>
      </c>
      <c r="D367" s="9" t="s">
        <v>14</v>
      </c>
      <c r="E367" s="9">
        <v>87</v>
      </c>
      <c r="F367" s="8">
        <v>22068</v>
      </c>
      <c r="G367" s="9" t="s">
        <v>5563</v>
      </c>
      <c r="H367" s="41" t="str">
        <f t="shared" si="5"/>
        <v>PLAN-2233</v>
      </c>
    </row>
    <row r="368" spans="1:8" ht="30.75" thickBot="1" x14ac:dyDescent="0.3">
      <c r="A368" s="31" t="s">
        <v>14700</v>
      </c>
      <c r="B368" s="9" t="s">
        <v>5541</v>
      </c>
      <c r="D368" s="9" t="s">
        <v>23</v>
      </c>
      <c r="E368" s="9">
        <v>38</v>
      </c>
      <c r="F368" s="9" t="s">
        <v>5565</v>
      </c>
      <c r="G368" s="9" t="s">
        <v>5564</v>
      </c>
      <c r="H368" s="41" t="str">
        <f t="shared" si="5"/>
        <v>PLAN-2234</v>
      </c>
    </row>
    <row r="369" spans="1:8" ht="45.75" thickBot="1" x14ac:dyDescent="0.3">
      <c r="A369" s="31" t="s">
        <v>14701</v>
      </c>
      <c r="B369" s="9" t="s">
        <v>5541</v>
      </c>
      <c r="C369" s="9" t="s">
        <v>5566</v>
      </c>
      <c r="D369" s="9" t="s">
        <v>1618</v>
      </c>
      <c r="E369" s="9">
        <v>216</v>
      </c>
      <c r="F369" s="8">
        <v>22357</v>
      </c>
      <c r="G369" s="9" t="s">
        <v>5567</v>
      </c>
      <c r="H369" s="41" t="str">
        <f t="shared" si="5"/>
        <v>PLAN-2235</v>
      </c>
    </row>
    <row r="370" spans="1:8" thickBot="1" x14ac:dyDescent="0.3">
      <c r="A370" s="31" t="s">
        <v>14702</v>
      </c>
      <c r="B370" s="9" t="s">
        <v>5541</v>
      </c>
      <c r="C370" s="9" t="s">
        <v>14944</v>
      </c>
      <c r="D370" s="9" t="s">
        <v>1618</v>
      </c>
      <c r="E370" s="9">
        <v>216</v>
      </c>
      <c r="F370" s="8">
        <v>22291</v>
      </c>
      <c r="G370" s="9" t="s">
        <v>149</v>
      </c>
      <c r="H370" s="41" t="str">
        <f t="shared" si="5"/>
        <v>PLAN-2236</v>
      </c>
    </row>
    <row r="371" spans="1:8" ht="30.75" thickBot="1" x14ac:dyDescent="0.3">
      <c r="A371" s="31" t="s">
        <v>14703</v>
      </c>
      <c r="B371" s="9" t="s">
        <v>5569</v>
      </c>
      <c r="G371" s="9" t="s">
        <v>5573</v>
      </c>
      <c r="H371" s="41" t="str">
        <f t="shared" si="5"/>
        <v>PLAN-2237</v>
      </c>
    </row>
    <row r="372" spans="1:8" ht="75.75" thickBot="1" x14ac:dyDescent="0.3">
      <c r="A372" s="31" t="s">
        <v>14704</v>
      </c>
      <c r="B372" s="9" t="s">
        <v>5569</v>
      </c>
      <c r="C372" s="9" t="s">
        <v>5570</v>
      </c>
      <c r="D372" s="9" t="s">
        <v>180</v>
      </c>
      <c r="E372" s="9">
        <v>809</v>
      </c>
      <c r="G372" s="9" t="s">
        <v>5572</v>
      </c>
      <c r="H372" s="41" t="str">
        <f t="shared" si="5"/>
        <v>PLAN-2238</v>
      </c>
    </row>
    <row r="373" spans="1:8" thickBot="1" x14ac:dyDescent="0.3">
      <c r="A373" s="31" t="s">
        <v>14705</v>
      </c>
      <c r="B373" s="9" t="s">
        <v>5569</v>
      </c>
      <c r="C373" s="9" t="s">
        <v>5574</v>
      </c>
      <c r="D373" s="9" t="s">
        <v>23</v>
      </c>
      <c r="E373" s="9">
        <v>36</v>
      </c>
      <c r="G373" s="9" t="s">
        <v>5575</v>
      </c>
      <c r="H373" s="41" t="str">
        <f t="shared" si="5"/>
        <v>PLAN-2239</v>
      </c>
    </row>
    <row r="374" spans="1:8" thickBot="1" x14ac:dyDescent="0.3">
      <c r="A374" s="31" t="s">
        <v>14706</v>
      </c>
      <c r="B374" s="9" t="s">
        <v>5569</v>
      </c>
      <c r="C374" s="9" t="s">
        <v>5576</v>
      </c>
      <c r="D374" s="9" t="s">
        <v>239</v>
      </c>
      <c r="E374" s="9">
        <v>43</v>
      </c>
      <c r="G374" s="9" t="s">
        <v>5577</v>
      </c>
      <c r="H374" s="41" t="str">
        <f t="shared" si="5"/>
        <v>PLAN-2240</v>
      </c>
    </row>
    <row r="375" spans="1:8" thickBot="1" x14ac:dyDescent="0.3">
      <c r="A375" s="31" t="s">
        <v>14707</v>
      </c>
      <c r="B375" s="9" t="s">
        <v>5569</v>
      </c>
      <c r="C375" s="9" t="s">
        <v>1874</v>
      </c>
      <c r="D375" s="9" t="s">
        <v>8</v>
      </c>
      <c r="E375" s="9">
        <v>404</v>
      </c>
      <c r="G375" s="9" t="s">
        <v>5578</v>
      </c>
      <c r="H375" s="41" t="str">
        <f t="shared" si="5"/>
        <v>PLAN-2241</v>
      </c>
    </row>
    <row r="376" spans="1:8" ht="30.75" thickBot="1" x14ac:dyDescent="0.3">
      <c r="A376" s="31" t="s">
        <v>14708</v>
      </c>
      <c r="B376" s="9" t="s">
        <v>5569</v>
      </c>
      <c r="C376" s="9" t="s">
        <v>5579</v>
      </c>
      <c r="D376" s="9" t="s">
        <v>180</v>
      </c>
      <c r="E376" s="9">
        <v>740</v>
      </c>
      <c r="G376" s="9" t="s">
        <v>5580</v>
      </c>
      <c r="H376" s="41" t="str">
        <f t="shared" si="5"/>
        <v>PLAN-2242</v>
      </c>
    </row>
    <row r="377" spans="1:8" thickBot="1" x14ac:dyDescent="0.3">
      <c r="A377" s="31" t="s">
        <v>14709</v>
      </c>
      <c r="B377" s="9" t="s">
        <v>5569</v>
      </c>
      <c r="D377" s="9" t="s">
        <v>8</v>
      </c>
      <c r="E377" s="9">
        <v>6</v>
      </c>
      <c r="G377" s="9" t="s">
        <v>5581</v>
      </c>
      <c r="H377" s="41" t="str">
        <f t="shared" si="5"/>
        <v>PLAN-2243</v>
      </c>
    </row>
    <row r="378" spans="1:8" ht="45.75" thickBot="1" x14ac:dyDescent="0.3">
      <c r="A378" s="31" t="s">
        <v>14710</v>
      </c>
      <c r="B378" s="9" t="s">
        <v>5569</v>
      </c>
      <c r="C378" s="9" t="s">
        <v>5582</v>
      </c>
      <c r="D378" s="9" t="s">
        <v>4963</v>
      </c>
      <c r="E378" s="9" t="s">
        <v>5583</v>
      </c>
      <c r="G378" s="9" t="s">
        <v>5584</v>
      </c>
      <c r="H378" s="41" t="str">
        <f t="shared" si="5"/>
        <v>PLAN-2244</v>
      </c>
    </row>
    <row r="379" spans="1:8" ht="45.75" thickBot="1" x14ac:dyDescent="0.3">
      <c r="A379" s="31" t="s">
        <v>14711</v>
      </c>
      <c r="B379" s="9" t="s">
        <v>5569</v>
      </c>
      <c r="D379" s="9" t="s">
        <v>5585</v>
      </c>
      <c r="E379" s="9" t="s">
        <v>5586</v>
      </c>
      <c r="F379" s="8">
        <v>10455</v>
      </c>
      <c r="G379" s="9" t="s">
        <v>5587</v>
      </c>
      <c r="H379" s="41" t="str">
        <f t="shared" si="5"/>
        <v>PLAN-2245</v>
      </c>
    </row>
    <row r="380" spans="1:8" ht="105.75" thickBot="1" x14ac:dyDescent="0.3">
      <c r="A380" s="31" t="s">
        <v>14712</v>
      </c>
      <c r="B380" s="9" t="s">
        <v>5569</v>
      </c>
      <c r="D380" s="9" t="s">
        <v>5588</v>
      </c>
      <c r="E380" s="9" t="s">
        <v>5589</v>
      </c>
      <c r="G380" s="9" t="s">
        <v>5590</v>
      </c>
      <c r="H380" s="41" t="str">
        <f t="shared" si="5"/>
        <v>PLAN-2246</v>
      </c>
    </row>
    <row r="381" spans="1:8" ht="30.75" thickBot="1" x14ac:dyDescent="0.3">
      <c r="A381" s="31" t="s">
        <v>14713</v>
      </c>
      <c r="B381" s="9" t="s">
        <v>5569</v>
      </c>
      <c r="E381" s="9">
        <v>7320</v>
      </c>
      <c r="F381" s="8">
        <v>40382</v>
      </c>
      <c r="G381" s="9" t="s">
        <v>5591</v>
      </c>
      <c r="H381" s="41" t="str">
        <f t="shared" si="5"/>
        <v>PLAN-2247</v>
      </c>
    </row>
    <row r="382" spans="1:8" thickBot="1" x14ac:dyDescent="0.3">
      <c r="A382" s="31" t="s">
        <v>14714</v>
      </c>
      <c r="B382" s="9" t="s">
        <v>5569</v>
      </c>
      <c r="C382" s="9" t="s">
        <v>5592</v>
      </c>
      <c r="E382" s="9">
        <v>655</v>
      </c>
      <c r="G382" s="9" t="s">
        <v>5593</v>
      </c>
      <c r="H382" s="41" t="str">
        <f t="shared" si="5"/>
        <v>PLAN-2248</v>
      </c>
    </row>
    <row r="383" spans="1:8" thickBot="1" x14ac:dyDescent="0.3">
      <c r="A383" s="31" t="s">
        <v>14715</v>
      </c>
      <c r="B383" s="9" t="s">
        <v>5594</v>
      </c>
      <c r="C383" s="9" t="s">
        <v>5595</v>
      </c>
      <c r="D383" s="9" t="s">
        <v>23</v>
      </c>
      <c r="E383" s="9">
        <v>90</v>
      </c>
      <c r="G383" s="9" t="s">
        <v>5596</v>
      </c>
      <c r="H383" s="41" t="str">
        <f t="shared" si="5"/>
        <v>PLAN-2249</v>
      </c>
    </row>
    <row r="384" spans="1:8" thickBot="1" x14ac:dyDescent="0.3">
      <c r="A384" s="31" t="s">
        <v>14716</v>
      </c>
      <c r="B384" s="9" t="s">
        <v>5594</v>
      </c>
      <c r="C384" s="9" t="s">
        <v>5597</v>
      </c>
      <c r="D384" s="9" t="s">
        <v>8</v>
      </c>
      <c r="E384" s="9">
        <v>701</v>
      </c>
      <c r="F384" s="9">
        <v>1976</v>
      </c>
      <c r="G384" s="9" t="s">
        <v>5598</v>
      </c>
      <c r="H384" s="41" t="str">
        <f t="shared" si="5"/>
        <v>PLAN-2250</v>
      </c>
    </row>
    <row r="385" spans="1:8" thickBot="1" x14ac:dyDescent="0.3">
      <c r="A385" s="31" t="s">
        <v>14717</v>
      </c>
      <c r="B385" s="9" t="s">
        <v>5594</v>
      </c>
      <c r="C385" s="9" t="s">
        <v>5599</v>
      </c>
      <c r="D385" s="9" t="s">
        <v>8</v>
      </c>
      <c r="E385" s="9">
        <v>154</v>
      </c>
      <c r="F385" s="9" t="s">
        <v>5600</v>
      </c>
      <c r="G385" s="9" t="s">
        <v>5601</v>
      </c>
      <c r="H385" s="41" t="str">
        <f t="shared" si="5"/>
        <v>PLAN-2251</v>
      </c>
    </row>
    <row r="386" spans="1:8" thickBot="1" x14ac:dyDescent="0.3">
      <c r="A386" s="31" t="s">
        <v>14718</v>
      </c>
      <c r="B386" s="9" t="s">
        <v>5602</v>
      </c>
      <c r="C386" s="9" t="s">
        <v>5603</v>
      </c>
      <c r="E386" s="9">
        <v>50105</v>
      </c>
      <c r="G386" s="9" t="s">
        <v>1096</v>
      </c>
      <c r="H386" s="41" t="str">
        <f t="shared" si="5"/>
        <v>PLAN-2252</v>
      </c>
    </row>
    <row r="387" spans="1:8" ht="105.75" thickBot="1" x14ac:dyDescent="0.3">
      <c r="A387" s="31" t="s">
        <v>14719</v>
      </c>
      <c r="B387" s="9" t="s">
        <v>5604</v>
      </c>
      <c r="C387" s="9" t="s">
        <v>889</v>
      </c>
      <c r="D387" s="9" t="s">
        <v>5605</v>
      </c>
      <c r="E387" s="9" t="s">
        <v>5606</v>
      </c>
      <c r="G387" s="9" t="s">
        <v>5607</v>
      </c>
      <c r="H387" s="41" t="str">
        <f t="shared" ref="H387:H450" si="6">HYPERLINK(CONCATENATE("\\nb-cmms-11\nb_dpi\Plan Cards\FAI-HYD\",A387,".pdf"),A387)</f>
        <v>PLAN-2253</v>
      </c>
    </row>
    <row r="388" spans="1:8" thickBot="1" x14ac:dyDescent="0.3">
      <c r="A388" s="31" t="s">
        <v>14720</v>
      </c>
      <c r="B388" s="9" t="s">
        <v>5608</v>
      </c>
      <c r="C388" s="9" t="s">
        <v>5609</v>
      </c>
      <c r="D388" s="9" t="s">
        <v>8</v>
      </c>
      <c r="E388" s="9">
        <v>460</v>
      </c>
      <c r="G388" s="9" t="s">
        <v>5610</v>
      </c>
      <c r="H388" s="41" t="str">
        <f t="shared" si="6"/>
        <v>PLAN-2254</v>
      </c>
    </row>
    <row r="389" spans="1:8" thickBot="1" x14ac:dyDescent="0.3">
      <c r="A389" s="31" t="s">
        <v>14721</v>
      </c>
      <c r="B389" s="9" t="s">
        <v>5608</v>
      </c>
      <c r="C389" s="9" t="s">
        <v>5611</v>
      </c>
      <c r="D389" s="9" t="s">
        <v>14</v>
      </c>
      <c r="E389" s="9">
        <v>3</v>
      </c>
      <c r="H389" s="41" t="str">
        <f t="shared" si="6"/>
        <v>PLAN-2255</v>
      </c>
    </row>
    <row r="390" spans="1:8" thickBot="1" x14ac:dyDescent="0.3">
      <c r="A390" s="31" t="s">
        <v>14722</v>
      </c>
      <c r="B390" s="9" t="s">
        <v>5612</v>
      </c>
      <c r="D390" s="9" t="s">
        <v>23</v>
      </c>
      <c r="E390" s="9">
        <v>294</v>
      </c>
      <c r="F390" s="9" t="s">
        <v>5613</v>
      </c>
      <c r="G390" s="9" t="s">
        <v>5614</v>
      </c>
      <c r="H390" s="41" t="str">
        <f t="shared" si="6"/>
        <v>PLAN-2256</v>
      </c>
    </row>
    <row r="391" spans="1:8" thickBot="1" x14ac:dyDescent="0.3">
      <c r="A391" s="31" t="s">
        <v>14723</v>
      </c>
      <c r="B391" s="9" t="s">
        <v>5615</v>
      </c>
      <c r="C391" s="9" t="s">
        <v>5478</v>
      </c>
      <c r="E391" s="9">
        <v>6135</v>
      </c>
      <c r="G391" s="9" t="s">
        <v>2929</v>
      </c>
      <c r="H391" s="41" t="str">
        <f t="shared" si="6"/>
        <v>PLAN-2257</v>
      </c>
    </row>
    <row r="392" spans="1:8" ht="45.75" thickBot="1" x14ac:dyDescent="0.3">
      <c r="A392" s="31" t="s">
        <v>14724</v>
      </c>
      <c r="B392" s="9" t="s">
        <v>5615</v>
      </c>
      <c r="C392" s="9" t="s">
        <v>3897</v>
      </c>
      <c r="D392" s="9" t="s">
        <v>2066</v>
      </c>
      <c r="E392" s="9" t="s">
        <v>5616</v>
      </c>
      <c r="G392" s="9" t="s">
        <v>5617</v>
      </c>
      <c r="H392" s="41" t="str">
        <f t="shared" si="6"/>
        <v>PLAN-2258</v>
      </c>
    </row>
    <row r="393" spans="1:8" thickBot="1" x14ac:dyDescent="0.3">
      <c r="A393" s="31" t="s">
        <v>14725</v>
      </c>
      <c r="B393" s="9" t="s">
        <v>5615</v>
      </c>
      <c r="C393" s="9" t="s">
        <v>3903</v>
      </c>
      <c r="D393" s="9" t="s">
        <v>14</v>
      </c>
      <c r="E393" s="9">
        <v>176</v>
      </c>
      <c r="G393" s="9" t="s">
        <v>582</v>
      </c>
      <c r="H393" s="41" t="str">
        <f t="shared" si="6"/>
        <v>PLAN-2259</v>
      </c>
    </row>
    <row r="394" spans="1:8" ht="45.75" thickBot="1" x14ac:dyDescent="0.3">
      <c r="A394" s="31" t="s">
        <v>14726</v>
      </c>
      <c r="B394" s="9" t="s">
        <v>5615</v>
      </c>
      <c r="C394" s="9" t="s">
        <v>5618</v>
      </c>
      <c r="D394" s="9" t="s">
        <v>5620</v>
      </c>
      <c r="E394" s="9" t="s">
        <v>5619</v>
      </c>
      <c r="F394" s="9">
        <v>1932</v>
      </c>
      <c r="G394" s="9" t="s">
        <v>5621</v>
      </c>
      <c r="H394" s="41" t="str">
        <f t="shared" si="6"/>
        <v>PLAN-2260</v>
      </c>
    </row>
    <row r="395" spans="1:8" thickBot="1" x14ac:dyDescent="0.3">
      <c r="A395" s="31" t="s">
        <v>14727</v>
      </c>
      <c r="B395" s="9" t="s">
        <v>5615</v>
      </c>
      <c r="C395" s="9" t="s">
        <v>5622</v>
      </c>
      <c r="D395" s="9" t="s">
        <v>14</v>
      </c>
      <c r="E395" s="9">
        <v>11</v>
      </c>
      <c r="G395" s="9" t="s">
        <v>4836</v>
      </c>
      <c r="H395" s="41" t="str">
        <f t="shared" si="6"/>
        <v>PLAN-2261</v>
      </c>
    </row>
    <row r="396" spans="1:8" ht="75.75" thickBot="1" x14ac:dyDescent="0.3">
      <c r="A396" s="31" t="s">
        <v>14728</v>
      </c>
      <c r="B396" s="9" t="s">
        <v>5623</v>
      </c>
      <c r="D396" s="9" t="s">
        <v>5624</v>
      </c>
      <c r="E396" s="9" t="s">
        <v>5625</v>
      </c>
      <c r="F396" s="9" t="s">
        <v>5626</v>
      </c>
      <c r="G396" s="9" t="s">
        <v>5627</v>
      </c>
      <c r="H396" s="41" t="str">
        <f t="shared" si="6"/>
        <v>PLAN-2262</v>
      </c>
    </row>
    <row r="397" spans="1:8" thickBot="1" x14ac:dyDescent="0.3">
      <c r="A397" s="31" t="s">
        <v>14729</v>
      </c>
      <c r="B397" s="9" t="s">
        <v>5628</v>
      </c>
      <c r="D397" s="9" t="s">
        <v>8</v>
      </c>
      <c r="E397" s="9">
        <v>197</v>
      </c>
      <c r="G397" s="9" t="s">
        <v>5629</v>
      </c>
      <c r="H397" s="41" t="str">
        <f t="shared" si="6"/>
        <v>PLAN-2263</v>
      </c>
    </row>
    <row r="398" spans="1:8" ht="60.75" thickBot="1" x14ac:dyDescent="0.3">
      <c r="A398" s="31" t="s">
        <v>14730</v>
      </c>
      <c r="B398" s="9" t="s">
        <v>5630</v>
      </c>
      <c r="C398" s="9" t="s">
        <v>5631</v>
      </c>
      <c r="E398" s="9" t="s">
        <v>5632</v>
      </c>
      <c r="F398" s="9" t="s">
        <v>5633</v>
      </c>
      <c r="G398" s="9" t="s">
        <v>5634</v>
      </c>
      <c r="H398" s="41" t="str">
        <f t="shared" si="6"/>
        <v>PLAN-2264</v>
      </c>
    </row>
    <row r="399" spans="1:8" thickBot="1" x14ac:dyDescent="0.3">
      <c r="A399" s="31" t="s">
        <v>14731</v>
      </c>
      <c r="B399" s="9" t="s">
        <v>5630</v>
      </c>
      <c r="D399" s="9" t="s">
        <v>1618</v>
      </c>
      <c r="E399" s="9">
        <v>649</v>
      </c>
      <c r="F399" s="8">
        <v>24925</v>
      </c>
      <c r="G399" s="9" t="s">
        <v>5635</v>
      </c>
      <c r="H399" s="41" t="str">
        <f t="shared" si="6"/>
        <v>PLAN-2265</v>
      </c>
    </row>
    <row r="400" spans="1:8" thickBot="1" x14ac:dyDescent="0.3">
      <c r="A400" s="31" t="s">
        <v>14732</v>
      </c>
      <c r="B400" s="9" t="s">
        <v>5630</v>
      </c>
      <c r="C400" s="9" t="s">
        <v>5636</v>
      </c>
      <c r="D400" s="9" t="s">
        <v>14</v>
      </c>
      <c r="E400" s="9">
        <v>13</v>
      </c>
      <c r="G400" s="9" t="s">
        <v>5637</v>
      </c>
      <c r="H400" s="41" t="str">
        <f t="shared" si="6"/>
        <v>PLAN-2266</v>
      </c>
    </row>
    <row r="401" spans="1:8" thickBot="1" x14ac:dyDescent="0.3">
      <c r="A401" s="31" t="s">
        <v>14733</v>
      </c>
      <c r="B401" s="9" t="s">
        <v>5630</v>
      </c>
      <c r="C401" s="9" t="s">
        <v>5638</v>
      </c>
      <c r="D401" s="9" t="s">
        <v>8</v>
      </c>
      <c r="E401" s="9">
        <v>633</v>
      </c>
      <c r="F401" s="8">
        <v>25171</v>
      </c>
      <c r="G401" s="9" t="s">
        <v>5639</v>
      </c>
      <c r="H401" s="41" t="str">
        <f t="shared" si="6"/>
        <v>PLAN-2267</v>
      </c>
    </row>
    <row r="402" spans="1:8" thickBot="1" x14ac:dyDescent="0.3">
      <c r="A402" s="31" t="s">
        <v>14734</v>
      </c>
      <c r="B402" s="9" t="s">
        <v>5630</v>
      </c>
      <c r="C402" s="9" t="s">
        <v>5640</v>
      </c>
      <c r="D402" s="9" t="s">
        <v>8</v>
      </c>
      <c r="E402" s="9">
        <v>631</v>
      </c>
      <c r="F402" s="9">
        <v>1968</v>
      </c>
      <c r="G402" s="9" t="s">
        <v>5641</v>
      </c>
      <c r="H402" s="41" t="str">
        <f t="shared" si="6"/>
        <v>PLAN-2268</v>
      </c>
    </row>
    <row r="403" spans="1:8" ht="75.75" thickBot="1" x14ac:dyDescent="0.3">
      <c r="A403" s="31" t="s">
        <v>14735</v>
      </c>
      <c r="B403" s="9" t="s">
        <v>5630</v>
      </c>
      <c r="C403" s="9" t="s">
        <v>5642</v>
      </c>
      <c r="D403" s="9" t="s">
        <v>5643</v>
      </c>
      <c r="E403" s="9" t="s">
        <v>5644</v>
      </c>
      <c r="F403" s="9" t="s">
        <v>5645</v>
      </c>
      <c r="G403" s="9" t="s">
        <v>5646</v>
      </c>
      <c r="H403" s="41" t="str">
        <f t="shared" si="6"/>
        <v>PLAN-2269</v>
      </c>
    </row>
    <row r="404" spans="1:8" ht="45.75" thickBot="1" x14ac:dyDescent="0.3">
      <c r="A404" s="31" t="s">
        <v>14736</v>
      </c>
      <c r="B404" s="9" t="s">
        <v>5630</v>
      </c>
      <c r="C404" s="9" t="s">
        <v>5647</v>
      </c>
      <c r="D404" s="9" t="s">
        <v>5648</v>
      </c>
      <c r="E404" s="9" t="s">
        <v>5649</v>
      </c>
      <c r="F404" s="9" t="s">
        <v>5650</v>
      </c>
      <c r="G404" s="9" t="s">
        <v>5651</v>
      </c>
      <c r="H404" s="41" t="str">
        <f t="shared" si="6"/>
        <v>PLAN-2270</v>
      </c>
    </row>
    <row r="405" spans="1:8" thickBot="1" x14ac:dyDescent="0.3">
      <c r="A405" s="31" t="s">
        <v>14737</v>
      </c>
      <c r="B405" s="9" t="s">
        <v>5630</v>
      </c>
      <c r="C405" s="9" t="s">
        <v>5652</v>
      </c>
      <c r="E405" s="9" t="s">
        <v>5653</v>
      </c>
      <c r="F405" s="8">
        <v>25741</v>
      </c>
      <c r="G405" s="9" t="s">
        <v>5654</v>
      </c>
      <c r="H405" s="41" t="str">
        <f t="shared" si="6"/>
        <v>PLAN-2271</v>
      </c>
    </row>
    <row r="406" spans="1:8" ht="30.75" thickBot="1" x14ac:dyDescent="0.3">
      <c r="A406" s="31" t="s">
        <v>14738</v>
      </c>
      <c r="B406" s="9" t="s">
        <v>5630</v>
      </c>
      <c r="C406" s="9" t="s">
        <v>5655</v>
      </c>
      <c r="D406" s="9" t="s">
        <v>8</v>
      </c>
      <c r="E406" s="9">
        <v>669</v>
      </c>
      <c r="F406" s="9" t="s">
        <v>5656</v>
      </c>
      <c r="G406" s="9" t="s">
        <v>149</v>
      </c>
      <c r="H406" s="41" t="str">
        <f t="shared" si="6"/>
        <v>PLAN-2272</v>
      </c>
    </row>
    <row r="407" spans="1:8" thickBot="1" x14ac:dyDescent="0.3">
      <c r="A407" s="31" t="s">
        <v>14739</v>
      </c>
      <c r="B407" s="9" t="s">
        <v>5630</v>
      </c>
      <c r="C407" s="9" t="s">
        <v>5657</v>
      </c>
      <c r="D407" s="9" t="s">
        <v>8</v>
      </c>
      <c r="E407" s="9">
        <v>702</v>
      </c>
      <c r="F407" s="9" t="s">
        <v>3127</v>
      </c>
      <c r="G407" s="9" t="s">
        <v>149</v>
      </c>
      <c r="H407" s="41" t="str">
        <f t="shared" si="6"/>
        <v>PLAN-2273</v>
      </c>
    </row>
    <row r="408" spans="1:8" s="21" customFormat="1" thickBot="1" x14ac:dyDescent="0.3">
      <c r="A408" s="31" t="s">
        <v>14740</v>
      </c>
      <c r="B408" s="21" t="s">
        <v>5630</v>
      </c>
      <c r="C408" s="21" t="s">
        <v>12423</v>
      </c>
      <c r="E408" s="21">
        <v>7354</v>
      </c>
      <c r="F408" s="21" t="s">
        <v>12424</v>
      </c>
      <c r="G408" s="21" t="s">
        <v>12425</v>
      </c>
      <c r="H408" s="41" t="str">
        <f t="shared" si="6"/>
        <v>PLAN-2274</v>
      </c>
    </row>
    <row r="409" spans="1:8" thickBot="1" x14ac:dyDescent="0.3">
      <c r="A409" s="31" t="s">
        <v>14741</v>
      </c>
      <c r="B409" s="9" t="s">
        <v>5658</v>
      </c>
      <c r="G409" s="9" t="s">
        <v>5659</v>
      </c>
      <c r="H409" s="41" t="str">
        <f t="shared" si="6"/>
        <v>PLAN-2275</v>
      </c>
    </row>
    <row r="410" spans="1:8" ht="30.75" thickBot="1" x14ac:dyDescent="0.3">
      <c r="A410" s="31" t="s">
        <v>14742</v>
      </c>
      <c r="B410" s="9" t="s">
        <v>5660</v>
      </c>
      <c r="D410" s="9" t="s">
        <v>23</v>
      </c>
      <c r="E410" s="9">
        <v>119</v>
      </c>
      <c r="F410" s="8">
        <v>32756</v>
      </c>
      <c r="G410" s="9" t="s">
        <v>5661</v>
      </c>
      <c r="H410" s="41" t="str">
        <f t="shared" si="6"/>
        <v>PLAN-2276</v>
      </c>
    </row>
    <row r="411" spans="1:8" ht="105.75" thickBot="1" x14ac:dyDescent="0.3">
      <c r="A411" s="31" t="s">
        <v>14743</v>
      </c>
      <c r="B411" s="9" t="s">
        <v>5662</v>
      </c>
      <c r="C411" s="9" t="s">
        <v>5663</v>
      </c>
      <c r="D411" s="9" t="s">
        <v>5664</v>
      </c>
      <c r="E411" s="9" t="s">
        <v>5665</v>
      </c>
      <c r="G411" s="9" t="s">
        <v>5666</v>
      </c>
      <c r="H411" s="41" t="str">
        <f t="shared" si="6"/>
        <v>PLAN-2277</v>
      </c>
    </row>
    <row r="412" spans="1:8" ht="45.75" thickBot="1" x14ac:dyDescent="0.3">
      <c r="A412" s="31" t="s">
        <v>14744</v>
      </c>
      <c r="B412" s="9" t="s">
        <v>5667</v>
      </c>
      <c r="C412" s="9" t="s">
        <v>5668</v>
      </c>
      <c r="E412" s="9" t="s">
        <v>5669</v>
      </c>
      <c r="G412" s="9" t="s">
        <v>5670</v>
      </c>
      <c r="H412" s="41" t="str">
        <f t="shared" si="6"/>
        <v>PLAN-2278</v>
      </c>
    </row>
    <row r="413" spans="1:8" ht="45.75" thickBot="1" x14ac:dyDescent="0.3">
      <c r="A413" s="31" t="s">
        <v>14745</v>
      </c>
      <c r="B413" s="9" t="s">
        <v>5667</v>
      </c>
      <c r="D413" s="9" t="s">
        <v>5671</v>
      </c>
      <c r="E413" s="9" t="s">
        <v>5672</v>
      </c>
      <c r="G413" s="9" t="s">
        <v>5673</v>
      </c>
      <c r="H413" s="41" t="str">
        <f t="shared" si="6"/>
        <v>PLAN-2279</v>
      </c>
    </row>
    <row r="414" spans="1:8" thickBot="1" x14ac:dyDescent="0.3">
      <c r="A414" s="31" t="s">
        <v>14746</v>
      </c>
      <c r="B414" s="9" t="s">
        <v>4212</v>
      </c>
      <c r="D414" s="9" t="s">
        <v>23</v>
      </c>
      <c r="E414" s="9">
        <v>364</v>
      </c>
      <c r="G414" s="9" t="s">
        <v>5674</v>
      </c>
      <c r="H414" s="41" t="str">
        <f t="shared" si="6"/>
        <v>PLAN-2280</v>
      </c>
    </row>
    <row r="415" spans="1:8" thickBot="1" x14ac:dyDescent="0.3">
      <c r="A415" s="31" t="s">
        <v>14747</v>
      </c>
      <c r="B415" s="9" t="s">
        <v>4212</v>
      </c>
      <c r="D415" s="9" t="s">
        <v>23</v>
      </c>
      <c r="E415" s="9">
        <v>384</v>
      </c>
      <c r="G415" s="9" t="s">
        <v>5675</v>
      </c>
      <c r="H415" s="41" t="str">
        <f t="shared" si="6"/>
        <v>PLAN-2281</v>
      </c>
    </row>
    <row r="416" spans="1:8" thickBot="1" x14ac:dyDescent="0.3">
      <c r="A416" s="31" t="s">
        <v>14748</v>
      </c>
      <c r="B416" s="9" t="s">
        <v>4212</v>
      </c>
      <c r="D416" s="9" t="s">
        <v>23</v>
      </c>
      <c r="E416" s="9">
        <v>388</v>
      </c>
      <c r="G416" s="9" t="s">
        <v>5676</v>
      </c>
      <c r="H416" s="41" t="str">
        <f t="shared" si="6"/>
        <v>PLAN-2282</v>
      </c>
    </row>
    <row r="417" spans="1:8" ht="135.75" thickBot="1" x14ac:dyDescent="0.3">
      <c r="A417" s="31" t="s">
        <v>14749</v>
      </c>
      <c r="B417" s="9" t="s">
        <v>4212</v>
      </c>
      <c r="C417" s="9" t="s">
        <v>5677</v>
      </c>
      <c r="D417" s="9" t="s">
        <v>5678</v>
      </c>
      <c r="E417" s="9" t="s">
        <v>5679</v>
      </c>
      <c r="G417" s="9" t="s">
        <v>5680</v>
      </c>
      <c r="H417" s="41" t="str">
        <f t="shared" si="6"/>
        <v>PLAN-2283</v>
      </c>
    </row>
    <row r="418" spans="1:8" ht="105.75" thickBot="1" x14ac:dyDescent="0.3">
      <c r="A418" s="31" t="s">
        <v>14750</v>
      </c>
      <c r="B418" s="9" t="s">
        <v>4212</v>
      </c>
      <c r="C418" s="9" t="s">
        <v>4120</v>
      </c>
      <c r="D418" s="9" t="s">
        <v>5681</v>
      </c>
      <c r="E418" s="9" t="s">
        <v>5682</v>
      </c>
      <c r="H418" s="41" t="str">
        <f t="shared" si="6"/>
        <v>PLAN-2284</v>
      </c>
    </row>
    <row r="419" spans="1:8" ht="45.75" thickBot="1" x14ac:dyDescent="0.3">
      <c r="A419" s="31" t="s">
        <v>14751</v>
      </c>
      <c r="B419" s="9" t="s">
        <v>4212</v>
      </c>
      <c r="C419" s="9" t="s">
        <v>5683</v>
      </c>
      <c r="E419" s="9">
        <v>7278</v>
      </c>
      <c r="F419" s="8">
        <v>37379</v>
      </c>
      <c r="G419" s="9" t="s">
        <v>5684</v>
      </c>
      <c r="H419" s="41" t="str">
        <f t="shared" si="6"/>
        <v>PLAN-2285</v>
      </c>
    </row>
    <row r="420" spans="1:8" thickBot="1" x14ac:dyDescent="0.3">
      <c r="A420" s="31" t="s">
        <v>14752</v>
      </c>
      <c r="B420" s="9" t="s">
        <v>4212</v>
      </c>
      <c r="C420" s="9" t="s">
        <v>5685</v>
      </c>
      <c r="D420" s="9" t="s">
        <v>8</v>
      </c>
      <c r="E420" s="9">
        <v>16</v>
      </c>
      <c r="F420" s="9" t="s">
        <v>5686</v>
      </c>
      <c r="G420" s="9" t="s">
        <v>5687</v>
      </c>
      <c r="H420" s="41" t="str">
        <f t="shared" si="6"/>
        <v>PLAN-2286</v>
      </c>
    </row>
    <row r="421" spans="1:8" thickBot="1" x14ac:dyDescent="0.3">
      <c r="A421" s="31" t="s">
        <v>14753</v>
      </c>
      <c r="B421" s="9" t="s">
        <v>4212</v>
      </c>
      <c r="C421" s="9" t="s">
        <v>5688</v>
      </c>
      <c r="D421" s="9" t="s">
        <v>1618</v>
      </c>
      <c r="E421" s="9">
        <v>635</v>
      </c>
      <c r="G421" s="9" t="s">
        <v>5689</v>
      </c>
      <c r="H421" s="41" t="str">
        <f t="shared" si="6"/>
        <v>PLAN-2287</v>
      </c>
    </row>
    <row r="422" spans="1:8" ht="45.75" thickBot="1" x14ac:dyDescent="0.3">
      <c r="A422" s="31" t="s">
        <v>14754</v>
      </c>
      <c r="B422" s="9" t="s">
        <v>4212</v>
      </c>
      <c r="D422" s="9" t="s">
        <v>8</v>
      </c>
      <c r="E422" s="9">
        <v>536</v>
      </c>
      <c r="F422" s="9" t="s">
        <v>5690</v>
      </c>
      <c r="G422" s="9" t="s">
        <v>5691</v>
      </c>
      <c r="H422" s="41" t="str">
        <f t="shared" si="6"/>
        <v>PLAN-2288</v>
      </c>
    </row>
    <row r="423" spans="1:8" ht="75.75" thickBot="1" x14ac:dyDescent="0.3">
      <c r="A423" s="31" t="s">
        <v>14755</v>
      </c>
      <c r="B423" s="9" t="s">
        <v>4212</v>
      </c>
      <c r="C423" s="9" t="s">
        <v>5692</v>
      </c>
      <c r="D423" s="9" t="s">
        <v>5693</v>
      </c>
      <c r="E423" s="9" t="s">
        <v>5694</v>
      </c>
      <c r="F423" s="9" t="s">
        <v>5696</v>
      </c>
      <c r="G423" s="9" t="s">
        <v>5695</v>
      </c>
      <c r="H423" s="41" t="str">
        <f t="shared" si="6"/>
        <v>PLAN-2289</v>
      </c>
    </row>
    <row r="424" spans="1:8" ht="45.75" thickBot="1" x14ac:dyDescent="0.3">
      <c r="A424" s="31" t="s">
        <v>14756</v>
      </c>
      <c r="B424" s="9" t="s">
        <v>4212</v>
      </c>
      <c r="C424" s="9" t="s">
        <v>5697</v>
      </c>
      <c r="D424" s="9" t="s">
        <v>5698</v>
      </c>
      <c r="E424" s="9" t="s">
        <v>5699</v>
      </c>
      <c r="G424" s="9" t="s">
        <v>5700</v>
      </c>
      <c r="H424" s="41" t="str">
        <f t="shared" si="6"/>
        <v>PLAN-2290</v>
      </c>
    </row>
    <row r="425" spans="1:8" thickBot="1" x14ac:dyDescent="0.3">
      <c r="A425" s="31" t="s">
        <v>14757</v>
      </c>
      <c r="B425" s="9" t="s">
        <v>4212</v>
      </c>
      <c r="C425" s="9" t="s">
        <v>5701</v>
      </c>
      <c r="D425" s="9" t="s">
        <v>23</v>
      </c>
      <c r="E425" s="9">
        <v>105</v>
      </c>
      <c r="G425" s="9" t="s">
        <v>5702</v>
      </c>
      <c r="H425" s="41" t="str">
        <f t="shared" si="6"/>
        <v>PLAN-2291</v>
      </c>
    </row>
    <row r="426" spans="1:8" thickBot="1" x14ac:dyDescent="0.3">
      <c r="A426" s="31" t="s">
        <v>14758</v>
      </c>
      <c r="B426" s="9" t="s">
        <v>4212</v>
      </c>
      <c r="D426" s="9" t="s">
        <v>8</v>
      </c>
      <c r="E426" s="9">
        <v>642</v>
      </c>
      <c r="F426" s="8">
        <v>24875</v>
      </c>
      <c r="G426" s="9" t="s">
        <v>5703</v>
      </c>
      <c r="H426" s="41" t="str">
        <f t="shared" si="6"/>
        <v>PLAN-2292</v>
      </c>
    </row>
    <row r="427" spans="1:8" thickBot="1" x14ac:dyDescent="0.3">
      <c r="A427" s="31" t="s">
        <v>14759</v>
      </c>
      <c r="B427" s="9" t="s">
        <v>4212</v>
      </c>
      <c r="C427" s="9" t="s">
        <v>5704</v>
      </c>
      <c r="E427" s="9">
        <v>624</v>
      </c>
      <c r="G427" s="9" t="s">
        <v>5705</v>
      </c>
      <c r="H427" s="41" t="str">
        <f t="shared" si="6"/>
        <v>PLAN-2293</v>
      </c>
    </row>
    <row r="428" spans="1:8" ht="30.75" thickBot="1" x14ac:dyDescent="0.3">
      <c r="A428" s="31" t="s">
        <v>14760</v>
      </c>
      <c r="B428" s="9" t="s">
        <v>4212</v>
      </c>
      <c r="C428" s="9" t="s">
        <v>5706</v>
      </c>
      <c r="E428" s="9">
        <v>3408</v>
      </c>
      <c r="F428" s="9">
        <v>1927</v>
      </c>
      <c r="G428" s="9" t="s">
        <v>5707</v>
      </c>
      <c r="H428" s="41" t="str">
        <f t="shared" si="6"/>
        <v>PLAN-2294</v>
      </c>
    </row>
    <row r="429" spans="1:8" ht="30.75" thickBot="1" x14ac:dyDescent="0.3">
      <c r="A429" s="31" t="s">
        <v>14761</v>
      </c>
      <c r="B429" s="9" t="s">
        <v>4212</v>
      </c>
      <c r="C429" s="9" t="s">
        <v>5708</v>
      </c>
      <c r="D429" s="9" t="s">
        <v>23</v>
      </c>
      <c r="E429" s="9">
        <v>293</v>
      </c>
      <c r="F429" s="9" t="s">
        <v>5709</v>
      </c>
      <c r="G429" s="9" t="s">
        <v>5710</v>
      </c>
      <c r="H429" s="41" t="str">
        <f t="shared" si="6"/>
        <v>PLAN-2295</v>
      </c>
    </row>
    <row r="430" spans="1:8" ht="45.75" thickBot="1" x14ac:dyDescent="0.3">
      <c r="A430" s="31" t="s">
        <v>14762</v>
      </c>
      <c r="B430" s="9" t="s">
        <v>4212</v>
      </c>
      <c r="C430" s="9" t="s">
        <v>5711</v>
      </c>
      <c r="D430" s="9" t="s">
        <v>5712</v>
      </c>
      <c r="E430" s="9" t="s">
        <v>5713</v>
      </c>
      <c r="G430" s="9" t="s">
        <v>5714</v>
      </c>
      <c r="H430" s="41" t="str">
        <f t="shared" si="6"/>
        <v>PLAN-2296</v>
      </c>
    </row>
    <row r="431" spans="1:8" thickBot="1" x14ac:dyDescent="0.3">
      <c r="A431" s="31" t="s">
        <v>14763</v>
      </c>
      <c r="B431" s="9" t="s">
        <v>4212</v>
      </c>
      <c r="C431" s="9" t="s">
        <v>5715</v>
      </c>
      <c r="D431" s="9" t="s">
        <v>14</v>
      </c>
      <c r="E431" s="9">
        <v>191</v>
      </c>
      <c r="G431" s="9" t="s">
        <v>582</v>
      </c>
      <c r="H431" s="41" t="str">
        <f t="shared" si="6"/>
        <v>PLAN-2297</v>
      </c>
    </row>
    <row r="432" spans="1:8" ht="45.75" thickBot="1" x14ac:dyDescent="0.3">
      <c r="A432" s="31" t="s">
        <v>14764</v>
      </c>
      <c r="B432" s="9" t="s">
        <v>4212</v>
      </c>
      <c r="C432" s="9" t="s">
        <v>5716</v>
      </c>
      <c r="D432" s="9" t="s">
        <v>5717</v>
      </c>
      <c r="E432" s="9" t="s">
        <v>5718</v>
      </c>
      <c r="F432" s="9" t="s">
        <v>5719</v>
      </c>
      <c r="G432" s="9" t="s">
        <v>5720</v>
      </c>
      <c r="H432" s="41" t="str">
        <f t="shared" si="6"/>
        <v>PLAN-2298</v>
      </c>
    </row>
    <row r="433" spans="1:8" ht="45.75" thickBot="1" x14ac:dyDescent="0.3">
      <c r="A433" s="31" t="s">
        <v>14765</v>
      </c>
      <c r="B433" s="9" t="s">
        <v>4212</v>
      </c>
      <c r="C433" s="9" t="s">
        <v>5721</v>
      </c>
      <c r="D433" s="9" t="s">
        <v>5722</v>
      </c>
      <c r="E433" s="9" t="s">
        <v>5723</v>
      </c>
      <c r="G433" s="9" t="s">
        <v>5700</v>
      </c>
      <c r="H433" s="41" t="str">
        <f t="shared" si="6"/>
        <v>PLAN-2299</v>
      </c>
    </row>
    <row r="434" spans="1:8" thickBot="1" x14ac:dyDescent="0.3">
      <c r="A434" s="31" t="s">
        <v>14766</v>
      </c>
      <c r="B434" s="9" t="s">
        <v>5728</v>
      </c>
      <c r="C434" s="9" t="s">
        <v>5724</v>
      </c>
      <c r="E434" s="9">
        <v>973</v>
      </c>
      <c r="G434" s="9" t="s">
        <v>2929</v>
      </c>
      <c r="H434" s="41" t="str">
        <f t="shared" si="6"/>
        <v>PLAN-2300</v>
      </c>
    </row>
    <row r="435" spans="1:8" ht="45.75" thickBot="1" x14ac:dyDescent="0.3">
      <c r="A435" s="31" t="s">
        <v>14767</v>
      </c>
      <c r="B435" s="9" t="s">
        <v>5728</v>
      </c>
      <c r="C435" s="9" t="s">
        <v>5725</v>
      </c>
      <c r="E435" s="9" t="s">
        <v>5726</v>
      </c>
      <c r="F435" s="9">
        <v>1946</v>
      </c>
      <c r="G435" s="9" t="s">
        <v>5727</v>
      </c>
      <c r="H435" s="41" t="str">
        <f t="shared" si="6"/>
        <v>PLAN-2301</v>
      </c>
    </row>
    <row r="436" spans="1:8" thickBot="1" x14ac:dyDescent="0.3">
      <c r="A436" s="31" t="s">
        <v>14768</v>
      </c>
      <c r="B436" s="9" t="s">
        <v>5728</v>
      </c>
      <c r="C436" s="9" t="s">
        <v>5725</v>
      </c>
      <c r="D436" s="9" t="s">
        <v>8</v>
      </c>
      <c r="E436" s="9">
        <v>5001</v>
      </c>
      <c r="G436" s="9" t="s">
        <v>5729</v>
      </c>
      <c r="H436" s="41" t="str">
        <f t="shared" si="6"/>
        <v>PLAN-2302</v>
      </c>
    </row>
    <row r="437" spans="1:8" thickBot="1" x14ac:dyDescent="0.3">
      <c r="A437" s="31" t="s">
        <v>14769</v>
      </c>
      <c r="B437" s="9" t="s">
        <v>5728</v>
      </c>
      <c r="C437" s="9" t="s">
        <v>5730</v>
      </c>
      <c r="E437" s="9">
        <v>5001</v>
      </c>
      <c r="G437" s="9" t="s">
        <v>5731</v>
      </c>
      <c r="H437" s="41" t="str">
        <f t="shared" si="6"/>
        <v>PLAN-2303</v>
      </c>
    </row>
    <row r="438" spans="1:8" ht="105.75" thickBot="1" x14ac:dyDescent="0.3">
      <c r="A438" s="31" t="s">
        <v>14770</v>
      </c>
      <c r="B438" s="9" t="s">
        <v>5728</v>
      </c>
      <c r="C438" s="9" t="s">
        <v>5732</v>
      </c>
      <c r="E438" s="9" t="s">
        <v>5733</v>
      </c>
      <c r="G438" s="9" t="s">
        <v>5734</v>
      </c>
      <c r="H438" s="41" t="str">
        <f t="shared" si="6"/>
        <v>PLAN-2304</v>
      </c>
    </row>
    <row r="439" spans="1:8" ht="15" customHeight="1" thickBot="1" x14ac:dyDescent="0.3">
      <c r="A439" s="31" t="s">
        <v>14771</v>
      </c>
      <c r="B439" s="9" t="s">
        <v>5735</v>
      </c>
      <c r="C439" s="9" t="s">
        <v>5736</v>
      </c>
      <c r="E439" s="9">
        <v>987</v>
      </c>
      <c r="G439" s="9" t="s">
        <v>5737</v>
      </c>
      <c r="H439" s="41" t="str">
        <f t="shared" si="6"/>
        <v>PLAN-2305</v>
      </c>
    </row>
    <row r="440" spans="1:8" ht="170.25" customHeight="1" thickBot="1" x14ac:dyDescent="0.3">
      <c r="A440" s="31" t="s">
        <v>14772</v>
      </c>
      <c r="B440" s="9" t="s">
        <v>5738</v>
      </c>
      <c r="C440" s="9" t="s">
        <v>5739</v>
      </c>
      <c r="D440" s="9" t="s">
        <v>5741</v>
      </c>
      <c r="E440" s="9" t="s">
        <v>5740</v>
      </c>
      <c r="F440" s="9" t="s">
        <v>5742</v>
      </c>
      <c r="G440" s="9" t="s">
        <v>5743</v>
      </c>
      <c r="H440" s="41" t="str">
        <f t="shared" si="6"/>
        <v>PLAN-2306</v>
      </c>
    </row>
    <row r="441" spans="1:8" ht="45.75" thickBot="1" x14ac:dyDescent="0.3">
      <c r="A441" s="31" t="s">
        <v>14773</v>
      </c>
      <c r="B441" s="9" t="s">
        <v>5744</v>
      </c>
      <c r="C441" s="9" t="s">
        <v>1470</v>
      </c>
      <c r="D441" s="9" t="s">
        <v>5745</v>
      </c>
      <c r="E441" s="9" t="s">
        <v>5746</v>
      </c>
      <c r="F441" s="9" t="s">
        <v>5747</v>
      </c>
      <c r="G441" s="9" t="s">
        <v>5748</v>
      </c>
      <c r="H441" s="41" t="str">
        <f t="shared" si="6"/>
        <v>PLAN-2307</v>
      </c>
    </row>
    <row r="442" spans="1:8" ht="75.75" thickBot="1" x14ac:dyDescent="0.3">
      <c r="A442" s="31" t="s">
        <v>14774</v>
      </c>
      <c r="B442" s="9" t="s">
        <v>5744</v>
      </c>
      <c r="C442" s="9" t="s">
        <v>5749</v>
      </c>
      <c r="D442" s="9" t="s">
        <v>5750</v>
      </c>
      <c r="E442" s="9" t="s">
        <v>5751</v>
      </c>
      <c r="G442" s="9" t="s">
        <v>5752</v>
      </c>
      <c r="H442" s="41" t="str">
        <f t="shared" si="6"/>
        <v>PLAN-2308</v>
      </c>
    </row>
    <row r="443" spans="1:8" thickBot="1" x14ac:dyDescent="0.3">
      <c r="A443" s="31" t="s">
        <v>14775</v>
      </c>
      <c r="B443" s="9" t="s">
        <v>5744</v>
      </c>
      <c r="C443" s="9" t="s">
        <v>5753</v>
      </c>
      <c r="D443" s="9" t="s">
        <v>14</v>
      </c>
      <c r="E443" s="9">
        <v>133</v>
      </c>
      <c r="G443" s="9" t="s">
        <v>582</v>
      </c>
      <c r="H443" s="41" t="str">
        <f t="shared" si="6"/>
        <v>PLAN-2309</v>
      </c>
    </row>
    <row r="444" spans="1:8" ht="45.75" thickBot="1" x14ac:dyDescent="0.3">
      <c r="A444" s="31" t="s">
        <v>14776</v>
      </c>
      <c r="B444" s="9" t="s">
        <v>5754</v>
      </c>
      <c r="C444" s="9" t="s">
        <v>5755</v>
      </c>
      <c r="D444" s="9" t="s">
        <v>5756</v>
      </c>
      <c r="E444" s="9" t="s">
        <v>5757</v>
      </c>
      <c r="F444" s="9">
        <v>1919</v>
      </c>
      <c r="G444" s="9" t="s">
        <v>5758</v>
      </c>
      <c r="H444" s="41" t="str">
        <f t="shared" si="6"/>
        <v>PLAN-2310</v>
      </c>
    </row>
    <row r="445" spans="1:8" ht="30.75" thickBot="1" x14ac:dyDescent="0.3">
      <c r="A445" s="31" t="s">
        <v>14777</v>
      </c>
      <c r="B445" s="9" t="s">
        <v>5754</v>
      </c>
      <c r="C445" s="9" t="s">
        <v>1068</v>
      </c>
      <c r="D445" s="9" t="s">
        <v>8</v>
      </c>
      <c r="E445" s="9">
        <v>394</v>
      </c>
      <c r="G445" s="9" t="s">
        <v>536</v>
      </c>
      <c r="H445" s="41" t="str">
        <f t="shared" si="6"/>
        <v>PLAN-2311</v>
      </c>
    </row>
    <row r="446" spans="1:8" ht="45.75" thickBot="1" x14ac:dyDescent="0.3">
      <c r="A446" s="31" t="s">
        <v>14778</v>
      </c>
      <c r="B446" s="9" t="s">
        <v>5754</v>
      </c>
      <c r="C446" s="9" t="s">
        <v>1066</v>
      </c>
      <c r="D446" s="9" t="s">
        <v>5759</v>
      </c>
      <c r="E446" s="9" t="s">
        <v>5760</v>
      </c>
      <c r="F446" s="9" t="s">
        <v>5761</v>
      </c>
      <c r="G446" s="9" t="s">
        <v>5762</v>
      </c>
      <c r="H446" s="41" t="str">
        <f t="shared" si="6"/>
        <v>PLAN-2312</v>
      </c>
    </row>
    <row r="447" spans="1:8" thickBot="1" x14ac:dyDescent="0.3">
      <c r="A447" s="31" t="s">
        <v>14779</v>
      </c>
      <c r="B447" s="9" t="s">
        <v>5754</v>
      </c>
      <c r="C447" s="9" t="s">
        <v>5763</v>
      </c>
      <c r="D447" s="9" t="s">
        <v>342</v>
      </c>
      <c r="G447" s="9" t="s">
        <v>740</v>
      </c>
      <c r="H447" s="41" t="str">
        <f t="shared" si="6"/>
        <v>PLAN-2313</v>
      </c>
    </row>
    <row r="448" spans="1:8" ht="45.75" thickBot="1" x14ac:dyDescent="0.3">
      <c r="A448" s="31" t="s">
        <v>14780</v>
      </c>
      <c r="B448" s="9" t="s">
        <v>5754</v>
      </c>
      <c r="C448" s="9" t="s">
        <v>5764</v>
      </c>
      <c r="D448" s="9" t="s">
        <v>5765</v>
      </c>
      <c r="E448" s="9" t="s">
        <v>5766</v>
      </c>
      <c r="G448" s="9" t="s">
        <v>5767</v>
      </c>
      <c r="H448" s="41" t="str">
        <f t="shared" si="6"/>
        <v>PLAN-2314</v>
      </c>
    </row>
    <row r="449" spans="1:8" thickBot="1" x14ac:dyDescent="0.3">
      <c r="A449" s="31" t="s">
        <v>14781</v>
      </c>
      <c r="B449" s="9" t="s">
        <v>5754</v>
      </c>
      <c r="C449" s="9" t="s">
        <v>5768</v>
      </c>
      <c r="D449" s="9" t="s">
        <v>8</v>
      </c>
      <c r="E449" s="9">
        <v>253</v>
      </c>
      <c r="G449" s="9" t="s">
        <v>5769</v>
      </c>
      <c r="H449" s="41" t="str">
        <f t="shared" si="6"/>
        <v>PLAN-2315</v>
      </c>
    </row>
    <row r="450" spans="1:8" ht="45.75" thickBot="1" x14ac:dyDescent="0.3">
      <c r="A450" s="31" t="s">
        <v>14782</v>
      </c>
      <c r="B450" s="9" t="s">
        <v>5754</v>
      </c>
      <c r="C450" s="9" t="s">
        <v>5770</v>
      </c>
      <c r="D450" s="9" t="s">
        <v>3853</v>
      </c>
      <c r="E450" s="9" t="s">
        <v>5771</v>
      </c>
      <c r="G450" s="9" t="s">
        <v>5778</v>
      </c>
      <c r="H450" s="41" t="str">
        <f t="shared" si="6"/>
        <v>PLAN-2316</v>
      </c>
    </row>
    <row r="451" spans="1:8" thickBot="1" x14ac:dyDescent="0.3">
      <c r="A451" s="31" t="s">
        <v>14783</v>
      </c>
      <c r="B451" s="9" t="s">
        <v>5754</v>
      </c>
      <c r="C451" s="9" t="s">
        <v>5772</v>
      </c>
      <c r="E451" s="9">
        <v>1688</v>
      </c>
      <c r="G451" s="9" t="s">
        <v>5773</v>
      </c>
      <c r="H451" s="41" t="str">
        <f t="shared" ref="H451:H514" si="7">HYPERLINK(CONCATENATE("\\nb-cmms-11\nb_dpi\Plan Cards\FAI-HYD\",A451,".pdf"),A451)</f>
        <v>PLAN-2317</v>
      </c>
    </row>
    <row r="452" spans="1:8" ht="45.75" thickBot="1" x14ac:dyDescent="0.3">
      <c r="A452" s="31" t="s">
        <v>14784</v>
      </c>
      <c r="B452" s="9" t="s">
        <v>5754</v>
      </c>
      <c r="C452" s="9" t="s">
        <v>5774</v>
      </c>
      <c r="D452" s="9" t="s">
        <v>5775</v>
      </c>
      <c r="E452" s="9" t="s">
        <v>5776</v>
      </c>
      <c r="F452" s="9" t="s">
        <v>5777</v>
      </c>
      <c r="G452" s="9" t="s">
        <v>5779</v>
      </c>
      <c r="H452" s="41" t="str">
        <f t="shared" si="7"/>
        <v>PLAN-2318</v>
      </c>
    </row>
    <row r="453" spans="1:8" ht="30.75" thickBot="1" x14ac:dyDescent="0.3">
      <c r="A453" s="31" t="s">
        <v>14785</v>
      </c>
      <c r="B453" s="9" t="s">
        <v>5754</v>
      </c>
      <c r="C453" s="9" t="s">
        <v>5780</v>
      </c>
      <c r="E453" s="9">
        <v>4535</v>
      </c>
      <c r="G453" s="9" t="s">
        <v>5781</v>
      </c>
      <c r="H453" s="41" t="str">
        <f t="shared" si="7"/>
        <v>PLAN-2319</v>
      </c>
    </row>
    <row r="454" spans="1:8" thickBot="1" x14ac:dyDescent="0.3">
      <c r="A454" s="31" t="s">
        <v>14786</v>
      </c>
      <c r="B454" s="9" t="s">
        <v>5754</v>
      </c>
      <c r="C454" s="9" t="s">
        <v>544</v>
      </c>
      <c r="D454" s="9" t="s">
        <v>8</v>
      </c>
      <c r="E454" s="9">
        <v>230</v>
      </c>
      <c r="G454" s="9" t="s">
        <v>5782</v>
      </c>
      <c r="H454" s="41" t="str">
        <f t="shared" si="7"/>
        <v>PLAN-2320</v>
      </c>
    </row>
    <row r="455" spans="1:8" thickBot="1" x14ac:dyDescent="0.3">
      <c r="A455" s="31" t="s">
        <v>14787</v>
      </c>
      <c r="B455" s="9" t="s">
        <v>5754</v>
      </c>
      <c r="C455" s="9" t="s">
        <v>5783</v>
      </c>
      <c r="D455" s="9" t="s">
        <v>14</v>
      </c>
      <c r="E455" s="9">
        <v>207</v>
      </c>
      <c r="G455" s="9" t="s">
        <v>5784</v>
      </c>
      <c r="H455" s="41" t="str">
        <f t="shared" si="7"/>
        <v>PLAN-2321</v>
      </c>
    </row>
    <row r="456" spans="1:8" ht="60.75" thickBot="1" x14ac:dyDescent="0.3">
      <c r="A456" s="31" t="s">
        <v>14788</v>
      </c>
      <c r="B456" s="9" t="s">
        <v>5754</v>
      </c>
      <c r="C456" s="9" t="s">
        <v>5785</v>
      </c>
      <c r="D456" s="9" t="s">
        <v>1692</v>
      </c>
      <c r="E456" s="9" t="s">
        <v>5786</v>
      </c>
      <c r="G456" s="9" t="s">
        <v>5787</v>
      </c>
      <c r="H456" s="41" t="str">
        <f t="shared" si="7"/>
        <v>PLAN-2322</v>
      </c>
    </row>
    <row r="457" spans="1:8" thickBot="1" x14ac:dyDescent="0.3">
      <c r="A457" s="31" t="s">
        <v>14789</v>
      </c>
      <c r="B457" s="9" t="s">
        <v>5754</v>
      </c>
      <c r="C457" s="9" t="s">
        <v>5788</v>
      </c>
      <c r="D457" s="9" t="s">
        <v>14</v>
      </c>
      <c r="E457" s="9">
        <v>207</v>
      </c>
      <c r="G457" s="9" t="s">
        <v>5789</v>
      </c>
      <c r="H457" s="41" t="str">
        <f t="shared" si="7"/>
        <v>PLAN-2323</v>
      </c>
    </row>
    <row r="458" spans="1:8" thickBot="1" x14ac:dyDescent="0.3">
      <c r="A458" s="31" t="s">
        <v>14790</v>
      </c>
      <c r="B458" s="9" t="s">
        <v>5754</v>
      </c>
      <c r="C458" s="9" t="s">
        <v>5790</v>
      </c>
      <c r="D458" s="9" t="s">
        <v>14</v>
      </c>
      <c r="E458" s="9">
        <v>194</v>
      </c>
      <c r="G458" s="9" t="s">
        <v>1430</v>
      </c>
      <c r="H458" s="41" t="str">
        <f t="shared" si="7"/>
        <v>PLAN-2324</v>
      </c>
    </row>
    <row r="459" spans="1:8" thickBot="1" x14ac:dyDescent="0.3">
      <c r="A459" s="31" t="s">
        <v>14791</v>
      </c>
      <c r="B459" s="9" t="s">
        <v>5754</v>
      </c>
      <c r="C459" s="9" t="s">
        <v>5791</v>
      </c>
      <c r="E459" s="9">
        <v>5940</v>
      </c>
      <c r="G459" s="9" t="s">
        <v>5792</v>
      </c>
      <c r="H459" s="41" t="str">
        <f t="shared" si="7"/>
        <v>PLAN-2325</v>
      </c>
    </row>
    <row r="460" spans="1:8" ht="45.75" thickBot="1" x14ac:dyDescent="0.3">
      <c r="A460" s="31" t="s">
        <v>14792</v>
      </c>
      <c r="B460" s="9" t="s">
        <v>5793</v>
      </c>
      <c r="C460" s="9" t="s">
        <v>737</v>
      </c>
      <c r="D460" s="9" t="s">
        <v>2627</v>
      </c>
      <c r="E460" s="9" t="s">
        <v>5794</v>
      </c>
      <c r="F460" s="9">
        <v>1927</v>
      </c>
      <c r="G460" s="9" t="s">
        <v>5795</v>
      </c>
      <c r="H460" s="41" t="str">
        <f t="shared" si="7"/>
        <v>PLAN-2326</v>
      </c>
    </row>
    <row r="461" spans="1:8" thickBot="1" x14ac:dyDescent="0.3">
      <c r="A461" s="31" t="s">
        <v>14793</v>
      </c>
      <c r="B461" s="9" t="s">
        <v>5796</v>
      </c>
      <c r="C461" s="14" t="s">
        <v>5797</v>
      </c>
      <c r="E461" s="9">
        <v>802</v>
      </c>
      <c r="G461" s="14" t="s">
        <v>2929</v>
      </c>
      <c r="H461" s="41" t="str">
        <f t="shared" si="7"/>
        <v>PLAN-2327</v>
      </c>
    </row>
    <row r="462" spans="1:8" ht="75.75" thickBot="1" x14ac:dyDescent="0.3">
      <c r="A462" s="31" t="s">
        <v>14794</v>
      </c>
      <c r="B462" s="14" t="s">
        <v>5798</v>
      </c>
      <c r="C462" s="14" t="s">
        <v>4519</v>
      </c>
      <c r="D462" s="14" t="s">
        <v>5799</v>
      </c>
      <c r="E462" s="14" t="s">
        <v>5800</v>
      </c>
      <c r="F462" s="14" t="s">
        <v>5801</v>
      </c>
      <c r="G462" s="14" t="s">
        <v>5802</v>
      </c>
      <c r="H462" s="41" t="str">
        <f t="shared" si="7"/>
        <v>PLAN-2328</v>
      </c>
    </row>
    <row r="463" spans="1:8" thickBot="1" x14ac:dyDescent="0.3">
      <c r="A463" s="31" t="s">
        <v>14795</v>
      </c>
      <c r="B463" s="14" t="s">
        <v>5798</v>
      </c>
      <c r="C463" s="14" t="s">
        <v>5803</v>
      </c>
      <c r="E463" s="9">
        <v>50008</v>
      </c>
      <c r="F463" s="14" t="s">
        <v>5804</v>
      </c>
      <c r="G463" s="14" t="s">
        <v>5805</v>
      </c>
      <c r="H463" s="41" t="str">
        <f t="shared" si="7"/>
        <v>PLAN-2329</v>
      </c>
    </row>
    <row r="464" spans="1:8" thickBot="1" x14ac:dyDescent="0.3">
      <c r="A464" s="31" t="s">
        <v>14796</v>
      </c>
      <c r="B464" s="14" t="s">
        <v>5798</v>
      </c>
      <c r="C464" s="14" t="s">
        <v>5803</v>
      </c>
      <c r="E464" s="9">
        <v>4656</v>
      </c>
      <c r="G464" s="14" t="s">
        <v>5806</v>
      </c>
      <c r="H464" s="41" t="str">
        <f t="shared" si="7"/>
        <v>PLAN-2330</v>
      </c>
    </row>
    <row r="465" spans="1:8" thickBot="1" x14ac:dyDescent="0.3">
      <c r="A465" s="31" t="s">
        <v>14797</v>
      </c>
      <c r="B465" s="14" t="s">
        <v>5798</v>
      </c>
      <c r="C465" s="14" t="s">
        <v>5807</v>
      </c>
      <c r="E465" s="9">
        <v>50008</v>
      </c>
      <c r="F465" s="14" t="s">
        <v>5804</v>
      </c>
      <c r="G465" s="14" t="s">
        <v>5808</v>
      </c>
      <c r="H465" s="41" t="str">
        <f t="shared" si="7"/>
        <v>PLAN-2331</v>
      </c>
    </row>
    <row r="466" spans="1:8" ht="135.75" thickBot="1" x14ac:dyDescent="0.3">
      <c r="A466" s="31" t="s">
        <v>14798</v>
      </c>
      <c r="B466" s="14" t="s">
        <v>5798</v>
      </c>
      <c r="D466" s="14" t="s">
        <v>5810</v>
      </c>
      <c r="E466" s="14" t="s">
        <v>5809</v>
      </c>
      <c r="H466" s="41" t="str">
        <f t="shared" si="7"/>
        <v>PLAN-2332</v>
      </c>
    </row>
    <row r="467" spans="1:8" thickBot="1" x14ac:dyDescent="0.3">
      <c r="A467" s="31" t="s">
        <v>14799</v>
      </c>
      <c r="B467" s="14" t="s">
        <v>5811</v>
      </c>
      <c r="G467" s="14" t="s">
        <v>3014</v>
      </c>
      <c r="H467" s="41" t="str">
        <f t="shared" si="7"/>
        <v>PLAN-2333</v>
      </c>
    </row>
    <row r="468" spans="1:8" thickBot="1" x14ac:dyDescent="0.3">
      <c r="A468" s="31" t="s">
        <v>14800</v>
      </c>
      <c r="B468" s="14" t="s">
        <v>14945</v>
      </c>
      <c r="C468" s="14" t="s">
        <v>5813</v>
      </c>
      <c r="D468" s="14" t="s">
        <v>23</v>
      </c>
      <c r="E468" s="9">
        <v>100</v>
      </c>
      <c r="F468" s="8">
        <v>28108</v>
      </c>
      <c r="G468" s="14" t="s">
        <v>5814</v>
      </c>
      <c r="H468" s="41" t="str">
        <f t="shared" si="7"/>
        <v>PLAN-2334</v>
      </c>
    </row>
    <row r="469" spans="1:8" thickBot="1" x14ac:dyDescent="0.3">
      <c r="A469" s="31" t="s">
        <v>14801</v>
      </c>
      <c r="B469" s="14" t="s">
        <v>5815</v>
      </c>
      <c r="C469" s="14" t="s">
        <v>5816</v>
      </c>
      <c r="D469" s="14" t="s">
        <v>23</v>
      </c>
      <c r="E469" s="9">
        <v>319</v>
      </c>
      <c r="F469" s="8">
        <v>32268</v>
      </c>
      <c r="G469" s="14" t="s">
        <v>5817</v>
      </c>
      <c r="H469" s="41" t="str">
        <f t="shared" si="7"/>
        <v>PLAN-2335</v>
      </c>
    </row>
    <row r="470" spans="1:8" thickBot="1" x14ac:dyDescent="0.3">
      <c r="A470" s="31" t="s">
        <v>14802</v>
      </c>
      <c r="B470" s="14" t="s">
        <v>5815</v>
      </c>
      <c r="C470" s="14" t="s">
        <v>5818</v>
      </c>
      <c r="D470" s="14" t="s">
        <v>23</v>
      </c>
      <c r="E470" s="9">
        <v>316</v>
      </c>
      <c r="F470" s="8">
        <v>32028</v>
      </c>
      <c r="G470" s="14" t="s">
        <v>5819</v>
      </c>
      <c r="H470" s="41" t="str">
        <f t="shared" si="7"/>
        <v>PLAN-2336</v>
      </c>
    </row>
    <row r="471" spans="1:8" ht="120.75" thickBot="1" x14ac:dyDescent="0.3">
      <c r="A471" s="31" t="s">
        <v>14803</v>
      </c>
      <c r="B471" s="14" t="s">
        <v>5815</v>
      </c>
      <c r="D471" s="14" t="s">
        <v>5820</v>
      </c>
      <c r="E471" s="14" t="s">
        <v>5821</v>
      </c>
      <c r="G471" s="14" t="s">
        <v>5822</v>
      </c>
      <c r="H471" s="41" t="str">
        <f t="shared" si="7"/>
        <v>PLAN-2337</v>
      </c>
    </row>
    <row r="472" spans="1:8" ht="75.75" thickBot="1" x14ac:dyDescent="0.3">
      <c r="A472" s="31" t="s">
        <v>14804</v>
      </c>
      <c r="B472" s="14" t="s">
        <v>5815</v>
      </c>
      <c r="C472" s="14" t="s">
        <v>5823</v>
      </c>
      <c r="D472" s="14" t="s">
        <v>5824</v>
      </c>
      <c r="E472" s="14" t="s">
        <v>5825</v>
      </c>
      <c r="G472" s="14" t="s">
        <v>5826</v>
      </c>
      <c r="H472" s="41" t="str">
        <f t="shared" si="7"/>
        <v>PLAN-2338</v>
      </c>
    </row>
    <row r="473" spans="1:8" ht="75.75" thickBot="1" x14ac:dyDescent="0.3">
      <c r="A473" s="31" t="s">
        <v>14805</v>
      </c>
      <c r="B473" s="14" t="s">
        <v>5815</v>
      </c>
      <c r="D473" s="14" t="s">
        <v>5827</v>
      </c>
      <c r="E473" s="14" t="s">
        <v>5828</v>
      </c>
      <c r="G473" s="14" t="s">
        <v>5829</v>
      </c>
      <c r="H473" s="41" t="str">
        <f t="shared" si="7"/>
        <v>PLAN-2339</v>
      </c>
    </row>
    <row r="474" spans="1:8" ht="30.75" thickBot="1" x14ac:dyDescent="0.3">
      <c r="A474" s="31" t="s">
        <v>14806</v>
      </c>
      <c r="B474" s="14" t="s">
        <v>5830</v>
      </c>
      <c r="C474" s="14" t="s">
        <v>1764</v>
      </c>
      <c r="D474" s="14" t="s">
        <v>14</v>
      </c>
      <c r="E474" s="9">
        <v>38</v>
      </c>
      <c r="G474" s="14" t="s">
        <v>5831</v>
      </c>
      <c r="H474" s="41" t="str">
        <f t="shared" si="7"/>
        <v>PLAN-2340</v>
      </c>
    </row>
    <row r="475" spans="1:8" ht="105.75" thickBot="1" x14ac:dyDescent="0.3">
      <c r="A475" s="31" t="s">
        <v>14807</v>
      </c>
      <c r="B475" s="14" t="s">
        <v>5832</v>
      </c>
      <c r="D475" s="14" t="s">
        <v>5833</v>
      </c>
      <c r="E475" s="14" t="s">
        <v>5836</v>
      </c>
      <c r="F475" s="14" t="s">
        <v>5835</v>
      </c>
      <c r="G475" s="14" t="s">
        <v>5834</v>
      </c>
      <c r="H475" s="41" t="str">
        <f t="shared" si="7"/>
        <v>PLAN-2341</v>
      </c>
    </row>
    <row r="476" spans="1:8" thickBot="1" x14ac:dyDescent="0.3">
      <c r="A476" s="31" t="s">
        <v>14808</v>
      </c>
      <c r="B476" s="14" t="s">
        <v>5837</v>
      </c>
      <c r="C476" s="14" t="s">
        <v>5838</v>
      </c>
      <c r="E476" s="9">
        <v>50181</v>
      </c>
      <c r="G476" s="14" t="s">
        <v>1096</v>
      </c>
      <c r="H476" s="41" t="str">
        <f t="shared" si="7"/>
        <v>PLAN-2342</v>
      </c>
    </row>
    <row r="477" spans="1:8" thickBot="1" x14ac:dyDescent="0.3">
      <c r="A477" s="31" t="s">
        <v>14809</v>
      </c>
      <c r="B477" s="14" t="s">
        <v>5837</v>
      </c>
      <c r="C477" s="14" t="s">
        <v>5839</v>
      </c>
      <c r="E477" s="9">
        <v>5001</v>
      </c>
      <c r="F477" s="8">
        <v>3134</v>
      </c>
      <c r="G477" s="14" t="s">
        <v>5840</v>
      </c>
      <c r="H477" s="41" t="str">
        <f t="shared" si="7"/>
        <v>PLAN-2343</v>
      </c>
    </row>
    <row r="478" spans="1:8" thickBot="1" x14ac:dyDescent="0.3">
      <c r="A478" s="31" t="s">
        <v>14810</v>
      </c>
      <c r="B478" s="14" t="s">
        <v>5837</v>
      </c>
      <c r="C478" s="14" t="s">
        <v>5841</v>
      </c>
      <c r="E478" s="9">
        <v>4412</v>
      </c>
      <c r="G478" s="14" t="s">
        <v>746</v>
      </c>
      <c r="H478" s="41" t="str">
        <f t="shared" si="7"/>
        <v>PLAN-2344</v>
      </c>
    </row>
    <row r="479" spans="1:8" thickBot="1" x14ac:dyDescent="0.3">
      <c r="A479" s="31" t="s">
        <v>14811</v>
      </c>
      <c r="B479" s="14" t="s">
        <v>5842</v>
      </c>
      <c r="D479" s="14" t="s">
        <v>8</v>
      </c>
      <c r="E479" s="9">
        <v>66</v>
      </c>
      <c r="G479" s="14" t="s">
        <v>5843</v>
      </c>
      <c r="H479" s="41" t="str">
        <f t="shared" si="7"/>
        <v>PLAN-2345</v>
      </c>
    </row>
    <row r="480" spans="1:8" thickBot="1" x14ac:dyDescent="0.3">
      <c r="A480" s="31" t="s">
        <v>14812</v>
      </c>
      <c r="B480" s="14" t="s">
        <v>5842</v>
      </c>
      <c r="C480" s="14" t="s">
        <v>5844</v>
      </c>
      <c r="D480" s="14" t="s">
        <v>14</v>
      </c>
      <c r="E480" s="9">
        <v>168</v>
      </c>
      <c r="G480" s="14" t="s">
        <v>5845</v>
      </c>
      <c r="H480" s="41" t="str">
        <f t="shared" si="7"/>
        <v>PLAN-2346</v>
      </c>
    </row>
    <row r="481" spans="1:8" ht="45.75" thickBot="1" x14ac:dyDescent="0.3">
      <c r="A481" s="31" t="s">
        <v>14813</v>
      </c>
      <c r="B481" s="14" t="s">
        <v>5842</v>
      </c>
      <c r="C481" s="14" t="s">
        <v>5846</v>
      </c>
      <c r="D481" s="14" t="s">
        <v>1083</v>
      </c>
      <c r="E481" s="14" t="s">
        <v>5847</v>
      </c>
      <c r="F481" s="9">
        <v>1921</v>
      </c>
      <c r="G481" s="14" t="s">
        <v>5848</v>
      </c>
      <c r="H481" s="41" t="str">
        <f t="shared" si="7"/>
        <v>PLAN-2347</v>
      </c>
    </row>
    <row r="482" spans="1:8" ht="30.75" thickBot="1" x14ac:dyDescent="0.3">
      <c r="A482" s="31" t="s">
        <v>14814</v>
      </c>
      <c r="B482" s="14" t="s">
        <v>5842</v>
      </c>
      <c r="C482" s="14" t="s">
        <v>1279</v>
      </c>
      <c r="E482" s="9">
        <v>4677</v>
      </c>
      <c r="G482" s="14" t="s">
        <v>5849</v>
      </c>
      <c r="H482" s="41" t="str">
        <f t="shared" si="7"/>
        <v>PLAN-2348</v>
      </c>
    </row>
    <row r="483" spans="1:8" thickBot="1" x14ac:dyDescent="0.3">
      <c r="A483" s="31" t="s">
        <v>14815</v>
      </c>
      <c r="B483" s="14" t="s">
        <v>5842</v>
      </c>
      <c r="C483" s="14" t="s">
        <v>5850</v>
      </c>
      <c r="D483" s="14" t="s">
        <v>8</v>
      </c>
      <c r="E483" s="9">
        <v>154</v>
      </c>
      <c r="G483" s="14" t="s">
        <v>746</v>
      </c>
      <c r="H483" s="41" t="str">
        <f t="shared" si="7"/>
        <v>PLAN-2349</v>
      </c>
    </row>
    <row r="484" spans="1:8" ht="45.75" thickBot="1" x14ac:dyDescent="0.3">
      <c r="A484" s="31" t="s">
        <v>14816</v>
      </c>
      <c r="B484" s="14" t="s">
        <v>5842</v>
      </c>
      <c r="C484" s="14" t="s">
        <v>5851</v>
      </c>
      <c r="D484" s="14" t="s">
        <v>5852</v>
      </c>
      <c r="E484" s="14" t="s">
        <v>5853</v>
      </c>
      <c r="G484" s="14" t="s">
        <v>5854</v>
      </c>
      <c r="H484" s="41" t="str">
        <f t="shared" si="7"/>
        <v>PLAN-2350</v>
      </c>
    </row>
    <row r="485" spans="1:8" thickBot="1" x14ac:dyDescent="0.3">
      <c r="A485" s="31" t="s">
        <v>14817</v>
      </c>
      <c r="B485" s="14" t="s">
        <v>5842</v>
      </c>
      <c r="C485" s="14" t="s">
        <v>5855</v>
      </c>
      <c r="E485" s="9">
        <v>50405</v>
      </c>
      <c r="G485" s="14" t="s">
        <v>740</v>
      </c>
      <c r="H485" s="41" t="str">
        <f t="shared" si="7"/>
        <v>PLAN-2351</v>
      </c>
    </row>
    <row r="486" spans="1:8" thickBot="1" x14ac:dyDescent="0.3">
      <c r="A486" s="31" t="s">
        <v>14818</v>
      </c>
      <c r="B486" s="14" t="s">
        <v>5842</v>
      </c>
      <c r="C486" s="14" t="s">
        <v>5856</v>
      </c>
      <c r="E486" s="9">
        <v>3813</v>
      </c>
      <c r="G486" s="14" t="s">
        <v>5857</v>
      </c>
      <c r="H486" s="41" t="str">
        <f t="shared" si="7"/>
        <v>PLAN-2352</v>
      </c>
    </row>
    <row r="487" spans="1:8" thickBot="1" x14ac:dyDescent="0.3">
      <c r="A487" s="31" t="s">
        <v>14819</v>
      </c>
      <c r="B487" s="14" t="s">
        <v>5842</v>
      </c>
      <c r="C487" s="14" t="s">
        <v>5858</v>
      </c>
      <c r="D487" s="14" t="s">
        <v>8</v>
      </c>
      <c r="E487" s="9">
        <v>184</v>
      </c>
      <c r="G487" s="14" t="s">
        <v>3264</v>
      </c>
      <c r="H487" s="41" t="str">
        <f t="shared" si="7"/>
        <v>PLAN-2353</v>
      </c>
    </row>
    <row r="488" spans="1:8" thickBot="1" x14ac:dyDescent="0.3">
      <c r="A488" s="31" t="s">
        <v>14820</v>
      </c>
      <c r="B488" s="14" t="s">
        <v>5859</v>
      </c>
      <c r="C488" s="14" t="s">
        <v>5860</v>
      </c>
      <c r="D488" s="14" t="s">
        <v>23</v>
      </c>
      <c r="E488" s="9">
        <v>29</v>
      </c>
      <c r="F488" s="14" t="s">
        <v>5861</v>
      </c>
      <c r="G488" s="14" t="s">
        <v>5862</v>
      </c>
      <c r="H488" s="41" t="str">
        <f t="shared" si="7"/>
        <v>PLAN-2354</v>
      </c>
    </row>
    <row r="489" spans="1:8" thickBot="1" x14ac:dyDescent="0.3">
      <c r="A489" s="31" t="s">
        <v>14821</v>
      </c>
      <c r="B489" s="14" t="s">
        <v>5863</v>
      </c>
      <c r="C489" s="14" t="s">
        <v>5864</v>
      </c>
      <c r="D489" s="14" t="s">
        <v>8</v>
      </c>
      <c r="E489" s="9">
        <v>198</v>
      </c>
      <c r="G489" s="14" t="s">
        <v>4975</v>
      </c>
      <c r="H489" s="41" t="str">
        <f t="shared" si="7"/>
        <v>PLAN-2355</v>
      </c>
    </row>
    <row r="490" spans="1:8" thickBot="1" x14ac:dyDescent="0.3">
      <c r="A490" s="31" t="s">
        <v>14822</v>
      </c>
      <c r="B490" s="14" t="s">
        <v>5865</v>
      </c>
      <c r="C490" s="14" t="s">
        <v>5866</v>
      </c>
      <c r="E490" s="9">
        <v>910</v>
      </c>
      <c r="G490" s="14" t="s">
        <v>746</v>
      </c>
      <c r="H490" s="41" t="str">
        <f t="shared" si="7"/>
        <v>PLAN-2356</v>
      </c>
    </row>
    <row r="491" spans="1:8" thickBot="1" x14ac:dyDescent="0.3">
      <c r="A491" s="31" t="s">
        <v>14823</v>
      </c>
      <c r="B491" s="14" t="s">
        <v>5867</v>
      </c>
      <c r="C491" s="14" t="s">
        <v>5868</v>
      </c>
      <c r="D491" s="14"/>
      <c r="E491" s="8" t="s">
        <v>4218</v>
      </c>
      <c r="F491" s="8">
        <v>27136</v>
      </c>
      <c r="G491" s="14" t="s">
        <v>5869</v>
      </c>
      <c r="H491" s="41" t="str">
        <f t="shared" si="7"/>
        <v>PLAN-2357</v>
      </c>
    </row>
    <row r="492" spans="1:8" thickBot="1" x14ac:dyDescent="0.3">
      <c r="A492" s="31" t="s">
        <v>14824</v>
      </c>
      <c r="B492" s="14" t="s">
        <v>5870</v>
      </c>
      <c r="C492" s="14" t="s">
        <v>5871</v>
      </c>
      <c r="D492" s="14" t="s">
        <v>8</v>
      </c>
      <c r="E492" s="9">
        <v>17</v>
      </c>
      <c r="F492" s="8">
        <v>30299</v>
      </c>
      <c r="G492" s="14" t="s">
        <v>5872</v>
      </c>
      <c r="H492" s="41" t="str">
        <f t="shared" si="7"/>
        <v>PLAN-2358</v>
      </c>
    </row>
    <row r="493" spans="1:8" thickBot="1" x14ac:dyDescent="0.3">
      <c r="A493" s="31" t="s">
        <v>14825</v>
      </c>
      <c r="B493" s="14" t="s">
        <v>5870</v>
      </c>
      <c r="C493" s="14" t="s">
        <v>5873</v>
      </c>
      <c r="D493" s="14" t="s">
        <v>8</v>
      </c>
      <c r="E493" s="9">
        <v>20</v>
      </c>
      <c r="F493" s="9">
        <v>1979</v>
      </c>
      <c r="G493" s="14" t="s">
        <v>4975</v>
      </c>
      <c r="H493" s="41" t="str">
        <f t="shared" si="7"/>
        <v>PLAN-2359</v>
      </c>
    </row>
    <row r="494" spans="1:8" thickBot="1" x14ac:dyDescent="0.3">
      <c r="A494" s="31" t="s">
        <v>14826</v>
      </c>
      <c r="B494" s="14" t="s">
        <v>5874</v>
      </c>
      <c r="D494" s="14" t="s">
        <v>1618</v>
      </c>
      <c r="E494" s="9">
        <v>647</v>
      </c>
      <c r="F494" s="8">
        <v>24747</v>
      </c>
      <c r="G494" s="14" t="s">
        <v>5875</v>
      </c>
      <c r="H494" s="41" t="str">
        <f t="shared" si="7"/>
        <v>PLAN-2360</v>
      </c>
    </row>
    <row r="495" spans="1:8" thickBot="1" x14ac:dyDescent="0.3">
      <c r="A495" s="31" t="s">
        <v>14827</v>
      </c>
      <c r="B495" s="14" t="s">
        <v>5876</v>
      </c>
      <c r="C495" s="14" t="s">
        <v>5877</v>
      </c>
      <c r="D495" s="14" t="s">
        <v>23</v>
      </c>
      <c r="E495" s="9">
        <v>121</v>
      </c>
      <c r="F495" s="14" t="s">
        <v>5878</v>
      </c>
      <c r="G495" s="14" t="s">
        <v>5879</v>
      </c>
      <c r="H495" s="41" t="str">
        <f t="shared" si="7"/>
        <v>PLAN-2361</v>
      </c>
    </row>
    <row r="496" spans="1:8" thickBot="1" x14ac:dyDescent="0.3">
      <c r="A496" s="31" t="s">
        <v>14828</v>
      </c>
      <c r="B496" s="14" t="s">
        <v>5880</v>
      </c>
      <c r="C496" s="14" t="s">
        <v>5881</v>
      </c>
      <c r="E496" s="9">
        <v>5422</v>
      </c>
      <c r="F496" s="9">
        <v>1921</v>
      </c>
      <c r="G496" s="14" t="s">
        <v>5882</v>
      </c>
      <c r="H496" s="41" t="str">
        <f t="shared" si="7"/>
        <v>PLAN-2362</v>
      </c>
    </row>
    <row r="497" spans="1:8" ht="45.75" thickBot="1" x14ac:dyDescent="0.3">
      <c r="A497" s="31" t="s">
        <v>14829</v>
      </c>
      <c r="B497" s="14" t="s">
        <v>5880</v>
      </c>
      <c r="D497" s="14" t="s">
        <v>5883</v>
      </c>
      <c r="E497" s="14" t="s">
        <v>5884</v>
      </c>
      <c r="F497" s="8">
        <v>23678</v>
      </c>
      <c r="G497" s="14" t="s">
        <v>5885</v>
      </c>
      <c r="H497" s="41" t="str">
        <f t="shared" si="7"/>
        <v>PLAN-2363</v>
      </c>
    </row>
    <row r="498" spans="1:8" ht="75.75" thickBot="1" x14ac:dyDescent="0.3">
      <c r="A498" s="31" t="s">
        <v>14830</v>
      </c>
      <c r="B498" s="14" t="s">
        <v>5880</v>
      </c>
      <c r="C498" s="14" t="s">
        <v>3174</v>
      </c>
      <c r="D498" s="14" t="s">
        <v>5886</v>
      </c>
      <c r="E498" s="14" t="s">
        <v>5887</v>
      </c>
      <c r="F498" s="9">
        <v>1911</v>
      </c>
      <c r="G498" s="14" t="s">
        <v>5888</v>
      </c>
      <c r="H498" s="41" t="str">
        <f t="shared" si="7"/>
        <v>PLAN-2364</v>
      </c>
    </row>
    <row r="499" spans="1:8" thickBot="1" x14ac:dyDescent="0.3">
      <c r="A499" s="31" t="s">
        <v>14831</v>
      </c>
      <c r="B499" s="14" t="s">
        <v>5880</v>
      </c>
      <c r="C499" s="14" t="s">
        <v>5889</v>
      </c>
      <c r="E499" s="9">
        <v>3974</v>
      </c>
      <c r="F499" s="8">
        <v>2965</v>
      </c>
      <c r="G499" s="14" t="s">
        <v>149</v>
      </c>
      <c r="H499" s="41" t="str">
        <f t="shared" si="7"/>
        <v>PLAN-2365</v>
      </c>
    </row>
    <row r="500" spans="1:8" thickBot="1" x14ac:dyDescent="0.3">
      <c r="A500" s="31" t="s">
        <v>14832</v>
      </c>
      <c r="B500" s="14" t="s">
        <v>5890</v>
      </c>
      <c r="D500" s="14" t="s">
        <v>23</v>
      </c>
      <c r="E500" s="9">
        <v>344</v>
      </c>
      <c r="G500" s="14" t="s">
        <v>5891</v>
      </c>
      <c r="H500" s="41" t="str">
        <f t="shared" si="7"/>
        <v>PLAN-2366</v>
      </c>
    </row>
    <row r="501" spans="1:8" thickBot="1" x14ac:dyDescent="0.3">
      <c r="A501" s="31" t="s">
        <v>14833</v>
      </c>
      <c r="B501" s="14" t="s">
        <v>5892</v>
      </c>
      <c r="C501" s="14" t="s">
        <v>3234</v>
      </c>
      <c r="D501" s="14" t="s">
        <v>23</v>
      </c>
      <c r="E501" s="9">
        <v>85</v>
      </c>
      <c r="G501" s="14" t="s">
        <v>5893</v>
      </c>
      <c r="H501" s="41" t="str">
        <f t="shared" si="7"/>
        <v>PLAN-2367</v>
      </c>
    </row>
    <row r="502" spans="1:8" thickBot="1" x14ac:dyDescent="0.3">
      <c r="A502" s="31" t="s">
        <v>14834</v>
      </c>
      <c r="B502" s="14" t="s">
        <v>5892</v>
      </c>
      <c r="D502" s="14" t="s">
        <v>23</v>
      </c>
      <c r="E502" s="9">
        <v>90</v>
      </c>
      <c r="G502" s="14" t="s">
        <v>5894</v>
      </c>
      <c r="H502" s="41" t="str">
        <f t="shared" si="7"/>
        <v>PLAN-2368</v>
      </c>
    </row>
    <row r="503" spans="1:8" ht="90.75" thickBot="1" x14ac:dyDescent="0.3">
      <c r="A503" s="31" t="s">
        <v>14835</v>
      </c>
      <c r="B503" s="14" t="s">
        <v>5895</v>
      </c>
      <c r="C503" s="14" t="s">
        <v>5896</v>
      </c>
      <c r="E503" s="14" t="s">
        <v>5897</v>
      </c>
      <c r="G503" s="14" t="s">
        <v>5898</v>
      </c>
      <c r="H503" s="41" t="str">
        <f t="shared" si="7"/>
        <v>PLAN-2369</v>
      </c>
    </row>
    <row r="504" spans="1:8" thickBot="1" x14ac:dyDescent="0.3">
      <c r="A504" s="31" t="s">
        <v>14836</v>
      </c>
      <c r="B504" s="14" t="s">
        <v>5899</v>
      </c>
      <c r="C504" s="14" t="s">
        <v>5900</v>
      </c>
      <c r="E504" s="9">
        <v>5336</v>
      </c>
      <c r="G504" s="14" t="s">
        <v>5901</v>
      </c>
      <c r="H504" s="41" t="str">
        <f t="shared" si="7"/>
        <v>PLAN-2370</v>
      </c>
    </row>
    <row r="505" spans="1:8" thickBot="1" x14ac:dyDescent="0.3">
      <c r="A505" s="31" t="s">
        <v>14837</v>
      </c>
      <c r="B505" s="14" t="s">
        <v>5899</v>
      </c>
      <c r="C505" s="14" t="s">
        <v>5902</v>
      </c>
      <c r="D505" s="14" t="s">
        <v>8</v>
      </c>
      <c r="E505" s="9">
        <v>492</v>
      </c>
      <c r="G505" s="14" t="s">
        <v>5903</v>
      </c>
      <c r="H505" s="41" t="str">
        <f t="shared" si="7"/>
        <v>PLAN-2371</v>
      </c>
    </row>
    <row r="506" spans="1:8" thickBot="1" x14ac:dyDescent="0.3">
      <c r="A506" s="31" t="s">
        <v>14838</v>
      </c>
      <c r="B506" s="14" t="s">
        <v>5899</v>
      </c>
      <c r="C506" s="14" t="s">
        <v>966</v>
      </c>
      <c r="D506" s="14" t="s">
        <v>23</v>
      </c>
      <c r="E506" s="9">
        <v>241</v>
      </c>
      <c r="G506" s="14" t="s">
        <v>5904</v>
      </c>
      <c r="H506" s="41" t="str">
        <f t="shared" si="7"/>
        <v>PLAN-2372</v>
      </c>
    </row>
    <row r="507" spans="1:8" ht="75.75" thickBot="1" x14ac:dyDescent="0.3">
      <c r="A507" s="31" t="s">
        <v>14839</v>
      </c>
      <c r="B507" s="14" t="s">
        <v>5899</v>
      </c>
      <c r="C507" s="14" t="s">
        <v>5905</v>
      </c>
      <c r="D507" s="14" t="s">
        <v>5906</v>
      </c>
      <c r="E507" s="14" t="s">
        <v>5907</v>
      </c>
      <c r="F507" s="14" t="s">
        <v>5908</v>
      </c>
      <c r="G507" s="14" t="s">
        <v>5909</v>
      </c>
      <c r="H507" s="41" t="str">
        <f t="shared" si="7"/>
        <v>PLAN-2373</v>
      </c>
    </row>
    <row r="508" spans="1:8" thickBot="1" x14ac:dyDescent="0.3">
      <c r="A508" s="31" t="s">
        <v>14840</v>
      </c>
      <c r="B508" s="14" t="s">
        <v>5899</v>
      </c>
      <c r="C508" s="14" t="s">
        <v>5910</v>
      </c>
      <c r="E508" s="9">
        <v>6069</v>
      </c>
      <c r="F508" s="9">
        <v>1943</v>
      </c>
      <c r="G508" s="14" t="s">
        <v>5911</v>
      </c>
      <c r="H508" s="41" t="str">
        <f t="shared" si="7"/>
        <v>PLAN-2374</v>
      </c>
    </row>
    <row r="509" spans="1:8" thickBot="1" x14ac:dyDescent="0.3">
      <c r="A509" s="31" t="s">
        <v>14841</v>
      </c>
      <c r="B509" s="14" t="s">
        <v>5899</v>
      </c>
      <c r="C509" s="14" t="s">
        <v>5912</v>
      </c>
      <c r="D509" s="14" t="s">
        <v>23</v>
      </c>
      <c r="E509" s="9">
        <v>241</v>
      </c>
      <c r="G509" s="14" t="s">
        <v>5913</v>
      </c>
      <c r="H509" s="41" t="str">
        <f t="shared" si="7"/>
        <v>PLAN-2375</v>
      </c>
    </row>
    <row r="510" spans="1:8" ht="45.75" thickBot="1" x14ac:dyDescent="0.3">
      <c r="A510" s="31" t="s">
        <v>14842</v>
      </c>
      <c r="B510" s="14" t="s">
        <v>5899</v>
      </c>
      <c r="C510" s="14" t="s">
        <v>5914</v>
      </c>
      <c r="D510" s="14" t="s">
        <v>5916</v>
      </c>
      <c r="E510" s="14" t="s">
        <v>5915</v>
      </c>
      <c r="F510" s="9">
        <v>1921</v>
      </c>
      <c r="G510" s="14" t="s">
        <v>4898</v>
      </c>
      <c r="H510" s="41" t="str">
        <f t="shared" si="7"/>
        <v>PLAN-2376</v>
      </c>
    </row>
    <row r="511" spans="1:8" ht="45.75" thickBot="1" x14ac:dyDescent="0.3">
      <c r="A511" s="31" t="s">
        <v>14843</v>
      </c>
      <c r="B511" s="14" t="s">
        <v>5899</v>
      </c>
      <c r="C511" s="14" t="s">
        <v>5917</v>
      </c>
      <c r="E511" s="14" t="s">
        <v>5918</v>
      </c>
      <c r="G511" s="14" t="s">
        <v>5919</v>
      </c>
      <c r="H511" s="41" t="str">
        <f t="shared" si="7"/>
        <v>PLAN-2377</v>
      </c>
    </row>
    <row r="512" spans="1:8" thickBot="1" x14ac:dyDescent="0.3">
      <c r="A512" s="31" t="s">
        <v>14844</v>
      </c>
      <c r="B512" s="14" t="s">
        <v>5920</v>
      </c>
      <c r="C512" s="14" t="s">
        <v>5921</v>
      </c>
      <c r="E512" s="9">
        <v>4689</v>
      </c>
      <c r="G512" s="14" t="s">
        <v>5922</v>
      </c>
      <c r="H512" s="41" t="str">
        <f t="shared" si="7"/>
        <v>PLAN-2378</v>
      </c>
    </row>
    <row r="513" spans="1:8" ht="60.75" thickBot="1" x14ac:dyDescent="0.3">
      <c r="A513" s="31" t="s">
        <v>14845</v>
      </c>
      <c r="B513" s="14" t="s">
        <v>5923</v>
      </c>
      <c r="C513" s="14" t="s">
        <v>1897</v>
      </c>
      <c r="E513" s="14" t="s">
        <v>5924</v>
      </c>
      <c r="G513" s="14" t="s">
        <v>5941</v>
      </c>
      <c r="H513" s="41" t="str">
        <f t="shared" si="7"/>
        <v>PLAN-2379</v>
      </c>
    </row>
    <row r="514" spans="1:8" ht="60.75" thickBot="1" x14ac:dyDescent="0.3">
      <c r="A514" s="31" t="s">
        <v>14846</v>
      </c>
      <c r="B514" s="14" t="s">
        <v>5923</v>
      </c>
      <c r="C514" s="14" t="s">
        <v>5925</v>
      </c>
      <c r="D514" s="14" t="s">
        <v>5927</v>
      </c>
      <c r="E514" s="14" t="s">
        <v>5926</v>
      </c>
      <c r="G514" s="14" t="s">
        <v>5928</v>
      </c>
      <c r="H514" s="41" t="str">
        <f t="shared" si="7"/>
        <v>PLAN-2380</v>
      </c>
    </row>
    <row r="515" spans="1:8" thickBot="1" x14ac:dyDescent="0.3">
      <c r="A515" s="31" t="s">
        <v>14847</v>
      </c>
      <c r="B515" s="14" t="s">
        <v>5923</v>
      </c>
      <c r="C515" s="14" t="s">
        <v>5929</v>
      </c>
      <c r="E515" s="9">
        <v>3414</v>
      </c>
      <c r="G515" s="14" t="s">
        <v>5930</v>
      </c>
      <c r="H515" s="41" t="str">
        <f t="shared" ref="H515:H578" si="8">HYPERLINK(CONCATENATE("\\nb-cmms-11\nb_dpi\Plan Cards\FAI-HYD\",A515,".pdf"),A515)</f>
        <v>PLAN-2381</v>
      </c>
    </row>
    <row r="516" spans="1:8" ht="30.75" thickBot="1" x14ac:dyDescent="0.3">
      <c r="A516" s="31" t="s">
        <v>14848</v>
      </c>
      <c r="B516" s="14" t="s">
        <v>5923</v>
      </c>
      <c r="C516" s="14" t="s">
        <v>5931</v>
      </c>
      <c r="D516" s="14" t="s">
        <v>5932</v>
      </c>
      <c r="E516" s="14" t="s">
        <v>5933</v>
      </c>
      <c r="G516" s="14" t="s">
        <v>5934</v>
      </c>
      <c r="H516" s="41" t="str">
        <f t="shared" si="8"/>
        <v>PLAN-2382</v>
      </c>
    </row>
    <row r="517" spans="1:8" ht="45.75" thickBot="1" x14ac:dyDescent="0.3">
      <c r="A517" s="31" t="s">
        <v>14849</v>
      </c>
      <c r="B517" s="14" t="s">
        <v>5923</v>
      </c>
      <c r="C517" s="14" t="s">
        <v>5935</v>
      </c>
      <c r="D517" s="14" t="s">
        <v>1151</v>
      </c>
      <c r="E517" s="14" t="s">
        <v>5936</v>
      </c>
      <c r="G517" s="14" t="s">
        <v>5937</v>
      </c>
      <c r="H517" s="41" t="str">
        <f t="shared" si="8"/>
        <v>PLAN-2383</v>
      </c>
    </row>
    <row r="518" spans="1:8" ht="60.75" thickBot="1" x14ac:dyDescent="0.3">
      <c r="A518" s="31" t="s">
        <v>14850</v>
      </c>
      <c r="B518" s="14" t="s">
        <v>5923</v>
      </c>
      <c r="C518" s="14" t="s">
        <v>5938</v>
      </c>
      <c r="D518" s="14" t="s">
        <v>2588</v>
      </c>
      <c r="E518" s="14" t="s">
        <v>5939</v>
      </c>
      <c r="G518" s="14" t="s">
        <v>5940</v>
      </c>
      <c r="H518" s="41" t="str">
        <f t="shared" si="8"/>
        <v>PLAN-2384</v>
      </c>
    </row>
    <row r="519" spans="1:8" ht="45.75" thickBot="1" x14ac:dyDescent="0.3">
      <c r="A519" s="31" t="s">
        <v>14851</v>
      </c>
      <c r="B519" s="14" t="s">
        <v>5923</v>
      </c>
      <c r="C519" s="14" t="s">
        <v>5942</v>
      </c>
      <c r="E519" s="14" t="s">
        <v>5943</v>
      </c>
      <c r="G519" s="14" t="s">
        <v>5944</v>
      </c>
      <c r="H519" s="41" t="str">
        <f t="shared" si="8"/>
        <v>PLAN-2385</v>
      </c>
    </row>
    <row r="520" spans="1:8" thickBot="1" x14ac:dyDescent="0.3">
      <c r="A520" s="31" t="s">
        <v>14852</v>
      </c>
      <c r="B520" s="14" t="s">
        <v>5923</v>
      </c>
      <c r="C520" s="14" t="s">
        <v>5945</v>
      </c>
      <c r="D520" s="14" t="s">
        <v>14</v>
      </c>
      <c r="E520" s="9">
        <v>96</v>
      </c>
      <c r="G520" s="14" t="s">
        <v>1430</v>
      </c>
      <c r="H520" s="41" t="str">
        <f t="shared" si="8"/>
        <v>PLAN-2386</v>
      </c>
    </row>
    <row r="521" spans="1:8" thickBot="1" x14ac:dyDescent="0.3">
      <c r="A521" s="31" t="s">
        <v>14853</v>
      </c>
      <c r="B521" s="14" t="s">
        <v>5946</v>
      </c>
      <c r="C521" s="14" t="s">
        <v>5947</v>
      </c>
      <c r="D521" s="14" t="s">
        <v>23</v>
      </c>
      <c r="E521" s="9">
        <v>121</v>
      </c>
      <c r="F521" s="14" t="s">
        <v>5948</v>
      </c>
      <c r="G521" s="14" t="s">
        <v>746</v>
      </c>
      <c r="H521" s="41" t="str">
        <f t="shared" si="8"/>
        <v>PLAN-2387</v>
      </c>
    </row>
    <row r="522" spans="1:8" thickBot="1" x14ac:dyDescent="0.3">
      <c r="A522" s="31" t="s">
        <v>14854</v>
      </c>
      <c r="B522" s="14" t="s">
        <v>5949</v>
      </c>
      <c r="E522" s="9">
        <v>5946</v>
      </c>
      <c r="G522" s="14" t="s">
        <v>5950</v>
      </c>
      <c r="H522" s="41" t="str">
        <f t="shared" si="8"/>
        <v>PLAN-2388</v>
      </c>
    </row>
    <row r="523" spans="1:8" thickBot="1" x14ac:dyDescent="0.3">
      <c r="A523" s="31" t="s">
        <v>14855</v>
      </c>
      <c r="B523" s="14" t="s">
        <v>5951</v>
      </c>
      <c r="E523" s="9">
        <v>5001</v>
      </c>
      <c r="G523" s="14" t="s">
        <v>5952</v>
      </c>
      <c r="H523" s="41" t="str">
        <f t="shared" si="8"/>
        <v>PLAN-2389</v>
      </c>
    </row>
    <row r="524" spans="1:8" thickBot="1" x14ac:dyDescent="0.3">
      <c r="A524" s="31" t="s">
        <v>14856</v>
      </c>
      <c r="B524" s="14" t="s">
        <v>5953</v>
      </c>
      <c r="D524" s="14" t="s">
        <v>23</v>
      </c>
      <c r="E524" s="9">
        <v>359</v>
      </c>
      <c r="G524" s="14" t="s">
        <v>5954</v>
      </c>
      <c r="H524" s="41" t="str">
        <f t="shared" si="8"/>
        <v>PLAN-2390</v>
      </c>
    </row>
    <row r="525" spans="1:8" ht="45.75" thickBot="1" x14ac:dyDescent="0.3">
      <c r="A525" s="31" t="s">
        <v>14857</v>
      </c>
      <c r="B525" s="14" t="s">
        <v>5953</v>
      </c>
      <c r="C525" s="14" t="s">
        <v>5955</v>
      </c>
      <c r="D525" s="14" t="s">
        <v>5956</v>
      </c>
      <c r="E525" s="14" t="s">
        <v>5957</v>
      </c>
      <c r="G525" s="14" t="s">
        <v>5958</v>
      </c>
      <c r="H525" s="41" t="str">
        <f t="shared" si="8"/>
        <v>PLAN-2391</v>
      </c>
    </row>
    <row r="526" spans="1:8" ht="45.75" thickBot="1" x14ac:dyDescent="0.3">
      <c r="A526" s="31" t="s">
        <v>14858</v>
      </c>
      <c r="B526" s="14" t="s">
        <v>5953</v>
      </c>
      <c r="C526" s="14" t="s">
        <v>5959</v>
      </c>
      <c r="D526" s="14" t="s">
        <v>5520</v>
      </c>
      <c r="E526" s="14" t="s">
        <v>5960</v>
      </c>
      <c r="F526" s="14" t="s">
        <v>5961</v>
      </c>
      <c r="G526" s="14" t="s">
        <v>5962</v>
      </c>
      <c r="H526" s="41" t="str">
        <f t="shared" si="8"/>
        <v>PLAN-2392</v>
      </c>
    </row>
    <row r="527" spans="1:8" ht="45.75" thickBot="1" x14ac:dyDescent="0.3">
      <c r="A527" s="31" t="s">
        <v>14859</v>
      </c>
      <c r="B527" s="14" t="s">
        <v>5953</v>
      </c>
      <c r="C527" s="14" t="s">
        <v>5963</v>
      </c>
      <c r="E527" s="14" t="s">
        <v>5964</v>
      </c>
      <c r="G527" s="14" t="s">
        <v>5965</v>
      </c>
      <c r="H527" s="41" t="str">
        <f t="shared" si="8"/>
        <v>PLAN-2393</v>
      </c>
    </row>
    <row r="528" spans="1:8" thickBot="1" x14ac:dyDescent="0.3">
      <c r="A528" s="31" t="s">
        <v>14860</v>
      </c>
      <c r="B528" s="14" t="s">
        <v>5953</v>
      </c>
      <c r="C528" s="14" t="s">
        <v>5966</v>
      </c>
      <c r="D528" s="14" t="s">
        <v>5967</v>
      </c>
      <c r="E528" s="9">
        <v>98</v>
      </c>
      <c r="G528" s="14" t="s">
        <v>3322</v>
      </c>
      <c r="H528" s="41" t="str">
        <f t="shared" si="8"/>
        <v>PLAN-2394</v>
      </c>
    </row>
    <row r="529" spans="1:8" thickBot="1" x14ac:dyDescent="0.3">
      <c r="A529" s="31" t="s">
        <v>14861</v>
      </c>
      <c r="B529" s="14" t="s">
        <v>5953</v>
      </c>
      <c r="C529" s="14" t="s">
        <v>2959</v>
      </c>
      <c r="E529" s="9">
        <v>4519</v>
      </c>
      <c r="G529" s="14" t="s">
        <v>5968</v>
      </c>
      <c r="H529" s="41" t="str">
        <f t="shared" si="8"/>
        <v>PLAN-2395</v>
      </c>
    </row>
    <row r="530" spans="1:8" ht="30.75" thickBot="1" x14ac:dyDescent="0.3">
      <c r="A530" s="31" t="s">
        <v>14862</v>
      </c>
      <c r="B530" s="14" t="s">
        <v>5953</v>
      </c>
      <c r="C530" s="14" t="s">
        <v>735</v>
      </c>
      <c r="E530" s="9">
        <v>50076</v>
      </c>
      <c r="G530" s="14" t="s">
        <v>5969</v>
      </c>
      <c r="H530" s="41" t="str">
        <f t="shared" si="8"/>
        <v>PLAN-2396</v>
      </c>
    </row>
    <row r="531" spans="1:8" thickBot="1" x14ac:dyDescent="0.3">
      <c r="A531" s="31" t="s">
        <v>14863</v>
      </c>
      <c r="B531" s="14" t="s">
        <v>5953</v>
      </c>
      <c r="C531" s="14" t="s">
        <v>5970</v>
      </c>
      <c r="E531" s="9">
        <v>4442</v>
      </c>
      <c r="G531" s="14" t="s">
        <v>5971</v>
      </c>
      <c r="H531" s="41" t="str">
        <f t="shared" si="8"/>
        <v>PLAN-2397</v>
      </c>
    </row>
    <row r="532" spans="1:8" thickBot="1" x14ac:dyDescent="0.3">
      <c r="A532" s="31" t="s">
        <v>14864</v>
      </c>
      <c r="B532" s="14" t="s">
        <v>5953</v>
      </c>
      <c r="C532" s="14" t="s">
        <v>4565</v>
      </c>
      <c r="D532" s="14" t="s">
        <v>8</v>
      </c>
      <c r="E532" s="9">
        <v>49</v>
      </c>
      <c r="G532" s="14" t="s">
        <v>2861</v>
      </c>
      <c r="H532" s="41" t="str">
        <f t="shared" si="8"/>
        <v>PLAN-2398</v>
      </c>
    </row>
    <row r="533" spans="1:8" thickBot="1" x14ac:dyDescent="0.3">
      <c r="A533" s="31" t="s">
        <v>14865</v>
      </c>
      <c r="B533" s="14" t="s">
        <v>5953</v>
      </c>
      <c r="C533" s="14" t="s">
        <v>4569</v>
      </c>
      <c r="E533" s="9">
        <v>50298</v>
      </c>
      <c r="G533" s="14" t="s">
        <v>738</v>
      </c>
      <c r="H533" s="41" t="str">
        <f t="shared" si="8"/>
        <v>PLAN-2399</v>
      </c>
    </row>
    <row r="534" spans="1:8" thickBot="1" x14ac:dyDescent="0.3">
      <c r="A534" s="31" t="s">
        <v>14866</v>
      </c>
      <c r="B534" s="14" t="s">
        <v>5953</v>
      </c>
      <c r="C534" s="14" t="s">
        <v>4576</v>
      </c>
      <c r="E534" s="9">
        <v>50298</v>
      </c>
      <c r="G534" s="14" t="s">
        <v>740</v>
      </c>
      <c r="H534" s="41" t="str">
        <f t="shared" si="8"/>
        <v>PLAN-2400</v>
      </c>
    </row>
    <row r="535" spans="1:8" ht="75.75" thickBot="1" x14ac:dyDescent="0.3">
      <c r="A535" s="31" t="s">
        <v>14867</v>
      </c>
      <c r="B535" s="14" t="s">
        <v>5953</v>
      </c>
      <c r="C535" s="14" t="s">
        <v>4581</v>
      </c>
      <c r="E535" s="14" t="s">
        <v>5972</v>
      </c>
      <c r="G535" s="14" t="s">
        <v>5973</v>
      </c>
      <c r="H535" s="41" t="str">
        <f t="shared" si="8"/>
        <v>PLAN-2401</v>
      </c>
    </row>
    <row r="536" spans="1:8" ht="195.75" thickBot="1" x14ac:dyDescent="0.3">
      <c r="A536" s="31" t="s">
        <v>14868</v>
      </c>
      <c r="B536" s="14" t="s">
        <v>5953</v>
      </c>
      <c r="C536" s="14" t="s">
        <v>4720</v>
      </c>
      <c r="D536" s="14" t="s">
        <v>5974</v>
      </c>
      <c r="E536" s="14" t="s">
        <v>5975</v>
      </c>
      <c r="G536" s="14" t="s">
        <v>5976</v>
      </c>
      <c r="H536" s="41" t="str">
        <f t="shared" si="8"/>
        <v>PLAN-2402</v>
      </c>
    </row>
    <row r="537" spans="1:8" ht="75.75" thickBot="1" x14ac:dyDescent="0.3">
      <c r="A537" s="31" t="s">
        <v>14869</v>
      </c>
      <c r="B537" s="14" t="s">
        <v>5953</v>
      </c>
      <c r="D537" s="14" t="s">
        <v>5977</v>
      </c>
      <c r="E537" s="14" t="s">
        <v>5978</v>
      </c>
      <c r="F537" s="14" t="s">
        <v>5979</v>
      </c>
      <c r="G537" s="14" t="s">
        <v>5980</v>
      </c>
      <c r="H537" s="41" t="str">
        <f t="shared" si="8"/>
        <v>PLAN-2403</v>
      </c>
    </row>
    <row r="538" spans="1:8" ht="180.75" thickBot="1" x14ac:dyDescent="0.3">
      <c r="A538" s="31" t="s">
        <v>14870</v>
      </c>
      <c r="B538" s="14" t="s">
        <v>5953</v>
      </c>
      <c r="D538" s="14" t="s">
        <v>5981</v>
      </c>
      <c r="E538" s="14" t="s">
        <v>5982</v>
      </c>
      <c r="G538" s="14" t="s">
        <v>5983</v>
      </c>
      <c r="H538" s="41" t="str">
        <f t="shared" si="8"/>
        <v>PLAN-2404</v>
      </c>
    </row>
    <row r="539" spans="1:8" thickBot="1" x14ac:dyDescent="0.3">
      <c r="A539" s="31" t="s">
        <v>14871</v>
      </c>
      <c r="B539" s="14" t="s">
        <v>5953</v>
      </c>
      <c r="C539" s="14" t="s">
        <v>5984</v>
      </c>
      <c r="D539" s="14" t="s">
        <v>8</v>
      </c>
      <c r="E539" s="9">
        <v>170</v>
      </c>
      <c r="G539" s="14" t="s">
        <v>5985</v>
      </c>
      <c r="H539" s="41" t="str">
        <f t="shared" si="8"/>
        <v>PLAN-2405</v>
      </c>
    </row>
    <row r="540" spans="1:8" ht="30.75" thickBot="1" x14ac:dyDescent="0.3">
      <c r="A540" s="31" t="s">
        <v>14872</v>
      </c>
      <c r="B540" s="14" t="s">
        <v>5953</v>
      </c>
      <c r="C540" s="14" t="s">
        <v>5986</v>
      </c>
      <c r="D540" s="14" t="s">
        <v>8</v>
      </c>
      <c r="E540" s="9">
        <v>330</v>
      </c>
      <c r="G540" s="14" t="s">
        <v>5987</v>
      </c>
      <c r="H540" s="41" t="str">
        <f t="shared" si="8"/>
        <v>PLAN-2406</v>
      </c>
    </row>
    <row r="541" spans="1:8" ht="45.75" thickBot="1" x14ac:dyDescent="0.3">
      <c r="A541" s="31" t="s">
        <v>14873</v>
      </c>
      <c r="B541" s="14" t="s">
        <v>5953</v>
      </c>
      <c r="C541" s="14" t="s">
        <v>5988</v>
      </c>
      <c r="E541" s="14" t="s">
        <v>5989</v>
      </c>
      <c r="G541" s="14" t="s">
        <v>5990</v>
      </c>
      <c r="H541" s="41" t="str">
        <f t="shared" si="8"/>
        <v>PLAN-2407</v>
      </c>
    </row>
    <row r="542" spans="1:8" thickBot="1" x14ac:dyDescent="0.3">
      <c r="A542" s="31" t="s">
        <v>14874</v>
      </c>
      <c r="B542" s="14" t="s">
        <v>5953</v>
      </c>
      <c r="C542" s="14" t="s">
        <v>5991</v>
      </c>
      <c r="D542" s="14"/>
      <c r="E542" s="14" t="s">
        <v>5992</v>
      </c>
      <c r="G542" s="14" t="s">
        <v>1856</v>
      </c>
      <c r="H542" s="41" t="str">
        <f t="shared" si="8"/>
        <v>PLAN-2408</v>
      </c>
    </row>
    <row r="543" spans="1:8" thickBot="1" x14ac:dyDescent="0.3">
      <c r="A543" s="31" t="s">
        <v>14875</v>
      </c>
      <c r="B543" s="14" t="s">
        <v>5993</v>
      </c>
      <c r="D543" s="14" t="s">
        <v>23</v>
      </c>
      <c r="E543" s="9">
        <v>418</v>
      </c>
      <c r="F543" s="14" t="s">
        <v>5994</v>
      </c>
      <c r="G543" s="14" t="s">
        <v>5995</v>
      </c>
      <c r="H543" s="41" t="str">
        <f t="shared" si="8"/>
        <v>PLAN-2409</v>
      </c>
    </row>
    <row r="544" spans="1:8" thickBot="1" x14ac:dyDescent="0.3">
      <c r="A544" s="31" t="s">
        <v>14876</v>
      </c>
      <c r="B544" s="14" t="s">
        <v>5996</v>
      </c>
      <c r="C544" s="14" t="s">
        <v>5997</v>
      </c>
      <c r="D544" s="14" t="s">
        <v>23</v>
      </c>
      <c r="E544" s="9">
        <v>306</v>
      </c>
      <c r="F544" s="9">
        <v>1976</v>
      </c>
      <c r="G544" s="14" t="s">
        <v>5998</v>
      </c>
      <c r="H544" s="41" t="str">
        <f t="shared" si="8"/>
        <v>PLAN-2410</v>
      </c>
    </row>
    <row r="545" spans="1:8" thickBot="1" x14ac:dyDescent="0.3">
      <c r="A545" s="31" t="s">
        <v>14877</v>
      </c>
      <c r="B545" s="14" t="s">
        <v>5999</v>
      </c>
      <c r="C545" s="14" t="s">
        <v>6000</v>
      </c>
      <c r="D545" s="14" t="s">
        <v>14</v>
      </c>
      <c r="E545" s="9">
        <v>1</v>
      </c>
      <c r="G545" s="14" t="s">
        <v>571</v>
      </c>
      <c r="H545" s="41" t="str">
        <f t="shared" si="8"/>
        <v>PLAN-2411</v>
      </c>
    </row>
    <row r="546" spans="1:8" thickBot="1" x14ac:dyDescent="0.3">
      <c r="A546" s="31" t="s">
        <v>14878</v>
      </c>
      <c r="B546" s="14" t="s">
        <v>6001</v>
      </c>
      <c r="C546" s="14" t="s">
        <v>6002</v>
      </c>
      <c r="E546" s="9">
        <v>4635</v>
      </c>
      <c r="G546" s="14" t="s">
        <v>6003</v>
      </c>
      <c r="H546" s="41" t="str">
        <f t="shared" si="8"/>
        <v>PLAN-2412</v>
      </c>
    </row>
    <row r="547" spans="1:8" thickBot="1" x14ac:dyDescent="0.3">
      <c r="A547" s="31" t="s">
        <v>14879</v>
      </c>
      <c r="B547" s="14" t="s">
        <v>6004</v>
      </c>
      <c r="C547" s="14" t="s">
        <v>6005</v>
      </c>
      <c r="D547" s="14" t="s">
        <v>14</v>
      </c>
      <c r="E547" s="9">
        <v>176</v>
      </c>
      <c r="G547" s="14" t="s">
        <v>582</v>
      </c>
      <c r="H547" s="41" t="str">
        <f t="shared" si="8"/>
        <v>PLAN-2413</v>
      </c>
    </row>
    <row r="548" spans="1:8" ht="30.75" thickBot="1" x14ac:dyDescent="0.3">
      <c r="A548" s="31" t="s">
        <v>14880</v>
      </c>
      <c r="B548" s="14" t="s">
        <v>6006</v>
      </c>
      <c r="C548" s="14" t="s">
        <v>6007</v>
      </c>
      <c r="D548" s="14" t="s">
        <v>1618</v>
      </c>
      <c r="E548" s="9">
        <v>635</v>
      </c>
      <c r="G548" s="14" t="s">
        <v>6008</v>
      </c>
      <c r="H548" s="41" t="str">
        <f t="shared" si="8"/>
        <v>PLAN-2414</v>
      </c>
    </row>
    <row r="549" spans="1:8" ht="45.75" thickBot="1" x14ac:dyDescent="0.3">
      <c r="A549" s="31" t="s">
        <v>14881</v>
      </c>
      <c r="B549" s="14" t="s">
        <v>6009</v>
      </c>
      <c r="C549" s="14" t="s">
        <v>6010</v>
      </c>
      <c r="E549" s="14" t="s">
        <v>6011</v>
      </c>
      <c r="G549" s="14" t="s">
        <v>6012</v>
      </c>
      <c r="H549" s="41" t="str">
        <f t="shared" si="8"/>
        <v>PLAN-2415</v>
      </c>
    </row>
    <row r="550" spans="1:8" thickBot="1" x14ac:dyDescent="0.3">
      <c r="A550" s="31" t="s">
        <v>14882</v>
      </c>
      <c r="B550" s="14" t="s">
        <v>6009</v>
      </c>
      <c r="C550" s="14" t="s">
        <v>6013</v>
      </c>
      <c r="E550" s="9">
        <v>50245</v>
      </c>
      <c r="G550" s="14" t="s">
        <v>1430</v>
      </c>
      <c r="H550" s="41" t="str">
        <f t="shared" si="8"/>
        <v>PLAN-2416</v>
      </c>
    </row>
    <row r="551" spans="1:8" ht="30.75" thickBot="1" x14ac:dyDescent="0.3">
      <c r="A551" s="31" t="s">
        <v>14883</v>
      </c>
      <c r="B551" s="14" t="s">
        <v>6009</v>
      </c>
      <c r="C551" s="14" t="s">
        <v>6014</v>
      </c>
      <c r="E551" s="9">
        <v>4582</v>
      </c>
      <c r="G551" s="14" t="s">
        <v>6015</v>
      </c>
      <c r="H551" s="41" t="str">
        <f t="shared" si="8"/>
        <v>PLAN-2417</v>
      </c>
    </row>
    <row r="552" spans="1:8" thickBot="1" x14ac:dyDescent="0.3">
      <c r="A552" s="31" t="s">
        <v>14884</v>
      </c>
      <c r="B552" s="14" t="s">
        <v>6016</v>
      </c>
      <c r="C552" s="14" t="s">
        <v>6017</v>
      </c>
      <c r="E552" s="9">
        <v>50162</v>
      </c>
      <c r="G552" s="14" t="s">
        <v>510</v>
      </c>
      <c r="H552" s="41" t="str">
        <f t="shared" si="8"/>
        <v>PLAN-2418</v>
      </c>
    </row>
    <row r="553" spans="1:8" ht="75.75" thickBot="1" x14ac:dyDescent="0.3">
      <c r="A553" s="31" t="s">
        <v>14885</v>
      </c>
      <c r="B553" s="14" t="s">
        <v>6018</v>
      </c>
      <c r="C553" s="14" t="s">
        <v>6019</v>
      </c>
      <c r="D553" s="14" t="s">
        <v>6021</v>
      </c>
      <c r="E553" s="14" t="s">
        <v>6020</v>
      </c>
      <c r="G553" s="14" t="s">
        <v>6022</v>
      </c>
      <c r="H553" s="41" t="str">
        <f t="shared" si="8"/>
        <v>PLAN-2419</v>
      </c>
    </row>
    <row r="554" spans="1:8" ht="90.75" thickBot="1" x14ac:dyDescent="0.3">
      <c r="A554" s="31" t="s">
        <v>14886</v>
      </c>
      <c r="B554" s="14" t="s">
        <v>6026</v>
      </c>
      <c r="C554" s="14" t="s">
        <v>1334</v>
      </c>
      <c r="D554" s="14" t="s">
        <v>6023</v>
      </c>
      <c r="E554" s="14" t="s">
        <v>6024</v>
      </c>
      <c r="G554" s="14" t="s">
        <v>6025</v>
      </c>
      <c r="H554" s="41" t="str">
        <f t="shared" si="8"/>
        <v>PLAN-2420</v>
      </c>
    </row>
    <row r="555" spans="1:8" thickBot="1" x14ac:dyDescent="0.3">
      <c r="A555" s="31" t="s">
        <v>14887</v>
      </c>
      <c r="B555" s="14" t="s">
        <v>6027</v>
      </c>
      <c r="E555" s="14" t="s">
        <v>6028</v>
      </c>
      <c r="G555" s="14" t="s">
        <v>6029</v>
      </c>
      <c r="H555" s="41" t="str">
        <f t="shared" si="8"/>
        <v>PLAN-2421</v>
      </c>
    </row>
    <row r="556" spans="1:8" thickBot="1" x14ac:dyDescent="0.3">
      <c r="A556" s="31" t="s">
        <v>14888</v>
      </c>
      <c r="B556" s="14" t="s">
        <v>6030</v>
      </c>
      <c r="C556" s="14" t="s">
        <v>6031</v>
      </c>
      <c r="D556" s="14" t="s">
        <v>14</v>
      </c>
      <c r="E556" s="9">
        <v>133</v>
      </c>
      <c r="G556" s="14" t="s">
        <v>1096</v>
      </c>
      <c r="H556" s="41" t="str">
        <f t="shared" si="8"/>
        <v>PLAN-2422</v>
      </c>
    </row>
    <row r="557" spans="1:8" thickBot="1" x14ac:dyDescent="0.3">
      <c r="A557" s="31" t="s">
        <v>14889</v>
      </c>
      <c r="B557" s="14" t="s">
        <v>6030</v>
      </c>
      <c r="C557" s="14" t="s">
        <v>6032</v>
      </c>
      <c r="E557" s="9">
        <v>6131</v>
      </c>
      <c r="G557" s="14" t="s">
        <v>6033</v>
      </c>
      <c r="H557" s="41" t="str">
        <f t="shared" si="8"/>
        <v>PLAN-2423</v>
      </c>
    </row>
    <row r="558" spans="1:8" ht="60.75" thickBot="1" x14ac:dyDescent="0.3">
      <c r="A558" s="31" t="s">
        <v>14890</v>
      </c>
      <c r="B558" s="14" t="s">
        <v>6034</v>
      </c>
      <c r="C558" s="14" t="s">
        <v>6035</v>
      </c>
      <c r="D558" s="14" t="s">
        <v>6036</v>
      </c>
      <c r="E558" s="14" t="s">
        <v>6037</v>
      </c>
      <c r="G558" s="14" t="s">
        <v>6038</v>
      </c>
      <c r="H558" s="41" t="str">
        <f t="shared" si="8"/>
        <v>PLAN-2424</v>
      </c>
    </row>
    <row r="559" spans="1:8" thickBot="1" x14ac:dyDescent="0.3">
      <c r="A559" s="31" t="s">
        <v>14891</v>
      </c>
      <c r="B559" s="14" t="s">
        <v>6039</v>
      </c>
      <c r="C559" s="14" t="s">
        <v>6040</v>
      </c>
      <c r="E559" s="9">
        <v>50238</v>
      </c>
      <c r="G559" s="14" t="s">
        <v>1430</v>
      </c>
      <c r="H559" s="41" t="str">
        <f t="shared" si="8"/>
        <v>PLAN-2425</v>
      </c>
    </row>
    <row r="560" spans="1:8" ht="45.75" thickBot="1" x14ac:dyDescent="0.3">
      <c r="A560" s="31" t="s">
        <v>14892</v>
      </c>
      <c r="B560" s="14" t="s">
        <v>6039</v>
      </c>
      <c r="C560" s="14" t="s">
        <v>6041</v>
      </c>
      <c r="E560" s="9">
        <v>7276</v>
      </c>
      <c r="F560" s="8">
        <v>36441</v>
      </c>
      <c r="G560" s="14" t="s">
        <v>6042</v>
      </c>
      <c r="H560" s="41" t="str">
        <f t="shared" si="8"/>
        <v>PLAN-2426</v>
      </c>
    </row>
    <row r="561" spans="1:8" thickBot="1" x14ac:dyDescent="0.3">
      <c r="A561" s="31" t="s">
        <v>14893</v>
      </c>
      <c r="B561" s="14" t="s">
        <v>6043</v>
      </c>
      <c r="G561" s="14" t="s">
        <v>6044</v>
      </c>
      <c r="H561" s="41" t="str">
        <f t="shared" si="8"/>
        <v>PLAN-2427</v>
      </c>
    </row>
    <row r="562" spans="1:8" ht="105.75" thickBot="1" x14ac:dyDescent="0.3">
      <c r="A562" s="31" t="s">
        <v>14894</v>
      </c>
      <c r="B562" s="14" t="s">
        <v>6043</v>
      </c>
      <c r="C562" s="14" t="s">
        <v>6045</v>
      </c>
      <c r="D562" s="14" t="s">
        <v>6046</v>
      </c>
      <c r="E562" s="14" t="s">
        <v>6047</v>
      </c>
      <c r="G562" s="14" t="s">
        <v>6048</v>
      </c>
      <c r="H562" s="41" t="str">
        <f t="shared" si="8"/>
        <v>PLAN-2428</v>
      </c>
    </row>
    <row r="563" spans="1:8" thickBot="1" x14ac:dyDescent="0.3">
      <c r="A563" s="31" t="s">
        <v>14895</v>
      </c>
      <c r="B563" s="14" t="s">
        <v>6049</v>
      </c>
      <c r="C563" s="14" t="s">
        <v>6050</v>
      </c>
      <c r="E563" s="9">
        <v>4546</v>
      </c>
      <c r="G563" s="14" t="s">
        <v>6051</v>
      </c>
      <c r="H563" s="41" t="str">
        <f t="shared" si="8"/>
        <v>PLAN-2429</v>
      </c>
    </row>
    <row r="564" spans="1:8" thickBot="1" x14ac:dyDescent="0.3">
      <c r="A564" s="31" t="s">
        <v>14896</v>
      </c>
      <c r="B564" s="14" t="s">
        <v>6052</v>
      </c>
      <c r="C564" s="14" t="s">
        <v>6053</v>
      </c>
      <c r="D564" s="14" t="s">
        <v>8</v>
      </c>
      <c r="E564" s="9">
        <v>17</v>
      </c>
      <c r="F564" s="8">
        <v>30299</v>
      </c>
      <c r="G564" s="14" t="s">
        <v>4319</v>
      </c>
      <c r="H564" s="41" t="str">
        <f t="shared" si="8"/>
        <v>PLAN-2430</v>
      </c>
    </row>
    <row r="565" spans="1:8" thickBot="1" x14ac:dyDescent="0.3">
      <c r="A565" s="31" t="s">
        <v>14897</v>
      </c>
      <c r="B565" s="14" t="s">
        <v>3657</v>
      </c>
      <c r="C565" s="14" t="s">
        <v>6054</v>
      </c>
      <c r="D565" s="14" t="s">
        <v>14</v>
      </c>
      <c r="E565" s="9">
        <v>9</v>
      </c>
      <c r="G565" s="14" t="s">
        <v>6055</v>
      </c>
      <c r="H565" s="41" t="str">
        <f t="shared" si="8"/>
        <v>PLAN-2431</v>
      </c>
    </row>
    <row r="566" spans="1:8" thickBot="1" x14ac:dyDescent="0.3">
      <c r="A566" s="31" t="s">
        <v>14898</v>
      </c>
      <c r="B566" s="14" t="s">
        <v>3657</v>
      </c>
      <c r="C566" s="14" t="s">
        <v>6056</v>
      </c>
      <c r="D566" s="14" t="s">
        <v>23</v>
      </c>
      <c r="E566" s="9">
        <v>19</v>
      </c>
      <c r="F566" s="8">
        <v>36467</v>
      </c>
      <c r="G566" s="14" t="s">
        <v>6057</v>
      </c>
      <c r="H566" s="41" t="str">
        <f t="shared" si="8"/>
        <v>PLAN-2432</v>
      </c>
    </row>
    <row r="567" spans="1:8" thickBot="1" x14ac:dyDescent="0.3">
      <c r="A567" s="31" t="s">
        <v>14899</v>
      </c>
      <c r="B567" s="14" t="s">
        <v>3657</v>
      </c>
      <c r="C567" s="14" t="s">
        <v>6058</v>
      </c>
      <c r="E567" s="9">
        <v>5815</v>
      </c>
      <c r="G567" s="14" t="s">
        <v>6059</v>
      </c>
      <c r="H567" s="41" t="str">
        <f t="shared" si="8"/>
        <v>PLAN-2433</v>
      </c>
    </row>
    <row r="568" spans="1:8" thickBot="1" x14ac:dyDescent="0.3">
      <c r="A568" s="31" t="s">
        <v>14900</v>
      </c>
      <c r="B568" s="14" t="s">
        <v>3657</v>
      </c>
      <c r="C568" s="14" t="s">
        <v>1172</v>
      </c>
      <c r="E568" s="9">
        <v>3795</v>
      </c>
      <c r="G568" s="14" t="s">
        <v>746</v>
      </c>
      <c r="H568" s="41" t="str">
        <f t="shared" si="8"/>
        <v>PLAN-2434</v>
      </c>
    </row>
    <row r="569" spans="1:8" ht="45.75" thickBot="1" x14ac:dyDescent="0.3">
      <c r="A569" s="31" t="s">
        <v>14901</v>
      </c>
      <c r="B569" s="14" t="s">
        <v>6060</v>
      </c>
      <c r="C569" s="14" t="s">
        <v>5353</v>
      </c>
      <c r="E569" s="14" t="s">
        <v>6061</v>
      </c>
      <c r="G569" s="14" t="s">
        <v>6062</v>
      </c>
      <c r="H569" s="41" t="str">
        <f t="shared" si="8"/>
        <v>PLAN-2435</v>
      </c>
    </row>
    <row r="570" spans="1:8" ht="45.75" thickBot="1" x14ac:dyDescent="0.3">
      <c r="A570" s="31" t="s">
        <v>14902</v>
      </c>
      <c r="B570" s="14" t="s">
        <v>6063</v>
      </c>
      <c r="C570" s="14" t="s">
        <v>6064</v>
      </c>
      <c r="D570" s="14" t="s">
        <v>6065</v>
      </c>
      <c r="E570" s="14" t="s">
        <v>6066</v>
      </c>
      <c r="G570" s="14" t="s">
        <v>6067</v>
      </c>
      <c r="H570" s="41" t="str">
        <f t="shared" si="8"/>
        <v>PLAN-2436</v>
      </c>
    </row>
    <row r="571" spans="1:8" ht="75.75" thickBot="1" x14ac:dyDescent="0.3">
      <c r="A571" s="31" t="s">
        <v>14903</v>
      </c>
      <c r="B571" s="14" t="s">
        <v>6068</v>
      </c>
      <c r="D571" s="14" t="s">
        <v>6069</v>
      </c>
      <c r="E571" s="14" t="s">
        <v>6070</v>
      </c>
      <c r="G571" s="14" t="s">
        <v>6071</v>
      </c>
      <c r="H571" s="41" t="str">
        <f t="shared" si="8"/>
        <v>PLAN-2437</v>
      </c>
    </row>
    <row r="572" spans="1:8" ht="30.75" thickBot="1" x14ac:dyDescent="0.3">
      <c r="A572" s="31" t="s">
        <v>14904</v>
      </c>
      <c r="B572" s="14" t="s">
        <v>6072</v>
      </c>
      <c r="E572" s="9">
        <v>4695</v>
      </c>
      <c r="G572" s="14" t="s">
        <v>6073</v>
      </c>
      <c r="H572" s="41" t="str">
        <f t="shared" si="8"/>
        <v>PLAN-2438</v>
      </c>
    </row>
    <row r="573" spans="1:8" thickBot="1" x14ac:dyDescent="0.3">
      <c r="A573" s="31" t="s">
        <v>14905</v>
      </c>
      <c r="B573" s="14" t="s">
        <v>14952</v>
      </c>
      <c r="C573" s="14" t="s">
        <v>3586</v>
      </c>
      <c r="G573" s="14" t="s">
        <v>3014</v>
      </c>
      <c r="H573" s="41" t="str">
        <f t="shared" si="8"/>
        <v>PLAN-2439</v>
      </c>
    </row>
    <row r="574" spans="1:8" thickBot="1" x14ac:dyDescent="0.3">
      <c r="A574" s="31" t="s">
        <v>14906</v>
      </c>
      <c r="B574" s="14" t="s">
        <v>14952</v>
      </c>
      <c r="C574" s="14" t="s">
        <v>646</v>
      </c>
      <c r="D574" s="14" t="s">
        <v>14</v>
      </c>
      <c r="E574" s="9">
        <v>45</v>
      </c>
      <c r="F574" s="9">
        <v>1932</v>
      </c>
      <c r="G574" s="14" t="s">
        <v>6075</v>
      </c>
      <c r="H574" s="41" t="str">
        <f t="shared" si="8"/>
        <v>PLAN-2440</v>
      </c>
    </row>
    <row r="575" spans="1:8" ht="30.75" thickBot="1" x14ac:dyDescent="0.3">
      <c r="A575" s="31" t="s">
        <v>14907</v>
      </c>
      <c r="B575" s="14" t="s">
        <v>14952</v>
      </c>
      <c r="C575" s="14" t="s">
        <v>6076</v>
      </c>
      <c r="D575" s="14" t="s">
        <v>239</v>
      </c>
      <c r="E575" s="9">
        <v>150</v>
      </c>
      <c r="G575" s="14" t="s">
        <v>6077</v>
      </c>
      <c r="H575" s="41" t="str">
        <f t="shared" si="8"/>
        <v>PLAN-2441</v>
      </c>
    </row>
    <row r="576" spans="1:8" ht="45.75" thickBot="1" x14ac:dyDescent="0.3">
      <c r="A576" s="31" t="s">
        <v>14908</v>
      </c>
      <c r="B576" s="14" t="s">
        <v>14952</v>
      </c>
      <c r="C576" s="14" t="s">
        <v>2855</v>
      </c>
      <c r="E576" s="9">
        <v>5001</v>
      </c>
      <c r="G576" s="14" t="s">
        <v>6078</v>
      </c>
      <c r="H576" s="41" t="str">
        <f t="shared" si="8"/>
        <v>PLAN-2442</v>
      </c>
    </row>
    <row r="577" spans="1:8" ht="60.75" thickBot="1" x14ac:dyDescent="0.3">
      <c r="A577" s="31" t="s">
        <v>14909</v>
      </c>
      <c r="B577" s="14" t="s">
        <v>14952</v>
      </c>
      <c r="C577" s="14" t="s">
        <v>3322</v>
      </c>
      <c r="D577" s="14" t="s">
        <v>6079</v>
      </c>
      <c r="E577" s="14" t="s">
        <v>6080</v>
      </c>
      <c r="G577" s="14" t="s">
        <v>6081</v>
      </c>
      <c r="H577" s="41" t="str">
        <f t="shared" si="8"/>
        <v>PLAN-2443</v>
      </c>
    </row>
    <row r="578" spans="1:8" ht="60.75" thickBot="1" x14ac:dyDescent="0.3">
      <c r="A578" s="31" t="s">
        <v>14910</v>
      </c>
      <c r="B578" s="14" t="s">
        <v>14952</v>
      </c>
      <c r="C578" s="14" t="s">
        <v>6082</v>
      </c>
      <c r="E578" s="14" t="s">
        <v>6083</v>
      </c>
      <c r="G578" s="14" t="s">
        <v>6084</v>
      </c>
      <c r="H578" s="41" t="str">
        <f t="shared" si="8"/>
        <v>PLAN-2444</v>
      </c>
    </row>
    <row r="579" spans="1:8" ht="60.75" thickBot="1" x14ac:dyDescent="0.3">
      <c r="A579" s="31" t="s">
        <v>14911</v>
      </c>
      <c r="B579" s="14" t="s">
        <v>14952</v>
      </c>
      <c r="C579" s="14" t="s">
        <v>6085</v>
      </c>
      <c r="D579" s="14" t="s">
        <v>6088</v>
      </c>
      <c r="E579" s="14" t="s">
        <v>6087</v>
      </c>
      <c r="G579" s="14" t="s">
        <v>6086</v>
      </c>
      <c r="H579" s="41" t="str">
        <f t="shared" ref="H579:H602" si="9">HYPERLINK(CONCATENATE("\\nb-cmms-11\nb_dpi\Plan Cards\FAI-HYD\",A579,".pdf"),A579)</f>
        <v>PLAN-2445</v>
      </c>
    </row>
    <row r="580" spans="1:8" ht="45.75" thickBot="1" x14ac:dyDescent="0.3">
      <c r="A580" s="31" t="s">
        <v>14912</v>
      </c>
      <c r="B580" s="14" t="s">
        <v>14952</v>
      </c>
      <c r="C580" s="14" t="s">
        <v>5797</v>
      </c>
      <c r="E580" s="14" t="s">
        <v>6089</v>
      </c>
      <c r="G580" s="14" t="s">
        <v>6090</v>
      </c>
      <c r="H580" s="41" t="str">
        <f t="shared" si="9"/>
        <v>PLAN-2446</v>
      </c>
    </row>
    <row r="581" spans="1:8" thickBot="1" x14ac:dyDescent="0.3">
      <c r="A581" s="31" t="s">
        <v>14913</v>
      </c>
      <c r="B581" s="14" t="s">
        <v>14952</v>
      </c>
      <c r="C581" s="14" t="s">
        <v>6091</v>
      </c>
      <c r="E581" s="9">
        <v>5934</v>
      </c>
      <c r="G581" s="14" t="s">
        <v>6092</v>
      </c>
      <c r="H581" s="41" t="str">
        <f t="shared" si="9"/>
        <v>PLAN-2447</v>
      </c>
    </row>
    <row r="582" spans="1:8" ht="105.75" thickBot="1" x14ac:dyDescent="0.3">
      <c r="A582" s="31" t="s">
        <v>14914</v>
      </c>
      <c r="B582" s="14" t="s">
        <v>14952</v>
      </c>
      <c r="D582" s="14" t="s">
        <v>6093</v>
      </c>
      <c r="E582" s="14" t="s">
        <v>6094</v>
      </c>
      <c r="G582" s="14" t="s">
        <v>6095</v>
      </c>
      <c r="H582" s="41" t="str">
        <f t="shared" si="9"/>
        <v>PLAN-2448</v>
      </c>
    </row>
    <row r="583" spans="1:8" ht="45.75" thickBot="1" x14ac:dyDescent="0.3">
      <c r="A583" s="31" t="s">
        <v>14915</v>
      </c>
      <c r="B583" s="14" t="s">
        <v>14952</v>
      </c>
      <c r="D583" s="14" t="s">
        <v>4075</v>
      </c>
      <c r="E583" s="14" t="s">
        <v>6096</v>
      </c>
      <c r="G583" s="14" t="s">
        <v>6097</v>
      </c>
      <c r="H583" s="41" t="str">
        <f t="shared" si="9"/>
        <v>PLAN-2449</v>
      </c>
    </row>
    <row r="584" spans="1:8" thickBot="1" x14ac:dyDescent="0.3">
      <c r="A584" s="31" t="s">
        <v>14916</v>
      </c>
      <c r="B584" s="14" t="s">
        <v>6100</v>
      </c>
      <c r="C584" s="14" t="s">
        <v>6098</v>
      </c>
      <c r="E584" s="9">
        <v>4843</v>
      </c>
      <c r="G584" s="14" t="s">
        <v>6099</v>
      </c>
      <c r="H584" s="41" t="str">
        <f t="shared" si="9"/>
        <v>PLAN-2450</v>
      </c>
    </row>
    <row r="585" spans="1:8" thickBot="1" x14ac:dyDescent="0.3">
      <c r="A585" s="31" t="s">
        <v>14917</v>
      </c>
      <c r="B585" s="14" t="s">
        <v>6101</v>
      </c>
      <c r="C585" s="14" t="s">
        <v>3014</v>
      </c>
      <c r="G585" s="14" t="s">
        <v>6102</v>
      </c>
      <c r="H585" s="41" t="str">
        <f t="shared" si="9"/>
        <v>PLAN-2451</v>
      </c>
    </row>
    <row r="586" spans="1:8" thickBot="1" x14ac:dyDescent="0.3">
      <c r="A586" s="31" t="s">
        <v>14918</v>
      </c>
      <c r="B586" s="14" t="s">
        <v>6103</v>
      </c>
      <c r="C586" s="14" t="s">
        <v>6104</v>
      </c>
      <c r="D586" s="14" t="s">
        <v>14</v>
      </c>
      <c r="E586" s="9">
        <v>133</v>
      </c>
      <c r="G586" s="14" t="s">
        <v>6105</v>
      </c>
      <c r="H586" s="41" t="str">
        <f t="shared" si="9"/>
        <v>PLAN-2452</v>
      </c>
    </row>
    <row r="587" spans="1:8" thickBot="1" x14ac:dyDescent="0.3">
      <c r="A587" s="31" t="s">
        <v>14919</v>
      </c>
      <c r="B587" s="14" t="s">
        <v>6106</v>
      </c>
      <c r="C587" s="14" t="s">
        <v>6107</v>
      </c>
      <c r="E587" s="9">
        <v>50095</v>
      </c>
      <c r="G587" s="14" t="s">
        <v>15</v>
      </c>
      <c r="H587" s="41" t="str">
        <f t="shared" si="9"/>
        <v>PLAN-2453</v>
      </c>
    </row>
    <row r="588" spans="1:8" ht="45.75" thickBot="1" x14ac:dyDescent="0.3">
      <c r="A588" s="31" t="s">
        <v>14920</v>
      </c>
      <c r="B588" s="14" t="s">
        <v>6106</v>
      </c>
      <c r="C588" s="14" t="s">
        <v>1172</v>
      </c>
      <c r="D588" s="14" t="s">
        <v>6108</v>
      </c>
      <c r="E588" s="14" t="s">
        <v>6109</v>
      </c>
      <c r="G588" s="14" t="s">
        <v>6110</v>
      </c>
      <c r="H588" s="41" t="str">
        <f t="shared" si="9"/>
        <v>PLAN-2454</v>
      </c>
    </row>
    <row r="589" spans="1:8" ht="75.75" thickBot="1" x14ac:dyDescent="0.3">
      <c r="A589" s="31" t="s">
        <v>14921</v>
      </c>
      <c r="B589" s="14" t="s">
        <v>6111</v>
      </c>
      <c r="C589" s="14" t="s">
        <v>6112</v>
      </c>
      <c r="E589" s="14" t="s">
        <v>6113</v>
      </c>
      <c r="F589" s="14" t="s">
        <v>6114</v>
      </c>
      <c r="G589" s="14" t="s">
        <v>6115</v>
      </c>
      <c r="H589" s="41" t="str">
        <f t="shared" si="9"/>
        <v>PLAN-2455</v>
      </c>
    </row>
    <row r="590" spans="1:8" thickBot="1" x14ac:dyDescent="0.3">
      <c r="A590" s="31" t="s">
        <v>14922</v>
      </c>
      <c r="B590" s="14" t="s">
        <v>6111</v>
      </c>
      <c r="C590" s="14" t="s">
        <v>6116</v>
      </c>
      <c r="E590" s="9">
        <v>5310</v>
      </c>
      <c r="G590" s="14" t="s">
        <v>6117</v>
      </c>
      <c r="H590" s="41" t="str">
        <f t="shared" si="9"/>
        <v>PLAN-2456</v>
      </c>
    </row>
    <row r="591" spans="1:8" ht="45.75" thickBot="1" x14ac:dyDescent="0.3">
      <c r="A591" s="31" t="s">
        <v>14923</v>
      </c>
      <c r="B591" s="14" t="s">
        <v>6120</v>
      </c>
      <c r="D591" s="14" t="s">
        <v>1811</v>
      </c>
      <c r="E591" s="14" t="s">
        <v>6118</v>
      </c>
      <c r="G591" s="14" t="s">
        <v>6119</v>
      </c>
      <c r="H591" s="41" t="str">
        <f t="shared" si="9"/>
        <v>PLAN-2457</v>
      </c>
    </row>
    <row r="592" spans="1:8" ht="165.75" thickBot="1" x14ac:dyDescent="0.3">
      <c r="A592" s="31" t="s">
        <v>14924</v>
      </c>
      <c r="B592" s="14" t="s">
        <v>6121</v>
      </c>
      <c r="E592" s="14" t="s">
        <v>6122</v>
      </c>
      <c r="F592" s="14" t="s">
        <v>6123</v>
      </c>
      <c r="G592" s="14" t="s">
        <v>6124</v>
      </c>
      <c r="H592" s="41" t="str">
        <f t="shared" si="9"/>
        <v>PLAN-2458</v>
      </c>
    </row>
    <row r="593" spans="1:8" thickBot="1" x14ac:dyDescent="0.3">
      <c r="A593" s="31" t="s">
        <v>14925</v>
      </c>
      <c r="B593" s="14" t="s">
        <v>6125</v>
      </c>
      <c r="D593" s="14" t="s">
        <v>6126</v>
      </c>
      <c r="E593" s="14" t="s">
        <v>6127</v>
      </c>
      <c r="G593" s="14" t="s">
        <v>6128</v>
      </c>
      <c r="H593" s="41" t="str">
        <f t="shared" si="9"/>
        <v>PLAN-2459</v>
      </c>
    </row>
    <row r="594" spans="1:8" ht="30.75" thickBot="1" x14ac:dyDescent="0.3">
      <c r="A594" s="31" t="s">
        <v>14926</v>
      </c>
      <c r="B594" s="14" t="s">
        <v>6129</v>
      </c>
      <c r="D594" s="14" t="s">
        <v>23</v>
      </c>
      <c r="E594" s="9">
        <v>99</v>
      </c>
      <c r="F594" s="9">
        <v>1966</v>
      </c>
      <c r="G594" s="14" t="s">
        <v>6130</v>
      </c>
      <c r="H594" s="41" t="str">
        <f t="shared" si="9"/>
        <v>PLAN-2460</v>
      </c>
    </row>
    <row r="595" spans="1:8" thickBot="1" x14ac:dyDescent="0.3">
      <c r="A595" s="31" t="s">
        <v>14927</v>
      </c>
      <c r="B595" s="14" t="s">
        <v>6129</v>
      </c>
      <c r="D595" s="14" t="s">
        <v>239</v>
      </c>
      <c r="E595" s="14" t="s">
        <v>6131</v>
      </c>
      <c r="G595" s="14" t="s">
        <v>6132</v>
      </c>
      <c r="H595" s="41" t="str">
        <f t="shared" si="9"/>
        <v>PLAN-2461</v>
      </c>
    </row>
    <row r="596" spans="1:8" ht="30.75" thickBot="1" x14ac:dyDescent="0.3">
      <c r="A596" s="31" t="s">
        <v>14928</v>
      </c>
      <c r="B596" s="14" t="s">
        <v>6129</v>
      </c>
      <c r="D596" s="14" t="s">
        <v>180</v>
      </c>
      <c r="E596" s="14" t="s">
        <v>6133</v>
      </c>
      <c r="G596" s="14" t="s">
        <v>6134</v>
      </c>
      <c r="H596" s="41" t="str">
        <f t="shared" si="9"/>
        <v>PLAN-2462</v>
      </c>
    </row>
    <row r="597" spans="1:8" ht="30.75" thickBot="1" x14ac:dyDescent="0.3">
      <c r="A597" s="31" t="s">
        <v>14929</v>
      </c>
      <c r="B597" s="14" t="s">
        <v>6135</v>
      </c>
      <c r="C597" s="14" t="s">
        <v>6136</v>
      </c>
      <c r="D597" s="14" t="s">
        <v>14</v>
      </c>
      <c r="E597" s="9">
        <v>76</v>
      </c>
      <c r="F597" s="14" t="s">
        <v>6137</v>
      </c>
      <c r="G597" s="14" t="s">
        <v>6138</v>
      </c>
      <c r="H597" s="41" t="str">
        <f t="shared" si="9"/>
        <v>PLAN-2463</v>
      </c>
    </row>
    <row r="598" spans="1:8" thickBot="1" x14ac:dyDescent="0.3">
      <c r="A598" s="31" t="s">
        <v>14930</v>
      </c>
      <c r="B598" s="14" t="s">
        <v>6139</v>
      </c>
      <c r="C598" s="14" t="s">
        <v>6141</v>
      </c>
      <c r="E598" s="9">
        <v>3877</v>
      </c>
      <c r="G598" s="14" t="s">
        <v>6142</v>
      </c>
      <c r="H598" s="41" t="str">
        <f t="shared" si="9"/>
        <v>PLAN-2464</v>
      </c>
    </row>
    <row r="599" spans="1:8" thickBot="1" x14ac:dyDescent="0.3">
      <c r="A599" s="31" t="s">
        <v>14931</v>
      </c>
      <c r="B599" s="14" t="s">
        <v>6140</v>
      </c>
      <c r="D599" s="14" t="s">
        <v>239</v>
      </c>
      <c r="E599" s="9">
        <v>130</v>
      </c>
      <c r="G599" s="14" t="s">
        <v>6143</v>
      </c>
      <c r="H599" s="41" t="str">
        <f t="shared" si="9"/>
        <v>PLAN-2465</v>
      </c>
    </row>
    <row r="600" spans="1:8" thickBot="1" x14ac:dyDescent="0.3">
      <c r="A600" s="31" t="s">
        <v>14935</v>
      </c>
      <c r="B600" s="9" t="s">
        <v>14933</v>
      </c>
      <c r="D600" s="9" t="s">
        <v>23</v>
      </c>
      <c r="E600" s="9">
        <v>108</v>
      </c>
      <c r="F600" s="13">
        <v>27851</v>
      </c>
      <c r="G600" s="9" t="s">
        <v>14934</v>
      </c>
      <c r="H600" s="41" t="str">
        <f t="shared" si="9"/>
        <v>PLAN-2466</v>
      </c>
    </row>
    <row r="601" spans="1:8" thickBot="1" x14ac:dyDescent="0.3">
      <c r="A601" s="22" t="s">
        <v>14946</v>
      </c>
      <c r="B601" s="9" t="s">
        <v>5899</v>
      </c>
      <c r="C601" s="9" t="s">
        <v>2039</v>
      </c>
      <c r="G601" s="9" t="s">
        <v>14947</v>
      </c>
      <c r="H601" s="41" t="str">
        <f t="shared" si="9"/>
        <v>PLAN-2467</v>
      </c>
    </row>
    <row r="602" spans="1:8" thickBot="1" x14ac:dyDescent="0.3">
      <c r="A602" s="22" t="s">
        <v>14948</v>
      </c>
      <c r="B602" s="9" t="s">
        <v>14949</v>
      </c>
      <c r="C602" s="9" t="s">
        <v>14950</v>
      </c>
      <c r="E602" s="9">
        <v>3838</v>
      </c>
      <c r="G602" s="9" t="s">
        <v>14951</v>
      </c>
      <c r="H602" s="41" t="str">
        <f t="shared" si="9"/>
        <v>PLAN-2468</v>
      </c>
    </row>
  </sheetData>
  <phoneticPr fontId="12" type="noConversion"/>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576"/>
  <sheetViews>
    <sheetView workbookViewId="0">
      <pane ySplit="1" topLeftCell="A564" activePane="bottomLeft" state="frozen"/>
      <selection pane="bottomLeft" activeCell="H579" sqref="H579"/>
    </sheetView>
  </sheetViews>
  <sheetFormatPr defaultRowHeight="15.75" thickBottom="1" x14ac:dyDescent="0.3"/>
  <cols>
    <col min="1" max="1" width="16.7109375" style="22" customWidth="1"/>
    <col min="2" max="2" width="33.7109375" style="14" customWidth="1"/>
    <col min="3" max="3" width="58.140625" style="14" customWidth="1"/>
    <col min="4" max="4" width="6.7109375" style="14" customWidth="1"/>
    <col min="5" max="5" width="9.42578125" style="14" customWidth="1"/>
    <col min="6" max="6" width="20" style="14" customWidth="1"/>
    <col min="7" max="7" width="68.140625" style="14" customWidth="1"/>
    <col min="8" max="8" width="20.7109375" style="14" customWidth="1"/>
    <col min="9" max="16384" width="9.140625" style="14"/>
  </cols>
  <sheetData>
    <row r="1" spans="1:8" ht="36" customHeight="1" thickBot="1" x14ac:dyDescent="0.35">
      <c r="A1" s="25" t="s">
        <v>12426</v>
      </c>
      <c r="B1" s="25" t="s">
        <v>0</v>
      </c>
      <c r="C1" s="25" t="s">
        <v>1</v>
      </c>
      <c r="D1" s="25" t="s">
        <v>2</v>
      </c>
      <c r="E1" s="25" t="s">
        <v>3</v>
      </c>
      <c r="F1" s="25" t="s">
        <v>4</v>
      </c>
      <c r="G1" s="25" t="s">
        <v>5</v>
      </c>
      <c r="H1" s="25" t="s">
        <v>12427</v>
      </c>
    </row>
    <row r="2" spans="1:8" thickBot="1" x14ac:dyDescent="0.3">
      <c r="A2" s="22" t="s">
        <v>14953</v>
      </c>
      <c r="B2" s="14" t="s">
        <v>6144</v>
      </c>
      <c r="C2" s="14" t="s">
        <v>15514</v>
      </c>
      <c r="E2" s="14">
        <v>5563</v>
      </c>
      <c r="G2" s="14" t="s">
        <v>657</v>
      </c>
      <c r="H2" s="41" t="str">
        <f>HYPERLINK(CONCATENATE("\\nb-cmms-11\nb_dpi\Plan Cards\ILI-MYR\",A2,".pdf"),A2)</f>
        <v>PLAN-2469</v>
      </c>
    </row>
    <row r="3" spans="1:8" thickBot="1" x14ac:dyDescent="0.3">
      <c r="A3" s="22" t="s">
        <v>14954</v>
      </c>
      <c r="B3" s="14" t="s">
        <v>6144</v>
      </c>
      <c r="C3" s="14" t="s">
        <v>6146</v>
      </c>
      <c r="E3" s="14">
        <v>5435</v>
      </c>
      <c r="G3" s="14" t="s">
        <v>6147</v>
      </c>
      <c r="H3" s="41" t="str">
        <f t="shared" ref="H3:H66" si="0">HYPERLINK(CONCATENATE("\\nb-cmms-11\nb_dpi\Plan Cards\ILI-MYR\",A3,".pdf"),A3)</f>
        <v>PLAN-2470</v>
      </c>
    </row>
    <row r="4" spans="1:8" thickBot="1" x14ac:dyDescent="0.3">
      <c r="A4" s="32" t="s">
        <v>14955</v>
      </c>
      <c r="B4" s="14" t="s">
        <v>6148</v>
      </c>
      <c r="C4" s="14" t="s">
        <v>6149</v>
      </c>
      <c r="D4" s="14" t="s">
        <v>23</v>
      </c>
      <c r="E4" s="14">
        <v>2</v>
      </c>
      <c r="G4" s="14" t="s">
        <v>1856</v>
      </c>
      <c r="H4" s="41" t="str">
        <f t="shared" si="0"/>
        <v>PLAN-2471</v>
      </c>
    </row>
    <row r="5" spans="1:8" ht="45.75" thickBot="1" x14ac:dyDescent="0.3">
      <c r="A5" s="32" t="s">
        <v>14956</v>
      </c>
      <c r="B5" s="14" t="s">
        <v>6150</v>
      </c>
      <c r="C5" s="14" t="s">
        <v>6151</v>
      </c>
      <c r="D5" s="14" t="s">
        <v>6152</v>
      </c>
      <c r="E5" s="14" t="s">
        <v>6153</v>
      </c>
      <c r="G5" s="14" t="s">
        <v>6154</v>
      </c>
      <c r="H5" s="41" t="str">
        <f t="shared" si="0"/>
        <v>PLAN-2472</v>
      </c>
    </row>
    <row r="6" spans="1:8" ht="75.75" thickBot="1" x14ac:dyDescent="0.3">
      <c r="A6" s="32" t="s">
        <v>14957</v>
      </c>
      <c r="B6" s="14" t="s">
        <v>6157</v>
      </c>
      <c r="C6" s="14" t="s">
        <v>6151</v>
      </c>
      <c r="D6" s="14" t="s">
        <v>6155</v>
      </c>
      <c r="E6" s="14" t="s">
        <v>6156</v>
      </c>
      <c r="G6" s="14" t="s">
        <v>6158</v>
      </c>
      <c r="H6" s="41" t="str">
        <f t="shared" si="0"/>
        <v>PLAN-2473</v>
      </c>
    </row>
    <row r="7" spans="1:8" ht="75.75" thickBot="1" x14ac:dyDescent="0.3">
      <c r="A7" s="32" t="s">
        <v>14958</v>
      </c>
      <c r="B7" s="14" t="s">
        <v>6157</v>
      </c>
      <c r="C7" s="14" t="s">
        <v>6151</v>
      </c>
      <c r="D7" s="14" t="s">
        <v>6159</v>
      </c>
      <c r="E7" s="14" t="s">
        <v>6160</v>
      </c>
      <c r="G7" s="14" t="s">
        <v>6161</v>
      </c>
      <c r="H7" s="41" t="str">
        <f t="shared" si="0"/>
        <v>PLAN-2474</v>
      </c>
    </row>
    <row r="8" spans="1:8" ht="75.75" thickBot="1" x14ac:dyDescent="0.3">
      <c r="A8" s="32" t="s">
        <v>14959</v>
      </c>
      <c r="B8" s="14" t="s">
        <v>6157</v>
      </c>
      <c r="C8" s="14" t="s">
        <v>6151</v>
      </c>
      <c r="D8" s="14" t="s">
        <v>6162</v>
      </c>
      <c r="E8" s="14" t="s">
        <v>6163</v>
      </c>
      <c r="G8" s="14" t="s">
        <v>6164</v>
      </c>
      <c r="H8" s="41" t="str">
        <f t="shared" si="0"/>
        <v>PLAN-2475</v>
      </c>
    </row>
    <row r="9" spans="1:8" ht="45.75" thickBot="1" x14ac:dyDescent="0.3">
      <c r="A9" s="32" t="s">
        <v>14960</v>
      </c>
      <c r="B9" s="14" t="s">
        <v>6157</v>
      </c>
      <c r="C9" s="14" t="s">
        <v>6151</v>
      </c>
      <c r="D9" s="14" t="s">
        <v>6165</v>
      </c>
      <c r="E9" s="14" t="s">
        <v>6166</v>
      </c>
      <c r="G9" s="14" t="s">
        <v>6167</v>
      </c>
      <c r="H9" s="41" t="str">
        <f t="shared" si="0"/>
        <v>PLAN-2476</v>
      </c>
    </row>
    <row r="10" spans="1:8" ht="75.75" thickBot="1" x14ac:dyDescent="0.3">
      <c r="A10" s="32" t="s">
        <v>14961</v>
      </c>
      <c r="B10" s="14" t="s">
        <v>6157</v>
      </c>
      <c r="C10" s="14" t="s">
        <v>6151</v>
      </c>
      <c r="D10" s="14" t="s">
        <v>6168</v>
      </c>
      <c r="E10" s="14" t="s">
        <v>6169</v>
      </c>
      <c r="G10" s="14" t="s">
        <v>6170</v>
      </c>
      <c r="H10" s="41" t="str">
        <f t="shared" si="0"/>
        <v>PLAN-2477</v>
      </c>
    </row>
    <row r="11" spans="1:8" thickBot="1" x14ac:dyDescent="0.3">
      <c r="A11" s="32" t="s">
        <v>14962</v>
      </c>
      <c r="B11" s="14" t="s">
        <v>6171</v>
      </c>
      <c r="C11" s="14" t="s">
        <v>6172</v>
      </c>
      <c r="D11" s="14" t="s">
        <v>239</v>
      </c>
      <c r="E11" s="14">
        <v>3</v>
      </c>
      <c r="G11" s="14" t="s">
        <v>6173</v>
      </c>
      <c r="H11" s="41" t="str">
        <f t="shared" si="0"/>
        <v>PLAN-2478</v>
      </c>
    </row>
    <row r="12" spans="1:8" ht="45.75" thickBot="1" x14ac:dyDescent="0.3">
      <c r="A12" s="32" t="s">
        <v>14963</v>
      </c>
      <c r="B12" s="14" t="s">
        <v>15515</v>
      </c>
      <c r="C12" s="14" t="s">
        <v>6175</v>
      </c>
      <c r="D12" s="14" t="s">
        <v>6176</v>
      </c>
      <c r="E12" s="14">
        <v>210</v>
      </c>
      <c r="F12" s="14">
        <v>1920</v>
      </c>
      <c r="G12" s="14" t="s">
        <v>6177</v>
      </c>
      <c r="H12" s="41" t="str">
        <f t="shared" si="0"/>
        <v>PLAN-2479</v>
      </c>
    </row>
    <row r="13" spans="1:8" ht="60.75" thickBot="1" x14ac:dyDescent="0.3">
      <c r="A13" s="32" t="s">
        <v>14964</v>
      </c>
      <c r="B13" s="14" t="s">
        <v>977</v>
      </c>
      <c r="D13" s="14" t="s">
        <v>6178</v>
      </c>
      <c r="E13" s="14" t="s">
        <v>6179</v>
      </c>
      <c r="F13" s="14" t="s">
        <v>6180</v>
      </c>
      <c r="G13" s="14" t="s">
        <v>6181</v>
      </c>
      <c r="H13" s="41" t="str">
        <f t="shared" si="0"/>
        <v>PLAN-2480</v>
      </c>
    </row>
    <row r="14" spans="1:8" thickBot="1" x14ac:dyDescent="0.3">
      <c r="A14" s="32" t="s">
        <v>14965</v>
      </c>
      <c r="B14" s="14" t="s">
        <v>977</v>
      </c>
      <c r="C14" s="14" t="s">
        <v>15516</v>
      </c>
      <c r="D14" s="14" t="s">
        <v>8</v>
      </c>
      <c r="E14" s="14">
        <v>697</v>
      </c>
      <c r="F14" s="8">
        <v>27150</v>
      </c>
      <c r="G14" s="14" t="s">
        <v>6183</v>
      </c>
      <c r="H14" s="41" t="str">
        <f t="shared" si="0"/>
        <v>PLAN-2481</v>
      </c>
    </row>
    <row r="15" spans="1:8" thickBot="1" x14ac:dyDescent="0.3">
      <c r="A15" s="32" t="s">
        <v>14966</v>
      </c>
      <c r="B15" s="14" t="s">
        <v>977</v>
      </c>
      <c r="C15" s="14" t="s">
        <v>6184</v>
      </c>
      <c r="D15" s="14" t="s">
        <v>23</v>
      </c>
      <c r="E15" s="14">
        <v>117</v>
      </c>
      <c r="G15" s="14" t="s">
        <v>6185</v>
      </c>
      <c r="H15" s="41" t="str">
        <f t="shared" si="0"/>
        <v>PLAN-2482</v>
      </c>
    </row>
    <row r="16" spans="1:8" ht="30.75" thickBot="1" x14ac:dyDescent="0.3">
      <c r="A16" s="32" t="s">
        <v>14967</v>
      </c>
      <c r="B16" s="14" t="s">
        <v>977</v>
      </c>
      <c r="C16" s="14" t="s">
        <v>6186</v>
      </c>
      <c r="D16" s="14" t="s">
        <v>8</v>
      </c>
      <c r="E16" s="14">
        <v>587</v>
      </c>
      <c r="F16" s="8">
        <v>22167</v>
      </c>
      <c r="G16" s="14" t="s">
        <v>6187</v>
      </c>
      <c r="H16" s="41" t="str">
        <f t="shared" si="0"/>
        <v>PLAN-2483</v>
      </c>
    </row>
    <row r="17" spans="1:8" thickBot="1" x14ac:dyDescent="0.3">
      <c r="A17" s="32" t="s">
        <v>14968</v>
      </c>
      <c r="B17" s="14" t="s">
        <v>977</v>
      </c>
      <c r="C17" s="14" t="s">
        <v>6188</v>
      </c>
      <c r="D17" s="14" t="s">
        <v>8</v>
      </c>
      <c r="E17" s="14">
        <v>697</v>
      </c>
      <c r="F17" s="14" t="s">
        <v>6189</v>
      </c>
      <c r="G17" s="14" t="s">
        <v>6190</v>
      </c>
      <c r="H17" s="41" t="str">
        <f t="shared" si="0"/>
        <v>PLAN-2484</v>
      </c>
    </row>
    <row r="18" spans="1:8" thickBot="1" x14ac:dyDescent="0.3">
      <c r="A18" s="32" t="s">
        <v>14969</v>
      </c>
      <c r="B18" s="14" t="s">
        <v>977</v>
      </c>
      <c r="C18" s="14" t="s">
        <v>6192</v>
      </c>
      <c r="D18" s="14" t="s">
        <v>23</v>
      </c>
      <c r="E18" s="14">
        <v>22</v>
      </c>
      <c r="F18" s="14" t="s">
        <v>6191</v>
      </c>
      <c r="G18" s="14" t="s">
        <v>6193</v>
      </c>
      <c r="H18" s="41" t="str">
        <f t="shared" si="0"/>
        <v>PLAN-2485</v>
      </c>
    </row>
    <row r="19" spans="1:8" thickBot="1" x14ac:dyDescent="0.3">
      <c r="A19" s="32" t="s">
        <v>14970</v>
      </c>
      <c r="B19" s="14" t="s">
        <v>977</v>
      </c>
      <c r="D19" s="14" t="s">
        <v>8</v>
      </c>
      <c r="E19" s="14">
        <v>9</v>
      </c>
      <c r="F19" s="8">
        <v>28622</v>
      </c>
      <c r="G19" s="14" t="s">
        <v>6197</v>
      </c>
      <c r="H19" s="41" t="str">
        <f t="shared" si="0"/>
        <v>PLAN-2486</v>
      </c>
    </row>
    <row r="20" spans="1:8" ht="45.75" thickBot="1" x14ac:dyDescent="0.3">
      <c r="A20" s="32" t="s">
        <v>14971</v>
      </c>
      <c r="B20" s="14" t="s">
        <v>6194</v>
      </c>
      <c r="D20" s="14" t="s">
        <v>6176</v>
      </c>
      <c r="E20" s="14">
        <v>80</v>
      </c>
      <c r="F20" s="14" t="s">
        <v>6195</v>
      </c>
      <c r="G20" s="14" t="s">
        <v>6196</v>
      </c>
      <c r="H20" s="41" t="str">
        <f t="shared" si="0"/>
        <v>PLAN-2487</v>
      </c>
    </row>
    <row r="21" spans="1:8" thickBot="1" x14ac:dyDescent="0.3">
      <c r="A21" s="32" t="s">
        <v>14972</v>
      </c>
      <c r="B21" s="14" t="s">
        <v>6194</v>
      </c>
      <c r="C21" s="14" t="s">
        <v>6198</v>
      </c>
      <c r="D21" s="14" t="s">
        <v>23</v>
      </c>
      <c r="E21" s="14">
        <v>19</v>
      </c>
      <c r="G21" s="14" t="s">
        <v>6199</v>
      </c>
      <c r="H21" s="41" t="str">
        <f t="shared" si="0"/>
        <v>PLAN-2488</v>
      </c>
    </row>
    <row r="22" spans="1:8" thickBot="1" x14ac:dyDescent="0.3">
      <c r="A22" s="32" t="s">
        <v>14973</v>
      </c>
      <c r="B22" s="14" t="s">
        <v>6194</v>
      </c>
      <c r="C22" s="14" t="s">
        <v>6200</v>
      </c>
      <c r="D22" s="14" t="s">
        <v>239</v>
      </c>
      <c r="E22" s="14">
        <v>513</v>
      </c>
      <c r="F22" s="14" t="s">
        <v>6201</v>
      </c>
      <c r="G22" s="14" t="s">
        <v>6202</v>
      </c>
      <c r="H22" s="41" t="str">
        <f t="shared" si="0"/>
        <v>PLAN-2489</v>
      </c>
    </row>
    <row r="23" spans="1:8" ht="30.75" thickBot="1" x14ac:dyDescent="0.3">
      <c r="A23" s="32" t="s">
        <v>14974</v>
      </c>
      <c r="B23" s="14" t="s">
        <v>6194</v>
      </c>
      <c r="C23" s="14" t="s">
        <v>6203</v>
      </c>
      <c r="D23" s="14" t="s">
        <v>8</v>
      </c>
      <c r="E23" s="14">
        <v>598</v>
      </c>
      <c r="F23" s="8">
        <v>21151</v>
      </c>
      <c r="G23" s="14" t="s">
        <v>6204</v>
      </c>
      <c r="H23" s="41" t="str">
        <f t="shared" si="0"/>
        <v>PLAN-2490</v>
      </c>
    </row>
    <row r="24" spans="1:8" ht="45.75" thickBot="1" x14ac:dyDescent="0.3">
      <c r="A24" s="32" t="s">
        <v>14975</v>
      </c>
      <c r="B24" s="14" t="s">
        <v>6205</v>
      </c>
      <c r="D24" s="14" t="s">
        <v>6206</v>
      </c>
      <c r="E24" s="14" t="s">
        <v>6207</v>
      </c>
      <c r="G24" s="14" t="s">
        <v>6208</v>
      </c>
      <c r="H24" s="41" t="str">
        <f t="shared" si="0"/>
        <v>PLAN-2491</v>
      </c>
    </row>
    <row r="25" spans="1:8" ht="45.75" thickBot="1" x14ac:dyDescent="0.3">
      <c r="A25" s="32" t="s">
        <v>14976</v>
      </c>
      <c r="B25" s="14" t="s">
        <v>6209</v>
      </c>
      <c r="C25" s="14" t="s">
        <v>6210</v>
      </c>
      <c r="E25" s="14" t="s">
        <v>6211</v>
      </c>
      <c r="G25" s="14" t="s">
        <v>6212</v>
      </c>
      <c r="H25" s="41" t="str">
        <f t="shared" si="0"/>
        <v>PLAN-2492</v>
      </c>
    </row>
    <row r="26" spans="1:8" thickBot="1" x14ac:dyDescent="0.3">
      <c r="A26" s="32" t="s">
        <v>14977</v>
      </c>
      <c r="B26" s="14" t="s">
        <v>6209</v>
      </c>
      <c r="C26" s="14" t="s">
        <v>6213</v>
      </c>
      <c r="E26" s="14">
        <v>5001</v>
      </c>
      <c r="G26" s="14" t="s">
        <v>6214</v>
      </c>
      <c r="H26" s="41" t="str">
        <f t="shared" si="0"/>
        <v>PLAN-2493</v>
      </c>
    </row>
    <row r="27" spans="1:8" thickBot="1" x14ac:dyDescent="0.3">
      <c r="A27" s="32" t="s">
        <v>14978</v>
      </c>
      <c r="B27" s="14" t="s">
        <v>6215</v>
      </c>
      <c r="D27" s="14" t="s">
        <v>8</v>
      </c>
      <c r="E27" s="14">
        <v>144</v>
      </c>
      <c r="G27" s="14" t="s">
        <v>6216</v>
      </c>
      <c r="H27" s="41" t="str">
        <f t="shared" si="0"/>
        <v>PLAN-2494</v>
      </c>
    </row>
    <row r="28" spans="1:8" thickBot="1" x14ac:dyDescent="0.3">
      <c r="A28" s="32" t="s">
        <v>14979</v>
      </c>
      <c r="B28" s="14" t="s">
        <v>6217</v>
      </c>
      <c r="D28" s="14" t="s">
        <v>23</v>
      </c>
      <c r="E28" s="14">
        <v>278</v>
      </c>
      <c r="G28" s="14" t="s">
        <v>6218</v>
      </c>
      <c r="H28" s="41" t="str">
        <f t="shared" si="0"/>
        <v>PLAN-2495</v>
      </c>
    </row>
    <row r="29" spans="1:8" ht="105.75" thickBot="1" x14ac:dyDescent="0.3">
      <c r="A29" s="32" t="s">
        <v>14980</v>
      </c>
      <c r="B29" s="14" t="s">
        <v>6219</v>
      </c>
      <c r="E29" s="14" t="s">
        <v>6220</v>
      </c>
      <c r="G29" s="14" t="s">
        <v>6221</v>
      </c>
      <c r="H29" s="41" t="str">
        <f t="shared" si="0"/>
        <v>PLAN-2496</v>
      </c>
    </row>
    <row r="30" spans="1:8" thickBot="1" x14ac:dyDescent="0.3">
      <c r="A30" s="32" t="s">
        <v>14981</v>
      </c>
      <c r="B30" s="14" t="s">
        <v>6219</v>
      </c>
      <c r="D30" s="14" t="s">
        <v>23</v>
      </c>
      <c r="E30" s="14">
        <v>74</v>
      </c>
      <c r="G30" s="14" t="s">
        <v>6222</v>
      </c>
      <c r="H30" s="41" t="str">
        <f t="shared" si="0"/>
        <v>PLAN-2497</v>
      </c>
    </row>
    <row r="31" spans="1:8" ht="60.75" thickBot="1" x14ac:dyDescent="0.3">
      <c r="A31" s="32" t="s">
        <v>14982</v>
      </c>
      <c r="B31" s="14" t="s">
        <v>6219</v>
      </c>
      <c r="C31" s="14" t="s">
        <v>6223</v>
      </c>
      <c r="E31" s="14" t="s">
        <v>6224</v>
      </c>
      <c r="G31" s="14" t="s">
        <v>6225</v>
      </c>
      <c r="H31" s="41" t="str">
        <f t="shared" si="0"/>
        <v>PLAN-2498</v>
      </c>
    </row>
    <row r="32" spans="1:8" ht="30.75" thickBot="1" x14ac:dyDescent="0.3">
      <c r="A32" s="32" t="s">
        <v>14983</v>
      </c>
      <c r="B32" s="14" t="s">
        <v>6219</v>
      </c>
      <c r="C32" s="14" t="s">
        <v>6226</v>
      </c>
      <c r="D32" s="14" t="s">
        <v>180</v>
      </c>
      <c r="E32" s="14">
        <v>2201</v>
      </c>
      <c r="G32" s="14" t="s">
        <v>6227</v>
      </c>
      <c r="H32" s="41" t="str">
        <f t="shared" si="0"/>
        <v>PLAN-2499</v>
      </c>
    </row>
    <row r="33" spans="1:8" thickBot="1" x14ac:dyDescent="0.3">
      <c r="A33" s="32" t="s">
        <v>14984</v>
      </c>
      <c r="B33" s="14" t="s">
        <v>6228</v>
      </c>
      <c r="C33" s="14" t="s">
        <v>6229</v>
      </c>
      <c r="D33" s="14" t="s">
        <v>8</v>
      </c>
      <c r="E33" s="14">
        <v>576</v>
      </c>
      <c r="H33" s="41" t="str">
        <f t="shared" si="0"/>
        <v>PLAN-2500</v>
      </c>
    </row>
    <row r="34" spans="1:8" thickBot="1" x14ac:dyDescent="0.3">
      <c r="A34" s="32" t="s">
        <v>14985</v>
      </c>
      <c r="B34" s="14" t="s">
        <v>6230</v>
      </c>
      <c r="D34" s="14" t="s">
        <v>23</v>
      </c>
      <c r="E34" s="14">
        <v>348</v>
      </c>
      <c r="G34" s="14" t="s">
        <v>6231</v>
      </c>
      <c r="H34" s="41" t="str">
        <f t="shared" si="0"/>
        <v>PLAN-2501</v>
      </c>
    </row>
    <row r="35" spans="1:8" ht="45.75" thickBot="1" x14ac:dyDescent="0.3">
      <c r="A35" s="32" t="s">
        <v>14986</v>
      </c>
      <c r="B35" s="14" t="s">
        <v>6232</v>
      </c>
      <c r="C35" s="14" t="s">
        <v>737</v>
      </c>
      <c r="D35" s="14" t="s">
        <v>1671</v>
      </c>
      <c r="E35" s="14" t="s">
        <v>6233</v>
      </c>
      <c r="G35" s="14" t="s">
        <v>6234</v>
      </c>
      <c r="H35" s="41" t="str">
        <f t="shared" si="0"/>
        <v>PLAN-2502</v>
      </c>
    </row>
    <row r="36" spans="1:8" ht="75.75" thickBot="1" x14ac:dyDescent="0.3">
      <c r="A36" s="32" t="s">
        <v>14987</v>
      </c>
      <c r="B36" s="14" t="s">
        <v>6235</v>
      </c>
      <c r="D36" s="14" t="s">
        <v>6236</v>
      </c>
      <c r="E36" s="14" t="s">
        <v>6237</v>
      </c>
      <c r="G36" s="14" t="s">
        <v>6238</v>
      </c>
      <c r="H36" s="41" t="str">
        <f t="shared" si="0"/>
        <v>PLAN-2503</v>
      </c>
    </row>
    <row r="37" spans="1:8" thickBot="1" x14ac:dyDescent="0.3">
      <c r="A37" s="32" t="s">
        <v>14988</v>
      </c>
      <c r="B37" s="14" t="s">
        <v>6239</v>
      </c>
      <c r="C37" s="14" t="s">
        <v>6240</v>
      </c>
      <c r="D37" s="14" t="s">
        <v>8</v>
      </c>
      <c r="E37" s="14">
        <v>559</v>
      </c>
      <c r="F37" s="14">
        <v>1956</v>
      </c>
      <c r="H37" s="41" t="str">
        <f t="shared" si="0"/>
        <v>PLAN-2504</v>
      </c>
    </row>
    <row r="38" spans="1:8" thickBot="1" x14ac:dyDescent="0.3">
      <c r="A38" s="32" t="s">
        <v>14989</v>
      </c>
      <c r="B38" s="14" t="s">
        <v>6241</v>
      </c>
      <c r="D38" s="14" t="s">
        <v>6242</v>
      </c>
      <c r="E38" s="14" t="s">
        <v>6243</v>
      </c>
      <c r="H38" s="41" t="str">
        <f t="shared" si="0"/>
        <v>PLAN-2505</v>
      </c>
    </row>
    <row r="39" spans="1:8" thickBot="1" x14ac:dyDescent="0.3">
      <c r="A39" s="32" t="s">
        <v>14990</v>
      </c>
      <c r="B39" s="14" t="s">
        <v>6244</v>
      </c>
      <c r="C39" s="14" t="s">
        <v>6840</v>
      </c>
      <c r="D39" s="14" t="s">
        <v>6242</v>
      </c>
      <c r="E39" s="14">
        <v>213</v>
      </c>
      <c r="F39" s="14">
        <v>1960</v>
      </c>
      <c r="H39" s="41" t="str">
        <f t="shared" si="0"/>
        <v>PLAN-2506</v>
      </c>
    </row>
    <row r="40" spans="1:8" ht="135.75" thickBot="1" x14ac:dyDescent="0.3">
      <c r="A40" s="32" t="s">
        <v>14991</v>
      </c>
      <c r="B40" s="14" t="s">
        <v>6249</v>
      </c>
      <c r="D40" s="14" t="s">
        <v>6246</v>
      </c>
      <c r="E40" s="14" t="s">
        <v>6247</v>
      </c>
      <c r="G40" s="14" t="s">
        <v>6248</v>
      </c>
      <c r="H40" s="41" t="str">
        <f t="shared" si="0"/>
        <v>PLAN-2507</v>
      </c>
    </row>
    <row r="41" spans="1:8" thickBot="1" x14ac:dyDescent="0.3">
      <c r="A41" s="32" t="s">
        <v>14992</v>
      </c>
      <c r="B41" s="14" t="s">
        <v>6250</v>
      </c>
      <c r="D41" s="14" t="s">
        <v>8</v>
      </c>
      <c r="E41" s="14">
        <v>527</v>
      </c>
      <c r="F41" s="14">
        <v>1944</v>
      </c>
      <c r="G41" s="14" t="s">
        <v>6251</v>
      </c>
      <c r="H41" s="41" t="str">
        <f t="shared" si="0"/>
        <v>PLAN-2508</v>
      </c>
    </row>
    <row r="42" spans="1:8" thickBot="1" x14ac:dyDescent="0.3">
      <c r="A42" s="32" t="s">
        <v>14993</v>
      </c>
      <c r="B42" s="14" t="s">
        <v>6252</v>
      </c>
      <c r="C42" s="14" t="s">
        <v>3119</v>
      </c>
      <c r="D42" s="14" t="s">
        <v>14</v>
      </c>
      <c r="E42" s="14">
        <v>203</v>
      </c>
      <c r="G42" s="14" t="s">
        <v>6253</v>
      </c>
      <c r="H42" s="41" t="str">
        <f t="shared" si="0"/>
        <v>PLAN-2509</v>
      </c>
    </row>
    <row r="43" spans="1:8" thickBot="1" x14ac:dyDescent="0.3">
      <c r="A43" s="32" t="s">
        <v>14994</v>
      </c>
      <c r="B43" s="14" t="s">
        <v>6252</v>
      </c>
      <c r="C43" s="14" t="s">
        <v>6254</v>
      </c>
      <c r="D43" s="14" t="s">
        <v>23</v>
      </c>
      <c r="E43" s="14">
        <v>503</v>
      </c>
      <c r="G43" s="14" t="s">
        <v>6255</v>
      </c>
      <c r="H43" s="41" t="str">
        <f t="shared" si="0"/>
        <v>PLAN-2510</v>
      </c>
    </row>
    <row r="44" spans="1:8" thickBot="1" x14ac:dyDescent="0.3">
      <c r="A44" s="32" t="s">
        <v>14995</v>
      </c>
      <c r="B44" s="14" t="s">
        <v>6252</v>
      </c>
      <c r="C44" s="14" t="s">
        <v>4087</v>
      </c>
      <c r="D44" s="14" t="s">
        <v>14</v>
      </c>
      <c r="E44" s="14">
        <v>203</v>
      </c>
      <c r="G44" s="14" t="s">
        <v>6256</v>
      </c>
      <c r="H44" s="41" t="str">
        <f t="shared" si="0"/>
        <v>PLAN-2511</v>
      </c>
    </row>
    <row r="45" spans="1:8" thickBot="1" x14ac:dyDescent="0.3">
      <c r="A45" s="32" t="s">
        <v>14996</v>
      </c>
      <c r="B45" s="14" t="s">
        <v>6257</v>
      </c>
      <c r="D45" s="14" t="s">
        <v>23</v>
      </c>
      <c r="E45" s="14">
        <v>98</v>
      </c>
      <c r="G45" s="14" t="s">
        <v>6258</v>
      </c>
      <c r="H45" s="41" t="str">
        <f t="shared" si="0"/>
        <v>PLAN-2512</v>
      </c>
    </row>
    <row r="46" spans="1:8" thickBot="1" x14ac:dyDescent="0.3">
      <c r="A46" s="32" t="s">
        <v>14997</v>
      </c>
      <c r="B46" s="14" t="s">
        <v>6259</v>
      </c>
      <c r="C46" s="14" t="s">
        <v>6260</v>
      </c>
      <c r="D46" s="14" t="s">
        <v>14</v>
      </c>
      <c r="E46" s="14">
        <v>67</v>
      </c>
      <c r="G46" s="14" t="s">
        <v>6261</v>
      </c>
      <c r="H46" s="41" t="str">
        <f t="shared" si="0"/>
        <v>PLAN-2513</v>
      </c>
    </row>
    <row r="47" spans="1:8" thickBot="1" x14ac:dyDescent="0.3">
      <c r="A47" s="32" t="s">
        <v>14998</v>
      </c>
      <c r="B47" s="14" t="s">
        <v>6259</v>
      </c>
      <c r="C47" s="14" t="s">
        <v>6262</v>
      </c>
      <c r="E47" s="14">
        <v>50015</v>
      </c>
      <c r="G47" s="14" t="s">
        <v>6263</v>
      </c>
      <c r="H47" s="41" t="str">
        <f t="shared" si="0"/>
        <v>PLAN-2514</v>
      </c>
    </row>
    <row r="48" spans="1:8" thickBot="1" x14ac:dyDescent="0.3">
      <c r="A48" s="32" t="s">
        <v>14999</v>
      </c>
      <c r="B48" s="14" t="s">
        <v>6259</v>
      </c>
      <c r="C48" s="14" t="s">
        <v>2553</v>
      </c>
      <c r="D48" s="14" t="s">
        <v>14</v>
      </c>
      <c r="E48" s="14">
        <v>124</v>
      </c>
      <c r="F48" s="14">
        <v>1930</v>
      </c>
      <c r="G48" s="14" t="s">
        <v>1581</v>
      </c>
      <c r="H48" s="41" t="str">
        <f t="shared" si="0"/>
        <v>PLAN-2515</v>
      </c>
    </row>
    <row r="49" spans="1:8" thickBot="1" x14ac:dyDescent="0.3">
      <c r="A49" s="32" t="s">
        <v>15000</v>
      </c>
      <c r="B49" s="14" t="s">
        <v>6264</v>
      </c>
      <c r="C49" s="14" t="s">
        <v>6265</v>
      </c>
      <c r="E49" s="14">
        <v>3922</v>
      </c>
      <c r="G49" s="14" t="s">
        <v>657</v>
      </c>
      <c r="H49" s="41" t="str">
        <f t="shared" si="0"/>
        <v>PLAN-2516</v>
      </c>
    </row>
    <row r="50" spans="1:8" thickBot="1" x14ac:dyDescent="0.3">
      <c r="A50" s="32" t="s">
        <v>15001</v>
      </c>
      <c r="B50" s="14" t="s">
        <v>6264</v>
      </c>
      <c r="C50" s="14" t="s">
        <v>604</v>
      </c>
      <c r="E50" s="14">
        <v>5259</v>
      </c>
      <c r="G50" s="14" t="s">
        <v>657</v>
      </c>
      <c r="H50" s="41" t="str">
        <f t="shared" si="0"/>
        <v>PLAN-2517</v>
      </c>
    </row>
    <row r="51" spans="1:8" ht="30.75" thickBot="1" x14ac:dyDescent="0.3">
      <c r="A51" s="32" t="s">
        <v>15002</v>
      </c>
      <c r="B51" s="14" t="s">
        <v>6266</v>
      </c>
      <c r="C51" s="14" t="s">
        <v>830</v>
      </c>
      <c r="D51" s="14" t="s">
        <v>239</v>
      </c>
      <c r="E51" s="14">
        <v>249</v>
      </c>
      <c r="G51" s="14" t="s">
        <v>6267</v>
      </c>
      <c r="H51" s="41" t="str">
        <f t="shared" si="0"/>
        <v>PLAN-2518</v>
      </c>
    </row>
    <row r="52" spans="1:8" thickBot="1" x14ac:dyDescent="0.3">
      <c r="A52" s="32" t="s">
        <v>15003</v>
      </c>
      <c r="B52" s="14" t="s">
        <v>6266</v>
      </c>
      <c r="C52" s="14" t="s">
        <v>6268</v>
      </c>
      <c r="E52" s="14">
        <v>4665</v>
      </c>
      <c r="G52" s="14" t="s">
        <v>6269</v>
      </c>
      <c r="H52" s="41" t="str">
        <f t="shared" si="0"/>
        <v>PLAN-2519</v>
      </c>
    </row>
    <row r="53" spans="1:8" thickBot="1" x14ac:dyDescent="0.3">
      <c r="A53" s="32" t="s">
        <v>15004</v>
      </c>
      <c r="B53" s="14" t="s">
        <v>6270</v>
      </c>
      <c r="E53" s="14">
        <v>4402</v>
      </c>
      <c r="G53" s="14" t="s">
        <v>6271</v>
      </c>
      <c r="H53" s="41" t="str">
        <f t="shared" si="0"/>
        <v>PLAN-2520</v>
      </c>
    </row>
    <row r="54" spans="1:8" thickBot="1" x14ac:dyDescent="0.3">
      <c r="A54" s="32" t="s">
        <v>15005</v>
      </c>
      <c r="B54" s="14" t="s">
        <v>6272</v>
      </c>
      <c r="C54" s="14" t="s">
        <v>3119</v>
      </c>
      <c r="D54" s="14" t="s">
        <v>14</v>
      </c>
      <c r="E54" s="14">
        <v>203</v>
      </c>
      <c r="G54" s="14" t="s">
        <v>4778</v>
      </c>
      <c r="H54" s="41" t="str">
        <f t="shared" si="0"/>
        <v>PLAN-2521</v>
      </c>
    </row>
    <row r="55" spans="1:8" ht="75.75" thickBot="1" x14ac:dyDescent="0.3">
      <c r="A55" s="32" t="s">
        <v>15006</v>
      </c>
      <c r="B55" s="14" t="s">
        <v>6272</v>
      </c>
      <c r="C55" s="14" t="s">
        <v>6254</v>
      </c>
      <c r="D55" s="14" t="s">
        <v>6273</v>
      </c>
      <c r="E55" s="14" t="s">
        <v>6274</v>
      </c>
      <c r="F55" s="14" t="s">
        <v>6275</v>
      </c>
      <c r="G55" s="14" t="s">
        <v>6276</v>
      </c>
      <c r="H55" s="41" t="str">
        <f t="shared" si="0"/>
        <v>PLAN-2522</v>
      </c>
    </row>
    <row r="56" spans="1:8" thickBot="1" x14ac:dyDescent="0.3">
      <c r="A56" s="32" t="s">
        <v>15007</v>
      </c>
      <c r="B56" s="14" t="s">
        <v>6272</v>
      </c>
      <c r="C56" s="14" t="s">
        <v>4087</v>
      </c>
      <c r="D56" s="14" t="s">
        <v>14</v>
      </c>
      <c r="E56" s="14">
        <v>203</v>
      </c>
      <c r="G56" s="14" t="s">
        <v>4778</v>
      </c>
      <c r="H56" s="41" t="str">
        <f t="shared" si="0"/>
        <v>PLAN-2523</v>
      </c>
    </row>
    <row r="57" spans="1:8" ht="45.75" thickBot="1" x14ac:dyDescent="0.3">
      <c r="A57" s="32" t="s">
        <v>15008</v>
      </c>
      <c r="B57" s="14" t="s">
        <v>6277</v>
      </c>
      <c r="C57" s="14" t="s">
        <v>6278</v>
      </c>
      <c r="E57" s="14" t="s">
        <v>6279</v>
      </c>
      <c r="G57" s="14" t="s">
        <v>6280</v>
      </c>
      <c r="H57" s="41" t="str">
        <f t="shared" si="0"/>
        <v>PLAN-2524</v>
      </c>
    </row>
    <row r="58" spans="1:8" ht="45.75" thickBot="1" x14ac:dyDescent="0.3">
      <c r="A58" s="32" t="s">
        <v>15009</v>
      </c>
      <c r="B58" s="14" t="s">
        <v>6281</v>
      </c>
      <c r="C58" s="14" t="s">
        <v>6282</v>
      </c>
      <c r="D58" s="14" t="s">
        <v>6283</v>
      </c>
      <c r="E58" s="14" t="s">
        <v>6284</v>
      </c>
      <c r="G58" s="14" t="s">
        <v>6285</v>
      </c>
      <c r="H58" s="41" t="str">
        <f t="shared" si="0"/>
        <v>PLAN-2525</v>
      </c>
    </row>
    <row r="59" spans="1:8" thickBot="1" x14ac:dyDescent="0.3">
      <c r="A59" s="32" t="s">
        <v>15010</v>
      </c>
      <c r="B59" s="14" t="s">
        <v>6281</v>
      </c>
      <c r="C59" s="14" t="s">
        <v>6286</v>
      </c>
      <c r="E59" s="14">
        <v>50217</v>
      </c>
      <c r="G59" s="14" t="s">
        <v>1430</v>
      </c>
      <c r="H59" s="41" t="str">
        <f t="shared" si="0"/>
        <v>PLAN-2526</v>
      </c>
    </row>
    <row r="60" spans="1:8" ht="45.75" thickBot="1" x14ac:dyDescent="0.3">
      <c r="A60" s="32" t="s">
        <v>15011</v>
      </c>
      <c r="B60" s="14" t="s">
        <v>6281</v>
      </c>
      <c r="C60" s="14" t="s">
        <v>6287</v>
      </c>
      <c r="E60" s="14" t="s">
        <v>6288</v>
      </c>
      <c r="G60" s="14" t="s">
        <v>6289</v>
      </c>
      <c r="H60" s="41" t="str">
        <f t="shared" si="0"/>
        <v>PLAN-2527</v>
      </c>
    </row>
    <row r="61" spans="1:8" thickBot="1" x14ac:dyDescent="0.3">
      <c r="A61" s="32" t="s">
        <v>15012</v>
      </c>
      <c r="B61" s="14" t="s">
        <v>6281</v>
      </c>
      <c r="C61" s="14" t="s">
        <v>6290</v>
      </c>
      <c r="E61" s="14">
        <v>4343</v>
      </c>
      <c r="G61" s="14" t="s">
        <v>6291</v>
      </c>
      <c r="H61" s="41" t="str">
        <f t="shared" si="0"/>
        <v>PLAN-2528</v>
      </c>
    </row>
    <row r="62" spans="1:8" thickBot="1" x14ac:dyDescent="0.3">
      <c r="A62" s="32" t="s">
        <v>15013</v>
      </c>
      <c r="B62" s="14" t="s">
        <v>6281</v>
      </c>
      <c r="C62" s="14" t="s">
        <v>6292</v>
      </c>
      <c r="E62" s="14">
        <v>50368</v>
      </c>
      <c r="G62" s="14" t="s">
        <v>4122</v>
      </c>
      <c r="H62" s="41" t="str">
        <f t="shared" si="0"/>
        <v>PLAN-2529</v>
      </c>
    </row>
    <row r="63" spans="1:8" thickBot="1" x14ac:dyDescent="0.3">
      <c r="A63" s="32" t="s">
        <v>15014</v>
      </c>
      <c r="B63" s="14" t="s">
        <v>2506</v>
      </c>
      <c r="D63" s="14" t="s">
        <v>1618</v>
      </c>
      <c r="E63" s="14">
        <v>205</v>
      </c>
      <c r="H63" s="41" t="str">
        <f t="shared" si="0"/>
        <v>PLAN-2530</v>
      </c>
    </row>
    <row r="64" spans="1:8" thickBot="1" x14ac:dyDescent="0.3">
      <c r="A64" s="32" t="s">
        <v>15015</v>
      </c>
      <c r="B64" s="14" t="s">
        <v>6293</v>
      </c>
      <c r="C64" s="14" t="s">
        <v>6294</v>
      </c>
      <c r="E64" s="14">
        <v>50095</v>
      </c>
      <c r="G64" s="14" t="s">
        <v>571</v>
      </c>
      <c r="H64" s="41" t="str">
        <f t="shared" si="0"/>
        <v>PLAN-2531</v>
      </c>
    </row>
    <row r="65" spans="1:8" thickBot="1" x14ac:dyDescent="0.3">
      <c r="A65" s="32" t="s">
        <v>15016</v>
      </c>
      <c r="B65" s="14" t="s">
        <v>6295</v>
      </c>
      <c r="E65" s="14">
        <v>4509</v>
      </c>
      <c r="G65" s="14" t="s">
        <v>6296</v>
      </c>
      <c r="H65" s="41" t="str">
        <f t="shared" si="0"/>
        <v>PLAN-2532</v>
      </c>
    </row>
    <row r="66" spans="1:8" thickBot="1" x14ac:dyDescent="0.3">
      <c r="A66" s="32" t="s">
        <v>15017</v>
      </c>
      <c r="B66" s="14" t="s">
        <v>6297</v>
      </c>
      <c r="C66" s="14" t="s">
        <v>6298</v>
      </c>
      <c r="D66" s="14" t="s">
        <v>14</v>
      </c>
      <c r="E66" s="14">
        <v>1</v>
      </c>
      <c r="G66" s="14" t="s">
        <v>571</v>
      </c>
      <c r="H66" s="41" t="str">
        <f t="shared" si="0"/>
        <v>PLAN-2533</v>
      </c>
    </row>
    <row r="67" spans="1:8" thickBot="1" x14ac:dyDescent="0.3">
      <c r="A67" s="32" t="s">
        <v>15018</v>
      </c>
      <c r="B67" s="14" t="s">
        <v>4058</v>
      </c>
      <c r="C67" s="14" t="s">
        <v>4816</v>
      </c>
      <c r="D67" s="14" t="s">
        <v>23</v>
      </c>
      <c r="E67" s="14">
        <v>100</v>
      </c>
      <c r="G67" s="14" t="s">
        <v>6299</v>
      </c>
      <c r="H67" s="41" t="str">
        <f t="shared" ref="H67:H130" si="1">HYPERLINK(CONCATENATE("\\nb-cmms-11\nb_dpi\Plan Cards\ILI-MYR\",A67,".pdf"),A67)</f>
        <v>PLAN-2534</v>
      </c>
    </row>
    <row r="68" spans="1:8" thickBot="1" x14ac:dyDescent="0.3">
      <c r="A68" s="32" t="s">
        <v>15019</v>
      </c>
      <c r="B68" s="14" t="s">
        <v>6300</v>
      </c>
      <c r="C68" s="14" t="s">
        <v>6301</v>
      </c>
      <c r="D68" s="14" t="s">
        <v>14</v>
      </c>
      <c r="E68" s="14">
        <v>192</v>
      </c>
      <c r="G68" s="14" t="s">
        <v>1096</v>
      </c>
      <c r="H68" s="41" t="str">
        <f t="shared" si="1"/>
        <v>PLAN-2535</v>
      </c>
    </row>
    <row r="69" spans="1:8" thickBot="1" x14ac:dyDescent="0.3">
      <c r="A69" s="32" t="s">
        <v>15020</v>
      </c>
      <c r="B69" s="14" t="s">
        <v>6300</v>
      </c>
      <c r="C69" s="14" t="s">
        <v>6302</v>
      </c>
      <c r="E69" s="14">
        <v>5627</v>
      </c>
      <c r="G69" s="14" t="s">
        <v>2938</v>
      </c>
      <c r="H69" s="41" t="str">
        <f t="shared" si="1"/>
        <v>PLAN-2536</v>
      </c>
    </row>
    <row r="70" spans="1:8" thickBot="1" x14ac:dyDescent="0.3">
      <c r="A70" s="32" t="s">
        <v>15021</v>
      </c>
      <c r="B70" s="14" t="s">
        <v>6300</v>
      </c>
      <c r="C70" s="14" t="s">
        <v>6303</v>
      </c>
      <c r="D70" s="14" t="s">
        <v>14</v>
      </c>
      <c r="E70" s="14">
        <v>195</v>
      </c>
      <c r="G70" s="14" t="s">
        <v>6304</v>
      </c>
      <c r="H70" s="41" t="str">
        <f t="shared" si="1"/>
        <v>PLAN-2537</v>
      </c>
    </row>
    <row r="71" spans="1:8" thickBot="1" x14ac:dyDescent="0.3">
      <c r="A71" s="32" t="s">
        <v>15022</v>
      </c>
      <c r="B71" s="14" t="s">
        <v>6305</v>
      </c>
      <c r="C71" s="14" t="s">
        <v>6306</v>
      </c>
      <c r="D71" s="14" t="s">
        <v>14</v>
      </c>
      <c r="E71" s="14">
        <v>90</v>
      </c>
      <c r="F71" s="14">
        <v>1928</v>
      </c>
      <c r="G71" s="14" t="s">
        <v>761</v>
      </c>
      <c r="H71" s="41" t="str">
        <f t="shared" si="1"/>
        <v>PLAN-2538</v>
      </c>
    </row>
    <row r="72" spans="1:8" thickBot="1" x14ac:dyDescent="0.3">
      <c r="A72" s="32" t="s">
        <v>15023</v>
      </c>
      <c r="B72" s="14" t="s">
        <v>6307</v>
      </c>
      <c r="C72" s="14" t="s">
        <v>5711</v>
      </c>
      <c r="D72" s="14" t="s">
        <v>14</v>
      </c>
      <c r="E72" s="14">
        <v>201</v>
      </c>
      <c r="G72" s="14" t="s">
        <v>571</v>
      </c>
      <c r="H72" s="41" t="str">
        <f t="shared" si="1"/>
        <v>PLAN-2539</v>
      </c>
    </row>
    <row r="73" spans="1:8" thickBot="1" x14ac:dyDescent="0.3">
      <c r="A73" s="32" t="s">
        <v>15024</v>
      </c>
      <c r="B73" s="14" t="s">
        <v>6307</v>
      </c>
      <c r="C73" s="14" t="s">
        <v>6308</v>
      </c>
      <c r="D73" s="14" t="s">
        <v>239</v>
      </c>
      <c r="E73" s="14">
        <v>589</v>
      </c>
      <c r="G73" s="14" t="s">
        <v>6309</v>
      </c>
      <c r="H73" s="41" t="str">
        <f t="shared" si="1"/>
        <v>PLAN-2540</v>
      </c>
    </row>
    <row r="74" spans="1:8" thickBot="1" x14ac:dyDescent="0.3">
      <c r="A74" s="32" t="s">
        <v>15025</v>
      </c>
      <c r="B74" s="14" t="s">
        <v>6310</v>
      </c>
      <c r="C74" s="14" t="s">
        <v>6311</v>
      </c>
      <c r="D74" s="14" t="s">
        <v>253</v>
      </c>
      <c r="E74" s="14">
        <v>25</v>
      </c>
      <c r="G74" s="14" t="s">
        <v>1354</v>
      </c>
      <c r="H74" s="41" t="str">
        <f t="shared" si="1"/>
        <v>PLAN-2541</v>
      </c>
    </row>
    <row r="75" spans="1:8" ht="45.75" thickBot="1" x14ac:dyDescent="0.3">
      <c r="A75" s="32" t="s">
        <v>15026</v>
      </c>
      <c r="B75" s="14" t="s">
        <v>6312</v>
      </c>
      <c r="C75" s="14" t="s">
        <v>2538</v>
      </c>
      <c r="D75" s="14" t="s">
        <v>14</v>
      </c>
      <c r="E75" s="14">
        <v>11</v>
      </c>
      <c r="G75" s="14" t="s">
        <v>6313</v>
      </c>
      <c r="H75" s="41" t="str">
        <f t="shared" si="1"/>
        <v>PLAN-2542</v>
      </c>
    </row>
    <row r="76" spans="1:8" thickBot="1" x14ac:dyDescent="0.3">
      <c r="A76" s="32" t="s">
        <v>15027</v>
      </c>
      <c r="B76" s="14" t="s">
        <v>6312</v>
      </c>
      <c r="C76" s="14" t="s">
        <v>6314</v>
      </c>
      <c r="D76" s="14" t="s">
        <v>14</v>
      </c>
      <c r="E76" s="14">
        <v>163</v>
      </c>
      <c r="G76" s="14" t="s">
        <v>582</v>
      </c>
      <c r="H76" s="41" t="str">
        <f t="shared" si="1"/>
        <v>PLAN-2543</v>
      </c>
    </row>
    <row r="77" spans="1:8" ht="105.75" thickBot="1" x14ac:dyDescent="0.3">
      <c r="A77" s="32" t="s">
        <v>15028</v>
      </c>
      <c r="B77" s="14" t="s">
        <v>6315</v>
      </c>
      <c r="D77" s="14" t="s">
        <v>6316</v>
      </c>
      <c r="E77" s="14" t="s">
        <v>6317</v>
      </c>
      <c r="G77" s="14" t="s">
        <v>6318</v>
      </c>
      <c r="H77" s="41" t="str">
        <f t="shared" si="1"/>
        <v>PLAN-2544</v>
      </c>
    </row>
    <row r="78" spans="1:8" thickBot="1" x14ac:dyDescent="0.3">
      <c r="A78" s="32" t="s">
        <v>15029</v>
      </c>
      <c r="B78" s="14" t="s">
        <v>6319</v>
      </c>
      <c r="C78" s="14" t="s">
        <v>6320</v>
      </c>
      <c r="D78" s="14" t="s">
        <v>14</v>
      </c>
      <c r="E78" s="14">
        <v>6</v>
      </c>
      <c r="G78" s="14" t="s">
        <v>571</v>
      </c>
      <c r="H78" s="41" t="str">
        <f t="shared" si="1"/>
        <v>PLAN-2545</v>
      </c>
    </row>
    <row r="79" spans="1:8" thickBot="1" x14ac:dyDescent="0.3">
      <c r="A79" s="32" t="s">
        <v>15030</v>
      </c>
      <c r="B79" s="14" t="s">
        <v>6321</v>
      </c>
      <c r="C79" s="14" t="s">
        <v>6322</v>
      </c>
      <c r="D79" s="14" t="s">
        <v>14</v>
      </c>
      <c r="E79" s="14">
        <v>85</v>
      </c>
      <c r="F79" s="14">
        <v>1926</v>
      </c>
      <c r="G79" s="14" t="s">
        <v>417</v>
      </c>
      <c r="H79" s="41" t="str">
        <f t="shared" si="1"/>
        <v>PLAN-2546</v>
      </c>
    </row>
    <row r="80" spans="1:8" ht="30.75" thickBot="1" x14ac:dyDescent="0.3">
      <c r="A80" s="32" t="s">
        <v>15031</v>
      </c>
      <c r="B80" s="14" t="s">
        <v>6323</v>
      </c>
      <c r="C80" s="14" t="s">
        <v>5129</v>
      </c>
      <c r="E80" s="14">
        <v>50092</v>
      </c>
      <c r="G80" s="14" t="s">
        <v>6324</v>
      </c>
      <c r="H80" s="41" t="str">
        <f t="shared" si="1"/>
        <v>PLAN-2547</v>
      </c>
    </row>
    <row r="81" spans="1:8" thickBot="1" x14ac:dyDescent="0.3">
      <c r="A81" s="32" t="s">
        <v>15032</v>
      </c>
      <c r="B81" s="14" t="s">
        <v>6325</v>
      </c>
      <c r="E81" s="14">
        <v>5873</v>
      </c>
      <c r="G81" s="14" t="s">
        <v>6326</v>
      </c>
      <c r="H81" s="41" t="str">
        <f t="shared" si="1"/>
        <v>PLAN-2548</v>
      </c>
    </row>
    <row r="82" spans="1:8" ht="45.75" thickBot="1" x14ac:dyDescent="0.3">
      <c r="A82" s="32" t="s">
        <v>15033</v>
      </c>
      <c r="B82" s="14" t="s">
        <v>6327</v>
      </c>
      <c r="C82" s="14" t="s">
        <v>6175</v>
      </c>
      <c r="D82" s="14" t="s">
        <v>14</v>
      </c>
      <c r="E82" s="14">
        <v>210</v>
      </c>
      <c r="F82" s="14">
        <v>1920</v>
      </c>
      <c r="G82" s="14" t="s">
        <v>6329</v>
      </c>
      <c r="H82" s="41" t="str">
        <f t="shared" si="1"/>
        <v>PLAN-2549</v>
      </c>
    </row>
    <row r="83" spans="1:8" thickBot="1" x14ac:dyDescent="0.3">
      <c r="A83" s="32" t="s">
        <v>15034</v>
      </c>
      <c r="B83" s="14" t="s">
        <v>6327</v>
      </c>
      <c r="C83" s="14" t="s">
        <v>6330</v>
      </c>
      <c r="E83" s="14">
        <v>5814</v>
      </c>
      <c r="G83" s="14" t="s">
        <v>6331</v>
      </c>
      <c r="H83" s="41" t="str">
        <f t="shared" si="1"/>
        <v>PLAN-2550</v>
      </c>
    </row>
    <row r="84" spans="1:8" ht="120.75" thickBot="1" x14ac:dyDescent="0.3">
      <c r="A84" s="32" t="s">
        <v>15035</v>
      </c>
      <c r="B84" s="14" t="s">
        <v>6327</v>
      </c>
      <c r="C84" s="14" t="s">
        <v>3570</v>
      </c>
      <c r="E84" s="14" t="s">
        <v>6332</v>
      </c>
      <c r="F84" s="8">
        <v>5262</v>
      </c>
      <c r="G84" s="14" t="s">
        <v>6333</v>
      </c>
      <c r="H84" s="41" t="str">
        <f t="shared" si="1"/>
        <v>PLAN-2551</v>
      </c>
    </row>
    <row r="85" spans="1:8" ht="30.75" thickBot="1" x14ac:dyDescent="0.3">
      <c r="A85" s="32" t="s">
        <v>15036</v>
      </c>
      <c r="B85" s="14" t="s">
        <v>6327</v>
      </c>
      <c r="C85" s="14" t="s">
        <v>6334</v>
      </c>
      <c r="E85" s="14">
        <v>4802</v>
      </c>
      <c r="G85" s="14" t="s">
        <v>6335</v>
      </c>
      <c r="H85" s="41" t="str">
        <f t="shared" si="1"/>
        <v>PLAN-2552</v>
      </c>
    </row>
    <row r="86" spans="1:8" ht="75.75" thickBot="1" x14ac:dyDescent="0.3">
      <c r="A86" s="32" t="s">
        <v>15037</v>
      </c>
      <c r="B86" s="14" t="s">
        <v>6327</v>
      </c>
      <c r="C86" s="14" t="s">
        <v>1244</v>
      </c>
      <c r="D86" s="14" t="s">
        <v>6336</v>
      </c>
      <c r="E86" s="14" t="s">
        <v>6337</v>
      </c>
      <c r="G86" s="14" t="s">
        <v>6338</v>
      </c>
      <c r="H86" s="41" t="str">
        <f t="shared" si="1"/>
        <v>PLAN-2553</v>
      </c>
    </row>
    <row r="87" spans="1:8" ht="30.75" thickBot="1" x14ac:dyDescent="0.3">
      <c r="A87" s="32" t="s">
        <v>15038</v>
      </c>
      <c r="B87" s="14" t="s">
        <v>6328</v>
      </c>
      <c r="E87" s="14">
        <v>4812</v>
      </c>
      <c r="G87" s="14" t="s">
        <v>6339</v>
      </c>
      <c r="H87" s="41" t="str">
        <f t="shared" si="1"/>
        <v>PLAN-2554</v>
      </c>
    </row>
    <row r="88" spans="1:8" thickBot="1" x14ac:dyDescent="0.3">
      <c r="A88" s="32" t="s">
        <v>15039</v>
      </c>
      <c r="B88" s="14" t="s">
        <v>6340</v>
      </c>
      <c r="C88" s="14" t="s">
        <v>6341</v>
      </c>
      <c r="E88" s="14">
        <v>50414</v>
      </c>
      <c r="G88" s="14" t="s">
        <v>1430</v>
      </c>
      <c r="H88" s="41" t="str">
        <f t="shared" si="1"/>
        <v>PLAN-2555</v>
      </c>
    </row>
    <row r="89" spans="1:8" ht="45.75" thickBot="1" x14ac:dyDescent="0.3">
      <c r="A89" s="32" t="s">
        <v>15040</v>
      </c>
      <c r="B89" s="14" t="s">
        <v>6342</v>
      </c>
      <c r="C89" s="14" t="s">
        <v>4565</v>
      </c>
      <c r="E89" s="14" t="s">
        <v>6343</v>
      </c>
      <c r="G89" s="14" t="s">
        <v>6344</v>
      </c>
      <c r="H89" s="41" t="str">
        <f t="shared" si="1"/>
        <v>PLAN-2556</v>
      </c>
    </row>
    <row r="90" spans="1:8" thickBot="1" x14ac:dyDescent="0.3">
      <c r="A90" s="32" t="s">
        <v>15041</v>
      </c>
      <c r="B90" s="14" t="s">
        <v>6342</v>
      </c>
      <c r="C90" s="14" t="s">
        <v>4576</v>
      </c>
      <c r="E90" s="14">
        <v>3993</v>
      </c>
      <c r="G90" s="14" t="s">
        <v>6345</v>
      </c>
      <c r="H90" s="41" t="str">
        <f t="shared" si="1"/>
        <v>PLAN-2557</v>
      </c>
    </row>
    <row r="91" spans="1:8" thickBot="1" x14ac:dyDescent="0.3">
      <c r="A91" s="32" t="s">
        <v>15042</v>
      </c>
      <c r="B91" s="14" t="s">
        <v>6346</v>
      </c>
      <c r="D91" s="14" t="s">
        <v>23</v>
      </c>
      <c r="E91" s="14">
        <v>396</v>
      </c>
      <c r="F91" s="8">
        <v>32888</v>
      </c>
      <c r="G91" s="14" t="s">
        <v>6347</v>
      </c>
      <c r="H91" s="41" t="str">
        <f t="shared" si="1"/>
        <v>PLAN-2558</v>
      </c>
    </row>
    <row r="92" spans="1:8" ht="75.75" thickBot="1" x14ac:dyDescent="0.3">
      <c r="A92" s="32" t="s">
        <v>15043</v>
      </c>
      <c r="B92" s="14" t="s">
        <v>6348</v>
      </c>
      <c r="D92" s="14" t="s">
        <v>6349</v>
      </c>
      <c r="E92" s="14" t="s">
        <v>6350</v>
      </c>
      <c r="G92" s="14" t="s">
        <v>6351</v>
      </c>
      <c r="H92" s="41" t="str">
        <f t="shared" si="1"/>
        <v>PLAN-2559</v>
      </c>
    </row>
    <row r="93" spans="1:8" thickBot="1" x14ac:dyDescent="0.3">
      <c r="A93" s="32" t="s">
        <v>15044</v>
      </c>
      <c r="B93" s="14" t="s">
        <v>6352</v>
      </c>
      <c r="C93" s="14" t="s">
        <v>6353</v>
      </c>
      <c r="D93" s="14" t="s">
        <v>23</v>
      </c>
      <c r="E93" s="14">
        <v>147</v>
      </c>
      <c r="G93" s="14" t="s">
        <v>6354</v>
      </c>
      <c r="H93" s="41" t="str">
        <f t="shared" si="1"/>
        <v>PLAN-2560</v>
      </c>
    </row>
    <row r="94" spans="1:8" ht="45.75" thickBot="1" x14ac:dyDescent="0.3">
      <c r="A94" s="32" t="s">
        <v>15045</v>
      </c>
      <c r="B94" s="14" t="s">
        <v>6352</v>
      </c>
      <c r="C94" s="14" t="s">
        <v>966</v>
      </c>
      <c r="D94" s="14" t="s">
        <v>6355</v>
      </c>
      <c r="E94" s="14" t="s">
        <v>6356</v>
      </c>
      <c r="G94" s="14" t="s">
        <v>6357</v>
      </c>
      <c r="H94" s="41" t="str">
        <f t="shared" si="1"/>
        <v>PLAN-2561</v>
      </c>
    </row>
    <row r="95" spans="1:8" ht="30.75" thickBot="1" x14ac:dyDescent="0.3">
      <c r="A95" s="32" t="s">
        <v>15046</v>
      </c>
      <c r="B95" s="14" t="s">
        <v>6352</v>
      </c>
      <c r="C95" s="16" t="s">
        <v>6358</v>
      </c>
      <c r="E95" s="14">
        <v>4823</v>
      </c>
      <c r="G95" s="16" t="s">
        <v>6359</v>
      </c>
      <c r="H95" s="41" t="str">
        <f t="shared" si="1"/>
        <v>PLAN-2562</v>
      </c>
    </row>
    <row r="96" spans="1:8" ht="75.75" thickBot="1" x14ac:dyDescent="0.3">
      <c r="A96" s="32" t="s">
        <v>15047</v>
      </c>
      <c r="B96" s="14" t="s">
        <v>6352</v>
      </c>
      <c r="C96" s="16" t="s">
        <v>5912</v>
      </c>
      <c r="D96" s="16" t="s">
        <v>6360</v>
      </c>
      <c r="E96" s="16" t="s">
        <v>6361</v>
      </c>
      <c r="G96" s="16" t="s">
        <v>6362</v>
      </c>
      <c r="H96" s="41" t="str">
        <f t="shared" si="1"/>
        <v>PLAN-2563</v>
      </c>
    </row>
    <row r="97" spans="1:8" ht="45.75" thickBot="1" x14ac:dyDescent="0.3">
      <c r="A97" s="32" t="s">
        <v>15048</v>
      </c>
      <c r="B97" s="14" t="s">
        <v>6352</v>
      </c>
      <c r="C97" s="16" t="s">
        <v>5917</v>
      </c>
      <c r="E97" s="16" t="s">
        <v>6363</v>
      </c>
      <c r="G97" s="16" t="s">
        <v>6364</v>
      </c>
      <c r="H97" s="41" t="str">
        <f t="shared" si="1"/>
        <v>PLAN-2564</v>
      </c>
    </row>
    <row r="98" spans="1:8" thickBot="1" x14ac:dyDescent="0.3">
      <c r="A98" s="32" t="s">
        <v>15049</v>
      </c>
      <c r="B98" s="14" t="s">
        <v>6352</v>
      </c>
      <c r="C98" s="16" t="s">
        <v>6365</v>
      </c>
      <c r="D98" s="16" t="s">
        <v>8</v>
      </c>
      <c r="E98" s="14">
        <v>36</v>
      </c>
      <c r="G98" s="16" t="s">
        <v>6366</v>
      </c>
      <c r="H98" s="41" t="str">
        <f t="shared" si="1"/>
        <v>PLAN-2565</v>
      </c>
    </row>
    <row r="99" spans="1:8" thickBot="1" x14ac:dyDescent="0.3">
      <c r="A99" s="32" t="s">
        <v>15050</v>
      </c>
      <c r="B99" s="14" t="s">
        <v>6352</v>
      </c>
      <c r="C99" s="16" t="s">
        <v>6365</v>
      </c>
      <c r="E99" s="14">
        <v>547</v>
      </c>
      <c r="G99" s="16" t="s">
        <v>6367</v>
      </c>
      <c r="H99" s="41" t="str">
        <f t="shared" si="1"/>
        <v>PLAN-2566</v>
      </c>
    </row>
    <row r="100" spans="1:8" thickBot="1" x14ac:dyDescent="0.3">
      <c r="A100" s="32" t="s">
        <v>15051</v>
      </c>
      <c r="B100" s="14" t="s">
        <v>6352</v>
      </c>
      <c r="C100" s="16" t="s">
        <v>6368</v>
      </c>
      <c r="D100" s="16" t="s">
        <v>8</v>
      </c>
      <c r="E100" s="14">
        <v>221</v>
      </c>
      <c r="G100" s="16" t="s">
        <v>6369</v>
      </c>
      <c r="H100" s="41" t="str">
        <f t="shared" si="1"/>
        <v>PLAN-2567</v>
      </c>
    </row>
    <row r="101" spans="1:8" thickBot="1" x14ac:dyDescent="0.3">
      <c r="A101" s="32" t="s">
        <v>15052</v>
      </c>
      <c r="B101" s="14" t="s">
        <v>6352</v>
      </c>
      <c r="C101" s="16" t="s">
        <v>6370</v>
      </c>
      <c r="D101" s="16" t="s">
        <v>8</v>
      </c>
      <c r="E101" s="14">
        <v>186</v>
      </c>
      <c r="G101" s="16" t="s">
        <v>6371</v>
      </c>
      <c r="H101" s="41" t="str">
        <f t="shared" si="1"/>
        <v>PLAN-2568</v>
      </c>
    </row>
    <row r="102" spans="1:8" thickBot="1" x14ac:dyDescent="0.3">
      <c r="A102" s="32" t="s">
        <v>15053</v>
      </c>
      <c r="B102" s="14" t="s">
        <v>6352</v>
      </c>
      <c r="C102" s="16" t="s">
        <v>6372</v>
      </c>
      <c r="D102" s="16" t="s">
        <v>8</v>
      </c>
      <c r="E102" s="14">
        <v>246</v>
      </c>
      <c r="G102" s="16" t="s">
        <v>6374</v>
      </c>
      <c r="H102" s="41" t="str">
        <f t="shared" si="1"/>
        <v>PLAN-2569</v>
      </c>
    </row>
    <row r="103" spans="1:8" thickBot="1" x14ac:dyDescent="0.3">
      <c r="A103" s="32" t="s">
        <v>15054</v>
      </c>
      <c r="B103" s="14" t="s">
        <v>6352</v>
      </c>
      <c r="C103" s="16" t="s">
        <v>6375</v>
      </c>
      <c r="E103" s="14">
        <v>4867</v>
      </c>
      <c r="G103" s="16" t="s">
        <v>6376</v>
      </c>
      <c r="H103" s="41" t="str">
        <f t="shared" si="1"/>
        <v>PLAN-2570</v>
      </c>
    </row>
    <row r="104" spans="1:8" thickBot="1" x14ac:dyDescent="0.3">
      <c r="A104" s="32" t="s">
        <v>15055</v>
      </c>
      <c r="B104" s="14" t="s">
        <v>6352</v>
      </c>
      <c r="C104" s="16" t="s">
        <v>4573</v>
      </c>
      <c r="E104" s="14">
        <v>4657</v>
      </c>
      <c r="G104" s="16" t="s">
        <v>6377</v>
      </c>
      <c r="H104" s="41" t="str">
        <f t="shared" si="1"/>
        <v>PLAN-2571</v>
      </c>
    </row>
    <row r="105" spans="1:8" thickBot="1" x14ac:dyDescent="0.3">
      <c r="A105" s="32" t="s">
        <v>15056</v>
      </c>
      <c r="B105" s="14" t="s">
        <v>6352</v>
      </c>
      <c r="C105" s="16" t="s">
        <v>6378</v>
      </c>
      <c r="E105" s="14">
        <v>4663</v>
      </c>
      <c r="G105" s="16" t="s">
        <v>6379</v>
      </c>
      <c r="H105" s="41" t="str">
        <f t="shared" si="1"/>
        <v>PLAN-2572</v>
      </c>
    </row>
    <row r="106" spans="1:8" thickBot="1" x14ac:dyDescent="0.3">
      <c r="A106" s="32" t="s">
        <v>15057</v>
      </c>
      <c r="B106" s="14" t="s">
        <v>6352</v>
      </c>
      <c r="C106" s="16" t="s">
        <v>15517</v>
      </c>
      <c r="E106" s="14">
        <v>50338</v>
      </c>
      <c r="G106" s="16" t="s">
        <v>6381</v>
      </c>
      <c r="H106" s="41" t="str">
        <f t="shared" si="1"/>
        <v>PLAN-2573</v>
      </c>
    </row>
    <row r="107" spans="1:8" thickBot="1" x14ac:dyDescent="0.3">
      <c r="A107" s="32" t="s">
        <v>15058</v>
      </c>
      <c r="B107" s="14" t="s">
        <v>6352</v>
      </c>
      <c r="C107" s="16" t="s">
        <v>6382</v>
      </c>
      <c r="D107" s="16" t="s">
        <v>14</v>
      </c>
      <c r="E107" s="14">
        <v>204</v>
      </c>
      <c r="G107" s="16" t="s">
        <v>6383</v>
      </c>
      <c r="H107" s="41" t="str">
        <f t="shared" si="1"/>
        <v>PLAN-2574</v>
      </c>
    </row>
    <row r="108" spans="1:8" thickBot="1" x14ac:dyDescent="0.3">
      <c r="A108" s="32" t="s">
        <v>15059</v>
      </c>
      <c r="B108" s="14" t="s">
        <v>6352</v>
      </c>
      <c r="C108" s="16" t="s">
        <v>6384</v>
      </c>
      <c r="E108" s="14">
        <v>898</v>
      </c>
      <c r="G108" s="16" t="s">
        <v>6385</v>
      </c>
      <c r="H108" s="41" t="str">
        <f t="shared" si="1"/>
        <v>PLAN-2575</v>
      </c>
    </row>
    <row r="109" spans="1:8" ht="45.75" thickBot="1" x14ac:dyDescent="0.3">
      <c r="A109" s="32" t="s">
        <v>15060</v>
      </c>
      <c r="B109" s="14" t="s">
        <v>6352</v>
      </c>
      <c r="C109" s="16" t="s">
        <v>3515</v>
      </c>
      <c r="D109" s="16" t="s">
        <v>5558</v>
      </c>
      <c r="E109" s="16" t="s">
        <v>6386</v>
      </c>
      <c r="G109" s="16" t="s">
        <v>6387</v>
      </c>
      <c r="H109" s="41" t="str">
        <f t="shared" si="1"/>
        <v>PLAN-2576</v>
      </c>
    </row>
    <row r="110" spans="1:8" thickBot="1" x14ac:dyDescent="0.3">
      <c r="A110" s="32" t="s">
        <v>15061</v>
      </c>
      <c r="B110" s="14" t="s">
        <v>6352</v>
      </c>
      <c r="C110" s="16" t="s">
        <v>6388</v>
      </c>
      <c r="D110" s="16" t="s">
        <v>8</v>
      </c>
      <c r="E110" s="14">
        <v>282</v>
      </c>
      <c r="G110" s="16" t="s">
        <v>6389</v>
      </c>
      <c r="H110" s="41" t="str">
        <f t="shared" si="1"/>
        <v>PLAN-2577</v>
      </c>
    </row>
    <row r="111" spans="1:8" thickBot="1" x14ac:dyDescent="0.3">
      <c r="A111" s="32" t="s">
        <v>15062</v>
      </c>
      <c r="B111" s="14" t="s">
        <v>6352</v>
      </c>
      <c r="C111" s="16" t="s">
        <v>6390</v>
      </c>
      <c r="E111" s="14">
        <v>6013</v>
      </c>
      <c r="G111" s="16" t="s">
        <v>6391</v>
      </c>
      <c r="H111" s="41" t="str">
        <f t="shared" si="1"/>
        <v>PLAN-2578</v>
      </c>
    </row>
    <row r="112" spans="1:8" ht="75.75" thickBot="1" x14ac:dyDescent="0.3">
      <c r="A112" s="32" t="s">
        <v>15063</v>
      </c>
      <c r="B112" s="14" t="s">
        <v>6352</v>
      </c>
      <c r="C112" s="16" t="s">
        <v>6392</v>
      </c>
      <c r="D112" s="16" t="s">
        <v>6393</v>
      </c>
      <c r="E112" s="16" t="s">
        <v>6394</v>
      </c>
      <c r="G112" s="16" t="s">
        <v>6395</v>
      </c>
      <c r="H112" s="41" t="str">
        <f t="shared" si="1"/>
        <v>PLAN-2579</v>
      </c>
    </row>
    <row r="113" spans="1:8" thickBot="1" x14ac:dyDescent="0.3">
      <c r="A113" s="32" t="s">
        <v>15064</v>
      </c>
      <c r="B113" s="14" t="s">
        <v>6352</v>
      </c>
      <c r="C113" s="16" t="s">
        <v>6396</v>
      </c>
      <c r="E113" s="14">
        <v>613</v>
      </c>
      <c r="G113" s="16" t="s">
        <v>6397</v>
      </c>
      <c r="H113" s="41" t="str">
        <f t="shared" si="1"/>
        <v>PLAN-2580</v>
      </c>
    </row>
    <row r="114" spans="1:8" thickBot="1" x14ac:dyDescent="0.3">
      <c r="A114" s="32" t="s">
        <v>15065</v>
      </c>
      <c r="B114" s="14" t="s">
        <v>6352</v>
      </c>
      <c r="C114" s="16" t="s">
        <v>6398</v>
      </c>
      <c r="E114" s="14">
        <v>4829</v>
      </c>
      <c r="G114" s="16" t="s">
        <v>6399</v>
      </c>
      <c r="H114" s="41" t="str">
        <f t="shared" si="1"/>
        <v>PLAN-2581</v>
      </c>
    </row>
    <row r="115" spans="1:8" ht="45.75" thickBot="1" x14ac:dyDescent="0.3">
      <c r="A115" s="32" t="s">
        <v>15066</v>
      </c>
      <c r="B115" s="14" t="s">
        <v>6352</v>
      </c>
      <c r="C115" s="16" t="s">
        <v>6400</v>
      </c>
      <c r="D115" s="16" t="s">
        <v>2526</v>
      </c>
      <c r="E115" s="16" t="s">
        <v>6401</v>
      </c>
      <c r="F115" s="14">
        <v>1946</v>
      </c>
      <c r="G115" s="16" t="s">
        <v>6402</v>
      </c>
      <c r="H115" s="41" t="str">
        <f t="shared" si="1"/>
        <v>PLAN-2582</v>
      </c>
    </row>
    <row r="116" spans="1:8" thickBot="1" x14ac:dyDescent="0.3">
      <c r="A116" s="32" t="s">
        <v>15067</v>
      </c>
      <c r="B116" s="14" t="s">
        <v>6352</v>
      </c>
      <c r="C116" s="16" t="s">
        <v>2076</v>
      </c>
      <c r="D116" s="16" t="s">
        <v>8</v>
      </c>
      <c r="E116" s="14">
        <v>435</v>
      </c>
      <c r="G116" s="16" t="s">
        <v>6403</v>
      </c>
      <c r="H116" s="41" t="str">
        <f t="shared" si="1"/>
        <v>PLAN-2583</v>
      </c>
    </row>
    <row r="117" spans="1:8" ht="30.75" thickBot="1" x14ac:dyDescent="0.3">
      <c r="A117" s="32" t="s">
        <v>15068</v>
      </c>
      <c r="B117" s="14" t="s">
        <v>6352</v>
      </c>
      <c r="C117" s="16" t="s">
        <v>5790</v>
      </c>
      <c r="D117" s="16" t="s">
        <v>8</v>
      </c>
      <c r="E117" s="14">
        <v>324</v>
      </c>
      <c r="G117" s="16" t="s">
        <v>6419</v>
      </c>
      <c r="H117" s="41" t="str">
        <f t="shared" si="1"/>
        <v>PLAN-2584</v>
      </c>
    </row>
    <row r="118" spans="1:8" thickBot="1" x14ac:dyDescent="0.3">
      <c r="A118" s="32" t="s">
        <v>15069</v>
      </c>
      <c r="B118" s="14" t="s">
        <v>6352</v>
      </c>
      <c r="C118" s="16" t="s">
        <v>5790</v>
      </c>
      <c r="D118" s="16" t="s">
        <v>14</v>
      </c>
      <c r="E118" s="14">
        <v>160</v>
      </c>
      <c r="G118" s="16" t="s">
        <v>571</v>
      </c>
      <c r="H118" s="41" t="str">
        <f t="shared" si="1"/>
        <v>PLAN-2585</v>
      </c>
    </row>
    <row r="119" spans="1:8" ht="45.75" thickBot="1" x14ac:dyDescent="0.3">
      <c r="A119" s="32" t="s">
        <v>15070</v>
      </c>
      <c r="B119" s="14" t="s">
        <v>6352</v>
      </c>
      <c r="C119" s="16" t="s">
        <v>6404</v>
      </c>
      <c r="D119" s="16" t="s">
        <v>5558</v>
      </c>
      <c r="E119" s="16" t="s">
        <v>6405</v>
      </c>
      <c r="G119" s="16" t="s">
        <v>6406</v>
      </c>
      <c r="H119" s="41" t="str">
        <f t="shared" si="1"/>
        <v>PLAN-2586</v>
      </c>
    </row>
    <row r="120" spans="1:8" thickBot="1" x14ac:dyDescent="0.3">
      <c r="A120" s="32" t="s">
        <v>15071</v>
      </c>
      <c r="B120" s="14" t="s">
        <v>6352</v>
      </c>
      <c r="C120" s="16" t="s">
        <v>6407</v>
      </c>
      <c r="E120" s="14">
        <v>3846</v>
      </c>
      <c r="G120" s="16" t="s">
        <v>6408</v>
      </c>
      <c r="H120" s="41" t="str">
        <f t="shared" si="1"/>
        <v>PLAN-2587</v>
      </c>
    </row>
    <row r="121" spans="1:8" ht="75.75" thickBot="1" x14ac:dyDescent="0.3">
      <c r="A121" s="32" t="s">
        <v>15072</v>
      </c>
      <c r="B121" s="14" t="s">
        <v>6352</v>
      </c>
      <c r="C121" s="16" t="s">
        <v>6411</v>
      </c>
      <c r="D121" s="16" t="s">
        <v>6409</v>
      </c>
      <c r="E121" s="16" t="s">
        <v>6410</v>
      </c>
      <c r="G121" s="16" t="s">
        <v>6412</v>
      </c>
      <c r="H121" s="41" t="str">
        <f t="shared" si="1"/>
        <v>PLAN-2588</v>
      </c>
    </row>
    <row r="122" spans="1:8" thickBot="1" x14ac:dyDescent="0.3">
      <c r="A122" s="32" t="s">
        <v>15073</v>
      </c>
      <c r="B122" s="14" t="s">
        <v>6352</v>
      </c>
      <c r="C122" s="16" t="s">
        <v>6413</v>
      </c>
      <c r="E122" s="14">
        <v>5001</v>
      </c>
      <c r="G122" s="16" t="s">
        <v>6414</v>
      </c>
      <c r="H122" s="41" t="str">
        <f t="shared" si="1"/>
        <v>PLAN-2589</v>
      </c>
    </row>
    <row r="123" spans="1:8" thickBot="1" x14ac:dyDescent="0.3">
      <c r="A123" s="32" t="s">
        <v>15074</v>
      </c>
      <c r="B123" s="14" t="s">
        <v>6352</v>
      </c>
      <c r="C123" s="16" t="s">
        <v>6415</v>
      </c>
      <c r="D123" s="16" t="s">
        <v>14</v>
      </c>
      <c r="E123" s="14">
        <v>201</v>
      </c>
      <c r="G123" s="16" t="s">
        <v>417</v>
      </c>
      <c r="H123" s="41" t="str">
        <f t="shared" si="1"/>
        <v>PLAN-2590</v>
      </c>
    </row>
    <row r="124" spans="1:8" ht="45.75" thickBot="1" x14ac:dyDescent="0.3">
      <c r="A124" s="32" t="s">
        <v>15075</v>
      </c>
      <c r="B124" s="14" t="s">
        <v>6352</v>
      </c>
      <c r="C124" s="16" t="s">
        <v>6416</v>
      </c>
      <c r="D124" s="16" t="s">
        <v>6417</v>
      </c>
      <c r="E124" s="16" t="s">
        <v>6418</v>
      </c>
      <c r="G124" s="16" t="s">
        <v>6420</v>
      </c>
      <c r="H124" s="41" t="str">
        <f t="shared" si="1"/>
        <v>PLAN-2591</v>
      </c>
    </row>
    <row r="125" spans="1:8" thickBot="1" x14ac:dyDescent="0.3">
      <c r="A125" s="32" t="s">
        <v>15076</v>
      </c>
      <c r="B125" s="14" t="s">
        <v>6352</v>
      </c>
      <c r="D125" s="16" t="s">
        <v>239</v>
      </c>
      <c r="E125" s="14">
        <v>647</v>
      </c>
      <c r="G125" s="16" t="s">
        <v>6421</v>
      </c>
      <c r="H125" s="41" t="str">
        <f t="shared" si="1"/>
        <v>PLAN-2592</v>
      </c>
    </row>
    <row r="126" spans="1:8" thickBot="1" x14ac:dyDescent="0.3">
      <c r="A126" s="32" t="s">
        <v>15077</v>
      </c>
      <c r="B126" s="14" t="s">
        <v>6352</v>
      </c>
      <c r="D126" s="16" t="s">
        <v>239</v>
      </c>
      <c r="E126" s="14">
        <v>648</v>
      </c>
      <c r="G126" s="16" t="s">
        <v>6422</v>
      </c>
      <c r="H126" s="41" t="str">
        <f t="shared" si="1"/>
        <v>PLAN-2593</v>
      </c>
    </row>
    <row r="127" spans="1:8" thickBot="1" x14ac:dyDescent="0.3">
      <c r="A127" s="32" t="s">
        <v>15078</v>
      </c>
      <c r="B127" s="14" t="s">
        <v>6352</v>
      </c>
      <c r="C127" s="16" t="s">
        <v>6423</v>
      </c>
      <c r="E127" s="14">
        <v>4958</v>
      </c>
      <c r="G127" s="16" t="s">
        <v>6424</v>
      </c>
      <c r="H127" s="41" t="str">
        <f t="shared" si="1"/>
        <v>PLAN-2594</v>
      </c>
    </row>
    <row r="128" spans="1:8" thickBot="1" x14ac:dyDescent="0.3">
      <c r="A128" s="32" t="s">
        <v>15079</v>
      </c>
      <c r="B128" s="14" t="s">
        <v>6352</v>
      </c>
      <c r="D128" s="16" t="s">
        <v>14</v>
      </c>
      <c r="E128" s="14">
        <v>196</v>
      </c>
      <c r="F128" s="14">
        <v>1925</v>
      </c>
      <c r="G128" s="16" t="s">
        <v>6425</v>
      </c>
      <c r="H128" s="41" t="str">
        <f t="shared" si="1"/>
        <v>PLAN-2595</v>
      </c>
    </row>
    <row r="129" spans="1:8" thickBot="1" x14ac:dyDescent="0.3">
      <c r="A129" s="32" t="s">
        <v>15080</v>
      </c>
      <c r="B129" s="14" t="s">
        <v>6352</v>
      </c>
      <c r="C129" s="16" t="s">
        <v>6426</v>
      </c>
      <c r="D129" s="16" t="s">
        <v>8</v>
      </c>
      <c r="E129" s="14">
        <v>657</v>
      </c>
      <c r="F129" s="8">
        <v>25953</v>
      </c>
      <c r="G129" s="16" t="s">
        <v>4301</v>
      </c>
      <c r="H129" s="41" t="str">
        <f t="shared" si="1"/>
        <v>PLAN-2596</v>
      </c>
    </row>
    <row r="130" spans="1:8" thickBot="1" x14ac:dyDescent="0.3">
      <c r="A130" s="32" t="s">
        <v>15081</v>
      </c>
      <c r="B130" s="14" t="s">
        <v>6352</v>
      </c>
      <c r="C130" s="16" t="s">
        <v>6427</v>
      </c>
      <c r="D130" s="16" t="s">
        <v>8</v>
      </c>
      <c r="E130" s="14">
        <v>289</v>
      </c>
      <c r="G130" s="16" t="s">
        <v>6428</v>
      </c>
      <c r="H130" s="41" t="str">
        <f t="shared" si="1"/>
        <v>PLAN-2597</v>
      </c>
    </row>
    <row r="131" spans="1:8" ht="45.75" thickBot="1" x14ac:dyDescent="0.3">
      <c r="A131" s="32" t="s">
        <v>15082</v>
      </c>
      <c r="B131" s="14" t="s">
        <v>6352</v>
      </c>
      <c r="C131" s="16" t="s">
        <v>6429</v>
      </c>
      <c r="D131" s="16" t="s">
        <v>2588</v>
      </c>
      <c r="E131" s="16" t="s">
        <v>6430</v>
      </c>
      <c r="G131" s="16" t="s">
        <v>6431</v>
      </c>
      <c r="H131" s="41" t="str">
        <f t="shared" ref="H131:H194" si="2">HYPERLINK(CONCATENATE("\\nb-cmms-11\nb_dpi\Plan Cards\ILI-MYR\",A131,".pdf"),A131)</f>
        <v>PLAN-2598</v>
      </c>
    </row>
    <row r="132" spans="1:8" ht="45.75" thickBot="1" x14ac:dyDescent="0.3">
      <c r="A132" s="32" t="s">
        <v>15083</v>
      </c>
      <c r="B132" s="16" t="s">
        <v>6432</v>
      </c>
      <c r="C132" s="16" t="s">
        <v>2538</v>
      </c>
      <c r="D132" s="16" t="s">
        <v>6433</v>
      </c>
      <c r="E132" s="16" t="s">
        <v>6434</v>
      </c>
      <c r="F132" s="14">
        <v>1926</v>
      </c>
      <c r="G132" s="16" t="s">
        <v>6435</v>
      </c>
      <c r="H132" s="41" t="str">
        <f t="shared" si="2"/>
        <v>PLAN-2599</v>
      </c>
    </row>
    <row r="133" spans="1:8" thickBot="1" x14ac:dyDescent="0.3">
      <c r="A133" s="32" t="s">
        <v>15084</v>
      </c>
      <c r="B133" s="16" t="s">
        <v>6436</v>
      </c>
      <c r="C133" s="16" t="s">
        <v>6437</v>
      </c>
      <c r="D133" s="16" t="s">
        <v>23</v>
      </c>
      <c r="E133" s="14">
        <v>19</v>
      </c>
      <c r="F133" s="8">
        <v>32773</v>
      </c>
      <c r="G133" s="16" t="s">
        <v>6438</v>
      </c>
      <c r="H133" s="41" t="str">
        <f t="shared" si="2"/>
        <v>PLAN-2600</v>
      </c>
    </row>
    <row r="134" spans="1:8" ht="45.75" thickBot="1" x14ac:dyDescent="0.3">
      <c r="A134" s="32" t="s">
        <v>15085</v>
      </c>
      <c r="B134" s="16" t="s">
        <v>6439</v>
      </c>
      <c r="C134" s="16" t="s">
        <v>1219</v>
      </c>
      <c r="D134" s="16" t="s">
        <v>6440</v>
      </c>
      <c r="E134" s="16" t="s">
        <v>6441</v>
      </c>
      <c r="G134" s="16" t="s">
        <v>6442</v>
      </c>
      <c r="H134" s="41" t="str">
        <f t="shared" si="2"/>
        <v>PLAN-2601</v>
      </c>
    </row>
    <row r="135" spans="1:8" ht="45.75" thickBot="1" x14ac:dyDescent="0.3">
      <c r="A135" s="32" t="s">
        <v>15086</v>
      </c>
      <c r="B135" s="16" t="s">
        <v>6443</v>
      </c>
      <c r="C135" s="16" t="s">
        <v>6010</v>
      </c>
      <c r="E135" s="16" t="s">
        <v>6444</v>
      </c>
      <c r="G135" s="16" t="s">
        <v>6445</v>
      </c>
      <c r="H135" s="41" t="str">
        <f t="shared" si="2"/>
        <v>PLAN-2602</v>
      </c>
    </row>
    <row r="136" spans="1:8" ht="45.75" thickBot="1" x14ac:dyDescent="0.3">
      <c r="A136" s="32" t="s">
        <v>15087</v>
      </c>
      <c r="B136" s="16" t="s">
        <v>6443</v>
      </c>
      <c r="C136" s="16" t="s">
        <v>6446</v>
      </c>
      <c r="D136" s="16" t="s">
        <v>6447</v>
      </c>
      <c r="E136" s="14">
        <v>210</v>
      </c>
      <c r="F136" s="14">
        <v>1920</v>
      </c>
      <c r="G136" s="16" t="s">
        <v>6448</v>
      </c>
      <c r="H136" s="41" t="str">
        <f t="shared" si="2"/>
        <v>PLAN-2603</v>
      </c>
    </row>
    <row r="137" spans="1:8" thickBot="1" x14ac:dyDescent="0.3">
      <c r="A137" s="32" t="s">
        <v>15088</v>
      </c>
      <c r="B137" s="16" t="s">
        <v>6449</v>
      </c>
      <c r="C137" s="16" t="s">
        <v>644</v>
      </c>
      <c r="D137" s="16" t="s">
        <v>14</v>
      </c>
      <c r="E137" s="14">
        <v>102</v>
      </c>
      <c r="G137" s="16" t="s">
        <v>6450</v>
      </c>
      <c r="H137" s="41" t="str">
        <f t="shared" si="2"/>
        <v>PLAN-2604</v>
      </c>
    </row>
    <row r="138" spans="1:8" ht="45.75" thickBot="1" x14ac:dyDescent="0.3">
      <c r="A138" s="32" t="s">
        <v>15089</v>
      </c>
      <c r="B138" s="16" t="s">
        <v>6451</v>
      </c>
      <c r="C138" s="16" t="s">
        <v>6452</v>
      </c>
      <c r="D138" s="16" t="s">
        <v>6453</v>
      </c>
      <c r="E138" s="16" t="s">
        <v>6454</v>
      </c>
      <c r="F138" s="16" t="s">
        <v>6455</v>
      </c>
      <c r="G138" s="16" t="s">
        <v>6456</v>
      </c>
      <c r="H138" s="41" t="str">
        <f t="shared" si="2"/>
        <v>PLAN-2605</v>
      </c>
    </row>
    <row r="139" spans="1:8" ht="75.75" thickBot="1" x14ac:dyDescent="0.3">
      <c r="A139" s="32" t="s">
        <v>15090</v>
      </c>
      <c r="B139" s="16" t="s">
        <v>6457</v>
      </c>
      <c r="D139" s="16" t="s">
        <v>6458</v>
      </c>
      <c r="E139" s="16" t="s">
        <v>6459</v>
      </c>
      <c r="G139" s="16" t="s">
        <v>6460</v>
      </c>
      <c r="H139" s="41" t="str">
        <f t="shared" si="2"/>
        <v>PLAN-2606</v>
      </c>
    </row>
    <row r="140" spans="1:8" ht="45.75" thickBot="1" x14ac:dyDescent="0.3">
      <c r="A140" s="32" t="s">
        <v>15091</v>
      </c>
      <c r="B140" s="16" t="s">
        <v>6457</v>
      </c>
      <c r="E140" s="16" t="s">
        <v>6461</v>
      </c>
      <c r="G140" s="16" t="s">
        <v>6462</v>
      </c>
      <c r="H140" s="41" t="str">
        <f t="shared" si="2"/>
        <v>PLAN-2607</v>
      </c>
    </row>
    <row r="141" spans="1:8" ht="45.75" thickBot="1" x14ac:dyDescent="0.3">
      <c r="A141" s="32" t="s">
        <v>15092</v>
      </c>
      <c r="B141" s="16" t="s">
        <v>6463</v>
      </c>
      <c r="C141" s="16" t="s">
        <v>6464</v>
      </c>
      <c r="D141" s="16" t="s">
        <v>6465</v>
      </c>
      <c r="E141" s="16" t="s">
        <v>6466</v>
      </c>
      <c r="F141" s="14">
        <v>1921</v>
      </c>
      <c r="G141" s="16" t="s">
        <v>6467</v>
      </c>
      <c r="H141" s="41" t="str">
        <f t="shared" si="2"/>
        <v>PLAN-2608</v>
      </c>
    </row>
    <row r="142" spans="1:8" ht="45.75" thickBot="1" x14ac:dyDescent="0.3">
      <c r="A142" s="32" t="s">
        <v>15093</v>
      </c>
      <c r="B142" s="16" t="s">
        <v>6463</v>
      </c>
      <c r="C142" s="16" t="s">
        <v>6468</v>
      </c>
      <c r="D142" s="16" t="s">
        <v>1212</v>
      </c>
      <c r="E142" s="16" t="s">
        <v>6469</v>
      </c>
      <c r="F142" s="14">
        <v>1918</v>
      </c>
      <c r="G142" s="16" t="s">
        <v>6470</v>
      </c>
      <c r="H142" s="41" t="str">
        <f t="shared" si="2"/>
        <v>PLAN-2609</v>
      </c>
    </row>
    <row r="143" spans="1:8" thickBot="1" x14ac:dyDescent="0.3">
      <c r="A143" s="32" t="s">
        <v>15094</v>
      </c>
      <c r="B143" s="16" t="s">
        <v>6471</v>
      </c>
      <c r="C143" s="16" t="s">
        <v>6472</v>
      </c>
      <c r="D143" s="16" t="s">
        <v>23</v>
      </c>
      <c r="E143" s="14">
        <v>55</v>
      </c>
      <c r="F143" s="14">
        <v>2004</v>
      </c>
      <c r="G143" s="16" t="s">
        <v>2938</v>
      </c>
      <c r="H143" s="41" t="str">
        <f t="shared" si="2"/>
        <v>PLAN-2610</v>
      </c>
    </row>
    <row r="144" spans="1:8" thickBot="1" x14ac:dyDescent="0.3">
      <c r="A144" s="32" t="s">
        <v>15095</v>
      </c>
      <c r="B144" s="16" t="s">
        <v>6471</v>
      </c>
      <c r="E144" s="14">
        <v>5935</v>
      </c>
      <c r="G144" s="16" t="s">
        <v>6473</v>
      </c>
      <c r="H144" s="41" t="str">
        <f t="shared" si="2"/>
        <v>PLAN-2611</v>
      </c>
    </row>
    <row r="145" spans="1:8" ht="30.75" thickBot="1" x14ac:dyDescent="0.3">
      <c r="A145" s="32" t="s">
        <v>15096</v>
      </c>
      <c r="B145" s="16" t="s">
        <v>6471</v>
      </c>
      <c r="D145" s="16" t="s">
        <v>8</v>
      </c>
      <c r="E145" s="14">
        <v>14</v>
      </c>
      <c r="F145" s="14">
        <v>1981</v>
      </c>
      <c r="G145" s="16" t="s">
        <v>6474</v>
      </c>
      <c r="H145" s="41" t="str">
        <f t="shared" si="2"/>
        <v>PLAN-2612</v>
      </c>
    </row>
    <row r="146" spans="1:8" ht="90.75" thickBot="1" x14ac:dyDescent="0.3">
      <c r="A146" s="32" t="s">
        <v>15097</v>
      </c>
      <c r="B146" s="16" t="s">
        <v>6471</v>
      </c>
      <c r="C146" s="16" t="s">
        <v>6480</v>
      </c>
      <c r="D146" s="16" t="s">
        <v>6475</v>
      </c>
      <c r="E146" s="16" t="s">
        <v>6476</v>
      </c>
      <c r="G146" s="16" t="s">
        <v>6477</v>
      </c>
      <c r="H146" s="41" t="str">
        <f t="shared" si="2"/>
        <v>PLAN-2613</v>
      </c>
    </row>
    <row r="147" spans="1:8" ht="75.75" thickBot="1" x14ac:dyDescent="0.3">
      <c r="A147" s="32" t="s">
        <v>15098</v>
      </c>
      <c r="B147" s="16" t="s">
        <v>6471</v>
      </c>
      <c r="C147" s="16" t="s">
        <v>6480</v>
      </c>
      <c r="D147" s="16" t="s">
        <v>6478</v>
      </c>
      <c r="E147" s="16" t="s">
        <v>6479</v>
      </c>
      <c r="F147" s="16" t="s">
        <v>6481</v>
      </c>
      <c r="G147" s="16" t="s">
        <v>6482</v>
      </c>
      <c r="H147" s="41" t="str">
        <f t="shared" si="2"/>
        <v>PLAN-2614</v>
      </c>
    </row>
    <row r="148" spans="1:8" ht="45.75" thickBot="1" x14ac:dyDescent="0.3">
      <c r="A148" s="32" t="s">
        <v>15099</v>
      </c>
      <c r="B148" s="16" t="s">
        <v>6471</v>
      </c>
      <c r="C148" s="16" t="s">
        <v>6483</v>
      </c>
      <c r="E148" s="16" t="s">
        <v>6484</v>
      </c>
      <c r="G148" s="16" t="s">
        <v>6485</v>
      </c>
      <c r="H148" s="41" t="str">
        <f t="shared" si="2"/>
        <v>PLAN-2615</v>
      </c>
    </row>
    <row r="149" spans="1:8" thickBot="1" x14ac:dyDescent="0.3">
      <c r="A149" s="32" t="s">
        <v>15100</v>
      </c>
      <c r="B149" s="16" t="s">
        <v>6471</v>
      </c>
      <c r="C149" s="16" t="s">
        <v>6486</v>
      </c>
      <c r="E149" s="14">
        <v>5935</v>
      </c>
      <c r="G149" s="16" t="s">
        <v>6487</v>
      </c>
      <c r="H149" s="41" t="str">
        <f t="shared" si="2"/>
        <v>PLAN-2616</v>
      </c>
    </row>
    <row r="150" spans="1:8" thickBot="1" x14ac:dyDescent="0.3">
      <c r="A150" s="32" t="s">
        <v>15101</v>
      </c>
      <c r="B150" s="16" t="s">
        <v>6488</v>
      </c>
      <c r="C150" s="16" t="s">
        <v>6489</v>
      </c>
      <c r="D150" s="16" t="s">
        <v>14</v>
      </c>
      <c r="E150" s="14">
        <v>176</v>
      </c>
      <c r="G150" s="16" t="s">
        <v>582</v>
      </c>
      <c r="H150" s="41" t="str">
        <f t="shared" si="2"/>
        <v>PLAN-2617</v>
      </c>
    </row>
    <row r="151" spans="1:8" thickBot="1" x14ac:dyDescent="0.3">
      <c r="A151" s="32" t="s">
        <v>15102</v>
      </c>
      <c r="B151" s="16" t="s">
        <v>6490</v>
      </c>
      <c r="C151" s="16" t="s">
        <v>6303</v>
      </c>
      <c r="D151" s="16" t="s">
        <v>14</v>
      </c>
      <c r="E151" s="14">
        <v>195</v>
      </c>
      <c r="G151" s="16" t="s">
        <v>582</v>
      </c>
      <c r="H151" s="41" t="str">
        <f t="shared" si="2"/>
        <v>PLAN-2618</v>
      </c>
    </row>
    <row r="152" spans="1:8" ht="30.75" thickBot="1" x14ac:dyDescent="0.3">
      <c r="A152" s="32" t="s">
        <v>15103</v>
      </c>
      <c r="B152" s="16" t="s">
        <v>6491</v>
      </c>
      <c r="E152" s="14">
        <v>5001</v>
      </c>
      <c r="G152" s="16" t="s">
        <v>6492</v>
      </c>
      <c r="H152" s="41" t="str">
        <f t="shared" si="2"/>
        <v>PLAN-2619</v>
      </c>
    </row>
    <row r="153" spans="1:8" thickBot="1" x14ac:dyDescent="0.3">
      <c r="A153" s="32" t="s">
        <v>15104</v>
      </c>
      <c r="B153" s="16" t="s">
        <v>6493</v>
      </c>
      <c r="C153" s="16" t="s">
        <v>6494</v>
      </c>
      <c r="D153" s="16" t="s">
        <v>14</v>
      </c>
      <c r="E153" s="14">
        <v>125</v>
      </c>
      <c r="G153" s="16" t="s">
        <v>571</v>
      </c>
      <c r="H153" s="41" t="str">
        <f t="shared" si="2"/>
        <v>PLAN-2620</v>
      </c>
    </row>
    <row r="154" spans="1:8" thickBot="1" x14ac:dyDescent="0.3">
      <c r="A154" s="32" t="s">
        <v>15105</v>
      </c>
      <c r="B154" s="16" t="s">
        <v>6493</v>
      </c>
      <c r="C154" s="16" t="s">
        <v>6495</v>
      </c>
      <c r="E154" s="14">
        <v>3969</v>
      </c>
      <c r="F154" s="8">
        <v>2965</v>
      </c>
      <c r="G154" s="16" t="s">
        <v>2929</v>
      </c>
      <c r="H154" s="41" t="str">
        <f t="shared" si="2"/>
        <v>PLAN-2621</v>
      </c>
    </row>
    <row r="155" spans="1:8" ht="45.75" thickBot="1" x14ac:dyDescent="0.3">
      <c r="A155" s="32" t="s">
        <v>15106</v>
      </c>
      <c r="B155" s="16" t="s">
        <v>6493</v>
      </c>
      <c r="C155" s="16" t="s">
        <v>6496</v>
      </c>
      <c r="D155" s="16" t="s">
        <v>5717</v>
      </c>
      <c r="E155" s="16" t="s">
        <v>6497</v>
      </c>
      <c r="G155" s="16" t="s">
        <v>6498</v>
      </c>
      <c r="H155" s="41" t="str">
        <f t="shared" si="2"/>
        <v>PLAN-2622</v>
      </c>
    </row>
    <row r="156" spans="1:8" ht="45.75" thickBot="1" x14ac:dyDescent="0.3">
      <c r="A156" s="32" t="s">
        <v>15107</v>
      </c>
      <c r="B156" s="16" t="s">
        <v>6493</v>
      </c>
      <c r="C156" s="16" t="s">
        <v>1457</v>
      </c>
      <c r="D156" s="16" t="s">
        <v>5717</v>
      </c>
      <c r="E156" s="16" t="s">
        <v>6497</v>
      </c>
      <c r="F156" s="16"/>
      <c r="G156" s="16" t="s">
        <v>6498</v>
      </c>
      <c r="H156" s="41" t="str">
        <f t="shared" si="2"/>
        <v>PLAN-2623</v>
      </c>
    </row>
    <row r="157" spans="1:8" ht="45.75" thickBot="1" x14ac:dyDescent="0.3">
      <c r="A157" s="32" t="s">
        <v>15108</v>
      </c>
      <c r="B157" s="16" t="s">
        <v>6493</v>
      </c>
      <c r="C157" s="16" t="s">
        <v>1459</v>
      </c>
      <c r="D157" s="16" t="s">
        <v>5717</v>
      </c>
      <c r="E157" s="16" t="s">
        <v>6497</v>
      </c>
      <c r="F157" s="16"/>
      <c r="G157" s="16" t="s">
        <v>6498</v>
      </c>
      <c r="H157" s="41" t="str">
        <f t="shared" si="2"/>
        <v>PLAN-2624</v>
      </c>
    </row>
    <row r="158" spans="1:8" thickBot="1" x14ac:dyDescent="0.3">
      <c r="A158" s="32" t="s">
        <v>15109</v>
      </c>
      <c r="B158" s="16" t="s">
        <v>6499</v>
      </c>
      <c r="C158" s="16" t="s">
        <v>6500</v>
      </c>
      <c r="D158" s="16" t="s">
        <v>1480</v>
      </c>
      <c r="E158" s="16" t="s">
        <v>1480</v>
      </c>
      <c r="G158" s="16" t="s">
        <v>6501</v>
      </c>
      <c r="H158" s="41" t="str">
        <f t="shared" si="2"/>
        <v>PLAN-2625</v>
      </c>
    </row>
    <row r="159" spans="1:8" thickBot="1" x14ac:dyDescent="0.3">
      <c r="A159" s="32" t="s">
        <v>15110</v>
      </c>
      <c r="B159" s="16" t="s">
        <v>6502</v>
      </c>
      <c r="C159" s="16" t="s">
        <v>6503</v>
      </c>
      <c r="E159" s="14">
        <v>50356</v>
      </c>
      <c r="G159" s="16" t="s">
        <v>740</v>
      </c>
      <c r="H159" s="41" t="str">
        <f t="shared" si="2"/>
        <v>PLAN-2626</v>
      </c>
    </row>
    <row r="160" spans="1:8" thickBot="1" x14ac:dyDescent="0.3">
      <c r="A160" s="32" t="s">
        <v>15111</v>
      </c>
      <c r="B160" s="16" t="s">
        <v>6502</v>
      </c>
      <c r="C160" s="16" t="s">
        <v>6504</v>
      </c>
      <c r="E160" s="14">
        <v>4353</v>
      </c>
      <c r="G160" s="16" t="s">
        <v>2929</v>
      </c>
      <c r="H160" s="41" t="str">
        <f t="shared" si="2"/>
        <v>PLAN-2627</v>
      </c>
    </row>
    <row r="161" spans="1:8" ht="30.75" thickBot="1" x14ac:dyDescent="0.3">
      <c r="A161" s="32" t="s">
        <v>15112</v>
      </c>
      <c r="B161" s="16" t="s">
        <v>6505</v>
      </c>
      <c r="C161" s="16" t="s">
        <v>6506</v>
      </c>
      <c r="E161" s="14">
        <v>4528</v>
      </c>
      <c r="G161" s="16" t="s">
        <v>6507</v>
      </c>
      <c r="H161" s="41" t="str">
        <f t="shared" si="2"/>
        <v>PLAN-2628</v>
      </c>
    </row>
    <row r="162" spans="1:8" thickBot="1" x14ac:dyDescent="0.3">
      <c r="A162" s="32" t="s">
        <v>15113</v>
      </c>
      <c r="B162" s="16" t="s">
        <v>6508</v>
      </c>
      <c r="C162" s="16" t="s">
        <v>6509</v>
      </c>
      <c r="D162" s="16" t="s">
        <v>23</v>
      </c>
      <c r="E162" s="14">
        <v>43</v>
      </c>
      <c r="F162" s="16" t="s">
        <v>6511</v>
      </c>
      <c r="G162" s="16" t="s">
        <v>6510</v>
      </c>
      <c r="H162" s="41" t="str">
        <f t="shared" si="2"/>
        <v>PLAN-2629</v>
      </c>
    </row>
    <row r="163" spans="1:8" thickBot="1" x14ac:dyDescent="0.3">
      <c r="A163" s="32" t="s">
        <v>15114</v>
      </c>
      <c r="B163" s="16" t="s">
        <v>6512</v>
      </c>
      <c r="D163" s="16" t="s">
        <v>253</v>
      </c>
      <c r="E163" s="14">
        <v>27</v>
      </c>
      <c r="G163" s="16" t="s">
        <v>6513</v>
      </c>
      <c r="H163" s="41" t="str">
        <f t="shared" si="2"/>
        <v>PLAN-2630</v>
      </c>
    </row>
    <row r="164" spans="1:8" thickBot="1" x14ac:dyDescent="0.3">
      <c r="A164" s="32" t="s">
        <v>15115</v>
      </c>
      <c r="B164" s="16" t="s">
        <v>6514</v>
      </c>
      <c r="C164" s="16" t="s">
        <v>6515</v>
      </c>
      <c r="E164" s="14">
        <v>4539</v>
      </c>
      <c r="G164" s="16" t="s">
        <v>6516</v>
      </c>
      <c r="H164" s="41" t="str">
        <f t="shared" si="2"/>
        <v>PLAN-2631</v>
      </c>
    </row>
    <row r="165" spans="1:8" thickBot="1" x14ac:dyDescent="0.3">
      <c r="A165" s="32" t="s">
        <v>15116</v>
      </c>
      <c r="B165" s="16" t="s">
        <v>6514</v>
      </c>
      <c r="C165" s="16" t="s">
        <v>6517</v>
      </c>
      <c r="E165" s="14">
        <v>4539</v>
      </c>
      <c r="G165" s="16" t="s">
        <v>6518</v>
      </c>
      <c r="H165" s="41" t="str">
        <f t="shared" si="2"/>
        <v>PLAN-2632</v>
      </c>
    </row>
    <row r="166" spans="1:8" ht="45.75" thickBot="1" x14ac:dyDescent="0.3">
      <c r="A166" s="32" t="s">
        <v>15117</v>
      </c>
      <c r="B166" s="16" t="s">
        <v>6514</v>
      </c>
      <c r="C166" s="16" t="s">
        <v>6520</v>
      </c>
      <c r="D166" s="16" t="s">
        <v>320</v>
      </c>
      <c r="E166" s="16" t="s">
        <v>6519</v>
      </c>
      <c r="G166" s="16" t="s">
        <v>6521</v>
      </c>
      <c r="H166" s="41" t="str">
        <f t="shared" si="2"/>
        <v>PLAN-2633</v>
      </c>
    </row>
    <row r="167" spans="1:8" ht="45.75" thickBot="1" x14ac:dyDescent="0.3">
      <c r="A167" s="32" t="s">
        <v>15118</v>
      </c>
      <c r="B167" s="16" t="s">
        <v>6514</v>
      </c>
      <c r="C167" s="16" t="s">
        <v>3747</v>
      </c>
      <c r="D167" s="16" t="s">
        <v>6522</v>
      </c>
      <c r="E167" s="16" t="s">
        <v>6523</v>
      </c>
      <c r="G167" s="16" t="s">
        <v>6521</v>
      </c>
      <c r="H167" s="41" t="str">
        <f t="shared" si="2"/>
        <v>PLAN-2634</v>
      </c>
    </row>
    <row r="168" spans="1:8" thickBot="1" x14ac:dyDescent="0.3">
      <c r="A168" s="32" t="s">
        <v>15119</v>
      </c>
      <c r="B168" s="16" t="s">
        <v>6514</v>
      </c>
      <c r="C168" s="16" t="s">
        <v>6524</v>
      </c>
      <c r="E168" s="14">
        <v>4539</v>
      </c>
      <c r="G168" s="16" t="s">
        <v>6525</v>
      </c>
      <c r="H168" s="41" t="str">
        <f t="shared" si="2"/>
        <v>PLAN-2635</v>
      </c>
    </row>
    <row r="169" spans="1:8" ht="45.75" thickBot="1" x14ac:dyDescent="0.3">
      <c r="A169" s="32" t="s">
        <v>15120</v>
      </c>
      <c r="B169" s="16" t="s">
        <v>6526</v>
      </c>
      <c r="D169" s="16" t="s">
        <v>6527</v>
      </c>
      <c r="E169" s="16" t="s">
        <v>6528</v>
      </c>
      <c r="G169" s="16" t="s">
        <v>6529</v>
      </c>
      <c r="H169" s="41" t="str">
        <f t="shared" si="2"/>
        <v>PLAN-2636</v>
      </c>
    </row>
    <row r="170" spans="1:8" ht="105.75" thickBot="1" x14ac:dyDescent="0.3">
      <c r="A170" s="32" t="s">
        <v>15121</v>
      </c>
      <c r="B170" s="16" t="s">
        <v>6532</v>
      </c>
      <c r="D170" s="16" t="s">
        <v>6530</v>
      </c>
      <c r="E170" s="16" t="s">
        <v>6531</v>
      </c>
      <c r="F170" s="8">
        <v>20863</v>
      </c>
      <c r="G170" s="16" t="s">
        <v>6533</v>
      </c>
      <c r="H170" s="41" t="str">
        <f t="shared" si="2"/>
        <v>PLAN-2637</v>
      </c>
    </row>
    <row r="171" spans="1:8" thickBot="1" x14ac:dyDescent="0.3">
      <c r="A171" s="32" t="s">
        <v>15122</v>
      </c>
      <c r="B171" s="16" t="s">
        <v>6534</v>
      </c>
      <c r="C171" s="16" t="s">
        <v>6535</v>
      </c>
      <c r="D171" s="16" t="s">
        <v>14</v>
      </c>
      <c r="E171" s="14">
        <v>67</v>
      </c>
      <c r="F171" s="14">
        <v>1929</v>
      </c>
      <c r="G171" s="16" t="s">
        <v>417</v>
      </c>
      <c r="H171" s="41" t="str">
        <f t="shared" si="2"/>
        <v>PLAN-2638</v>
      </c>
    </row>
    <row r="172" spans="1:8" ht="30.75" thickBot="1" x14ac:dyDescent="0.3">
      <c r="A172" s="32" t="s">
        <v>15123</v>
      </c>
      <c r="B172" s="16" t="s">
        <v>6536</v>
      </c>
      <c r="D172" s="16" t="s">
        <v>8</v>
      </c>
      <c r="E172" s="14">
        <v>667</v>
      </c>
      <c r="F172" s="8">
        <v>26402</v>
      </c>
      <c r="G172" s="16" t="s">
        <v>6537</v>
      </c>
      <c r="H172" s="41" t="str">
        <f t="shared" si="2"/>
        <v>PLAN-2639</v>
      </c>
    </row>
    <row r="173" spans="1:8" ht="30.75" thickBot="1" x14ac:dyDescent="0.3">
      <c r="A173" s="32" t="s">
        <v>15124</v>
      </c>
      <c r="B173" s="16" t="s">
        <v>6536</v>
      </c>
      <c r="D173" s="16" t="s">
        <v>8</v>
      </c>
      <c r="E173" s="14">
        <v>755</v>
      </c>
      <c r="F173" s="8">
        <v>34302</v>
      </c>
      <c r="G173" s="16" t="s">
        <v>6538</v>
      </c>
      <c r="H173" s="41" t="str">
        <f t="shared" si="2"/>
        <v>PLAN-2640</v>
      </c>
    </row>
    <row r="174" spans="1:8" thickBot="1" x14ac:dyDescent="0.3">
      <c r="A174" s="32" t="s">
        <v>15125</v>
      </c>
      <c r="B174" s="16" t="s">
        <v>6536</v>
      </c>
      <c r="D174" s="16" t="s">
        <v>8</v>
      </c>
      <c r="E174" s="14">
        <v>667</v>
      </c>
      <c r="F174" s="8">
        <v>26402</v>
      </c>
      <c r="G174" s="16" t="s">
        <v>6539</v>
      </c>
      <c r="H174" s="41" t="str">
        <f t="shared" si="2"/>
        <v>PLAN-2641</v>
      </c>
    </row>
    <row r="175" spans="1:8" thickBot="1" x14ac:dyDescent="0.3">
      <c r="A175" s="32" t="s">
        <v>15126</v>
      </c>
      <c r="B175" s="16" t="s">
        <v>6540</v>
      </c>
      <c r="C175" s="16" t="s">
        <v>3282</v>
      </c>
      <c r="D175" s="16" t="s">
        <v>14</v>
      </c>
      <c r="E175" s="14">
        <v>201</v>
      </c>
      <c r="G175" s="16" t="s">
        <v>15</v>
      </c>
      <c r="H175" s="41" t="str">
        <f t="shared" si="2"/>
        <v>PLAN-2642</v>
      </c>
    </row>
    <row r="176" spans="1:8" thickBot="1" x14ac:dyDescent="0.3">
      <c r="A176" s="32" t="s">
        <v>15127</v>
      </c>
      <c r="B176" s="16" t="s">
        <v>6540</v>
      </c>
      <c r="C176" s="16" t="s">
        <v>6541</v>
      </c>
      <c r="E176" s="14">
        <v>4775</v>
      </c>
      <c r="G176" s="16" t="s">
        <v>746</v>
      </c>
      <c r="H176" s="41" t="str">
        <f t="shared" si="2"/>
        <v>PLAN-2643</v>
      </c>
    </row>
    <row r="177" spans="1:8" thickBot="1" x14ac:dyDescent="0.3">
      <c r="A177" s="32" t="s">
        <v>15128</v>
      </c>
      <c r="B177" s="16" t="s">
        <v>6542</v>
      </c>
      <c r="C177" s="16" t="s">
        <v>6543</v>
      </c>
      <c r="D177" s="16" t="s">
        <v>8</v>
      </c>
      <c r="E177" s="14">
        <v>430</v>
      </c>
      <c r="G177" s="16" t="s">
        <v>6544</v>
      </c>
      <c r="H177" s="41" t="str">
        <f t="shared" si="2"/>
        <v>PLAN-2644</v>
      </c>
    </row>
    <row r="178" spans="1:8" thickBot="1" x14ac:dyDescent="0.3">
      <c r="A178" s="32" t="s">
        <v>15129</v>
      </c>
      <c r="B178" s="16" t="s">
        <v>6545</v>
      </c>
      <c r="C178" s="16" t="s">
        <v>3005</v>
      </c>
      <c r="E178" s="14">
        <v>50419</v>
      </c>
      <c r="G178" s="16" t="s">
        <v>2633</v>
      </c>
      <c r="H178" s="41" t="str">
        <f t="shared" si="2"/>
        <v>PLAN-2645</v>
      </c>
    </row>
    <row r="179" spans="1:8" ht="30.75" thickBot="1" x14ac:dyDescent="0.3">
      <c r="A179" s="32" t="s">
        <v>15130</v>
      </c>
      <c r="B179" s="16" t="s">
        <v>6545</v>
      </c>
      <c r="C179" s="16" t="s">
        <v>5107</v>
      </c>
      <c r="E179" s="14">
        <v>5802</v>
      </c>
      <c r="G179" s="16" t="s">
        <v>6546</v>
      </c>
      <c r="H179" s="41" t="str">
        <f t="shared" si="2"/>
        <v>PLAN-2646</v>
      </c>
    </row>
    <row r="180" spans="1:8" thickBot="1" x14ac:dyDescent="0.3">
      <c r="A180" s="32" t="s">
        <v>15131</v>
      </c>
      <c r="B180" s="16" t="s">
        <v>6547</v>
      </c>
      <c r="D180" s="16" t="s">
        <v>23</v>
      </c>
      <c r="E180" s="14">
        <v>333</v>
      </c>
      <c r="G180" s="16" t="s">
        <v>31</v>
      </c>
      <c r="H180" s="41" t="str">
        <f t="shared" si="2"/>
        <v>PLAN-2647</v>
      </c>
    </row>
    <row r="181" spans="1:8" ht="45.75" thickBot="1" x14ac:dyDescent="0.3">
      <c r="A181" s="32" t="s">
        <v>15132</v>
      </c>
      <c r="B181" s="16" t="s">
        <v>6548</v>
      </c>
      <c r="C181" s="16" t="s">
        <v>1470</v>
      </c>
      <c r="E181" s="16" t="s">
        <v>6549</v>
      </c>
      <c r="G181" s="16" t="s">
        <v>6550</v>
      </c>
      <c r="H181" s="41" t="str">
        <f t="shared" si="2"/>
        <v>PLAN-2648</v>
      </c>
    </row>
    <row r="182" spans="1:8" ht="45.75" thickBot="1" x14ac:dyDescent="0.3">
      <c r="A182" s="32" t="s">
        <v>15133</v>
      </c>
      <c r="B182" s="16" t="s">
        <v>6548</v>
      </c>
      <c r="C182" s="16" t="s">
        <v>1479</v>
      </c>
      <c r="D182" s="16" t="s">
        <v>2588</v>
      </c>
      <c r="E182" s="16" t="s">
        <v>6551</v>
      </c>
      <c r="G182" s="16" t="s">
        <v>6552</v>
      </c>
      <c r="H182" s="41" t="str">
        <f t="shared" si="2"/>
        <v>PLAN-2649</v>
      </c>
    </row>
    <row r="183" spans="1:8" thickBot="1" x14ac:dyDescent="0.3">
      <c r="A183" s="32" t="s">
        <v>15134</v>
      </c>
      <c r="B183" s="16" t="s">
        <v>6548</v>
      </c>
      <c r="C183" s="16" t="s">
        <v>6553</v>
      </c>
      <c r="E183" s="14">
        <v>4078</v>
      </c>
      <c r="H183" s="41" t="str">
        <f t="shared" si="2"/>
        <v>PLAN-2650</v>
      </c>
    </row>
    <row r="184" spans="1:8" ht="60.75" thickBot="1" x14ac:dyDescent="0.3">
      <c r="A184" s="32" t="s">
        <v>15135</v>
      </c>
      <c r="B184" s="16" t="s">
        <v>6554</v>
      </c>
      <c r="C184" s="16" t="s">
        <v>4212</v>
      </c>
      <c r="D184" s="16" t="s">
        <v>1838</v>
      </c>
      <c r="E184" s="16" t="s">
        <v>6555</v>
      </c>
      <c r="F184" s="16" t="s">
        <v>5686</v>
      </c>
      <c r="G184" s="16" t="s">
        <v>6556</v>
      </c>
      <c r="H184" s="41" t="str">
        <f t="shared" si="2"/>
        <v>PLAN-2651</v>
      </c>
    </row>
    <row r="185" spans="1:8" ht="30.75" thickBot="1" x14ac:dyDescent="0.3">
      <c r="A185" s="32" t="s">
        <v>15136</v>
      </c>
      <c r="B185" s="16" t="s">
        <v>6554</v>
      </c>
      <c r="E185" s="14">
        <v>5108</v>
      </c>
      <c r="G185" s="16" t="s">
        <v>6557</v>
      </c>
      <c r="H185" s="41" t="str">
        <f t="shared" si="2"/>
        <v>PLAN-2652</v>
      </c>
    </row>
    <row r="186" spans="1:8" thickBot="1" x14ac:dyDescent="0.3">
      <c r="A186" s="32" t="s">
        <v>15137</v>
      </c>
      <c r="B186" s="16" t="s">
        <v>6558</v>
      </c>
      <c r="C186" s="16" t="s">
        <v>6559</v>
      </c>
      <c r="E186" s="14">
        <v>4129</v>
      </c>
      <c r="G186" s="16" t="s">
        <v>31</v>
      </c>
      <c r="H186" s="41" t="str">
        <f t="shared" si="2"/>
        <v>PLAN-2653</v>
      </c>
    </row>
    <row r="187" spans="1:8" thickBot="1" x14ac:dyDescent="0.3">
      <c r="A187" s="32" t="s">
        <v>15138</v>
      </c>
      <c r="B187" s="16" t="s">
        <v>6560</v>
      </c>
      <c r="D187" s="16" t="s">
        <v>8</v>
      </c>
      <c r="E187" s="14">
        <v>591</v>
      </c>
      <c r="G187" s="16" t="s">
        <v>571</v>
      </c>
      <c r="H187" s="41" t="str">
        <f t="shared" si="2"/>
        <v>PLAN-2654</v>
      </c>
    </row>
    <row r="188" spans="1:8" thickBot="1" x14ac:dyDescent="0.3">
      <c r="A188" s="32" t="s">
        <v>15139</v>
      </c>
      <c r="B188" s="16" t="s">
        <v>6561</v>
      </c>
      <c r="D188" s="16" t="s">
        <v>23</v>
      </c>
      <c r="E188" s="14">
        <v>94</v>
      </c>
      <c r="G188" s="16" t="s">
        <v>1545</v>
      </c>
      <c r="H188" s="41" t="str">
        <f t="shared" si="2"/>
        <v>PLAN-2655</v>
      </c>
    </row>
    <row r="189" spans="1:8" ht="30.75" thickBot="1" x14ac:dyDescent="0.3">
      <c r="A189" s="32" t="s">
        <v>15140</v>
      </c>
      <c r="B189" s="16" t="s">
        <v>6561</v>
      </c>
      <c r="C189" s="16" t="s">
        <v>6563</v>
      </c>
      <c r="E189" s="14">
        <v>7290</v>
      </c>
      <c r="G189" s="16" t="s">
        <v>6562</v>
      </c>
      <c r="H189" s="41" t="str">
        <f t="shared" si="2"/>
        <v>PLAN-2656</v>
      </c>
    </row>
    <row r="190" spans="1:8" ht="30.75" thickBot="1" x14ac:dyDescent="0.3">
      <c r="A190" s="32" t="s">
        <v>15141</v>
      </c>
      <c r="B190" s="16" t="s">
        <v>6561</v>
      </c>
      <c r="D190" s="16" t="s">
        <v>8</v>
      </c>
      <c r="E190" s="14">
        <v>723</v>
      </c>
      <c r="G190" s="16" t="s">
        <v>6564</v>
      </c>
      <c r="H190" s="41" t="str">
        <f t="shared" si="2"/>
        <v>PLAN-2657</v>
      </c>
    </row>
    <row r="191" spans="1:8" ht="45.75" thickBot="1" x14ac:dyDescent="0.3">
      <c r="A191" s="32" t="s">
        <v>15142</v>
      </c>
      <c r="B191" s="16" t="s">
        <v>6565</v>
      </c>
      <c r="D191" s="16" t="s">
        <v>6566</v>
      </c>
      <c r="E191" s="16" t="s">
        <v>6567</v>
      </c>
      <c r="G191" s="16" t="s">
        <v>6568</v>
      </c>
      <c r="H191" s="41" t="str">
        <f t="shared" si="2"/>
        <v>PLAN-2658</v>
      </c>
    </row>
    <row r="192" spans="1:8" thickBot="1" x14ac:dyDescent="0.3">
      <c r="A192" s="32" t="s">
        <v>15143</v>
      </c>
      <c r="B192" s="16" t="s">
        <v>6569</v>
      </c>
      <c r="C192" s="16" t="s">
        <v>5409</v>
      </c>
      <c r="E192" s="14">
        <v>712</v>
      </c>
      <c r="G192" s="16" t="s">
        <v>6572</v>
      </c>
      <c r="H192" s="41" t="str">
        <f t="shared" si="2"/>
        <v>PLAN-2659</v>
      </c>
    </row>
    <row r="193" spans="1:8" ht="45.75" thickBot="1" x14ac:dyDescent="0.3">
      <c r="A193" s="32" t="s">
        <v>15144</v>
      </c>
      <c r="B193" s="16" t="s">
        <v>6569</v>
      </c>
      <c r="C193" s="16" t="s">
        <v>6570</v>
      </c>
      <c r="D193" s="16" t="s">
        <v>1815</v>
      </c>
      <c r="E193" s="16" t="s">
        <v>6571</v>
      </c>
      <c r="F193" s="14">
        <v>1920</v>
      </c>
      <c r="G193" s="16" t="s">
        <v>6573</v>
      </c>
      <c r="H193" s="41" t="str">
        <f t="shared" si="2"/>
        <v>PLAN-2660</v>
      </c>
    </row>
    <row r="194" spans="1:8" thickBot="1" x14ac:dyDescent="0.3">
      <c r="A194" s="32" t="s">
        <v>15145</v>
      </c>
      <c r="B194" s="16" t="s">
        <v>6574</v>
      </c>
      <c r="D194" s="16" t="s">
        <v>14</v>
      </c>
      <c r="E194" s="14">
        <v>1</v>
      </c>
      <c r="G194" s="16" t="s">
        <v>6575</v>
      </c>
      <c r="H194" s="41" t="str">
        <f t="shared" si="2"/>
        <v>PLAN-2661</v>
      </c>
    </row>
    <row r="195" spans="1:8" thickBot="1" x14ac:dyDescent="0.3">
      <c r="A195" s="32" t="s">
        <v>15146</v>
      </c>
      <c r="B195" s="16" t="s">
        <v>6574</v>
      </c>
      <c r="C195" s="16" t="s">
        <v>6576</v>
      </c>
      <c r="E195" s="14">
        <v>4009</v>
      </c>
      <c r="G195" s="16" t="s">
        <v>746</v>
      </c>
      <c r="H195" s="41" t="str">
        <f t="shared" ref="H195:H258" si="3">HYPERLINK(CONCATENATE("\\nb-cmms-11\nb_dpi\Plan Cards\ILI-MYR\",A195,".pdf"),A195)</f>
        <v>PLAN-2662</v>
      </c>
    </row>
    <row r="196" spans="1:8" thickBot="1" x14ac:dyDescent="0.3">
      <c r="A196" s="32" t="s">
        <v>15147</v>
      </c>
      <c r="B196" s="16" t="s">
        <v>6577</v>
      </c>
      <c r="C196" s="16" t="s">
        <v>6578</v>
      </c>
      <c r="E196" s="14">
        <v>4332</v>
      </c>
      <c r="G196" s="16" t="s">
        <v>746</v>
      </c>
      <c r="H196" s="41" t="str">
        <f t="shared" si="3"/>
        <v>PLAN-2663</v>
      </c>
    </row>
    <row r="197" spans="1:8" thickBot="1" x14ac:dyDescent="0.3">
      <c r="A197" s="32" t="s">
        <v>15148</v>
      </c>
      <c r="B197" s="16" t="s">
        <v>6579</v>
      </c>
      <c r="C197" s="16" t="s">
        <v>5986</v>
      </c>
      <c r="E197" s="14">
        <v>50367</v>
      </c>
      <c r="G197" s="16" t="s">
        <v>740</v>
      </c>
      <c r="H197" s="41" t="str">
        <f t="shared" si="3"/>
        <v>PLAN-2664</v>
      </c>
    </row>
    <row r="198" spans="1:8" ht="45.75" thickBot="1" x14ac:dyDescent="0.3">
      <c r="A198" s="32" t="s">
        <v>15149</v>
      </c>
      <c r="B198" s="16" t="s">
        <v>6579</v>
      </c>
      <c r="C198" s="16" t="s">
        <v>6580</v>
      </c>
      <c r="D198" s="16" t="s">
        <v>1533</v>
      </c>
      <c r="E198" s="16" t="s">
        <v>6581</v>
      </c>
      <c r="F198" s="16" t="s">
        <v>6582</v>
      </c>
      <c r="G198" s="16" t="s">
        <v>6583</v>
      </c>
      <c r="H198" s="41" t="str">
        <f t="shared" si="3"/>
        <v>PLAN-2665</v>
      </c>
    </row>
    <row r="199" spans="1:8" thickBot="1" x14ac:dyDescent="0.3">
      <c r="A199" s="32" t="s">
        <v>15150</v>
      </c>
      <c r="B199" s="16" t="s">
        <v>6584</v>
      </c>
      <c r="C199" s="16" t="s">
        <v>2553</v>
      </c>
      <c r="D199" s="16" t="s">
        <v>8</v>
      </c>
      <c r="E199" s="14">
        <v>294</v>
      </c>
      <c r="G199" s="16" t="s">
        <v>6585</v>
      </c>
      <c r="H199" s="41" t="str">
        <f t="shared" si="3"/>
        <v>PLAN-2666</v>
      </c>
    </row>
    <row r="200" spans="1:8" thickBot="1" x14ac:dyDescent="0.3">
      <c r="A200" s="32" t="s">
        <v>15151</v>
      </c>
      <c r="B200" s="16" t="s">
        <v>6584</v>
      </c>
      <c r="D200" s="16" t="s">
        <v>23</v>
      </c>
      <c r="E200" s="14">
        <v>397</v>
      </c>
      <c r="G200" s="16" t="s">
        <v>6586</v>
      </c>
      <c r="H200" s="41" t="str">
        <f t="shared" si="3"/>
        <v>PLAN-2667</v>
      </c>
    </row>
    <row r="201" spans="1:8" thickBot="1" x14ac:dyDescent="0.3">
      <c r="A201" s="32" t="s">
        <v>15152</v>
      </c>
      <c r="B201" s="16" t="s">
        <v>6584</v>
      </c>
      <c r="D201" s="16" t="s">
        <v>1618</v>
      </c>
      <c r="E201" s="14">
        <v>649</v>
      </c>
      <c r="F201" s="8">
        <v>24925</v>
      </c>
      <c r="G201" s="16" t="s">
        <v>6587</v>
      </c>
      <c r="H201" s="41" t="str">
        <f t="shared" si="3"/>
        <v>PLAN-2668</v>
      </c>
    </row>
    <row r="202" spans="1:8" thickBot="1" x14ac:dyDescent="0.3">
      <c r="A202" s="32" t="s">
        <v>15153</v>
      </c>
      <c r="B202" s="16" t="s">
        <v>6584</v>
      </c>
      <c r="C202" s="16" t="s">
        <v>3369</v>
      </c>
      <c r="D202" s="16" t="s">
        <v>8</v>
      </c>
      <c r="E202" s="14">
        <v>220</v>
      </c>
      <c r="G202" s="16" t="s">
        <v>6588</v>
      </c>
      <c r="H202" s="41" t="str">
        <f t="shared" si="3"/>
        <v>PLAN-2669</v>
      </c>
    </row>
    <row r="203" spans="1:8" thickBot="1" x14ac:dyDescent="0.3">
      <c r="A203" s="32" t="s">
        <v>15154</v>
      </c>
      <c r="B203" s="16" t="s">
        <v>6584</v>
      </c>
      <c r="C203" s="16" t="s">
        <v>1093</v>
      </c>
      <c r="E203" s="14">
        <v>4657</v>
      </c>
      <c r="G203" s="16" t="s">
        <v>6377</v>
      </c>
      <c r="H203" s="41" t="str">
        <f t="shared" si="3"/>
        <v>PLAN-2670</v>
      </c>
    </row>
    <row r="204" spans="1:8" ht="45.75" thickBot="1" x14ac:dyDescent="0.3">
      <c r="A204" s="32" t="s">
        <v>15155</v>
      </c>
      <c r="B204" s="16" t="s">
        <v>6584</v>
      </c>
      <c r="C204" s="16" t="s">
        <v>6589</v>
      </c>
      <c r="E204" s="16" t="s">
        <v>6590</v>
      </c>
      <c r="G204" s="16" t="s">
        <v>6591</v>
      </c>
      <c r="H204" s="41" t="str">
        <f t="shared" si="3"/>
        <v>PLAN-2671</v>
      </c>
    </row>
    <row r="205" spans="1:8" thickBot="1" x14ac:dyDescent="0.3">
      <c r="A205" s="32" t="s">
        <v>15156</v>
      </c>
      <c r="B205" s="16" t="s">
        <v>6584</v>
      </c>
      <c r="C205" s="16" t="s">
        <v>6589</v>
      </c>
      <c r="E205" s="14">
        <v>845</v>
      </c>
      <c r="G205" s="16" t="s">
        <v>6592</v>
      </c>
      <c r="H205" s="41" t="str">
        <f t="shared" si="3"/>
        <v>PLAN-2672</v>
      </c>
    </row>
    <row r="206" spans="1:8" ht="30.75" thickBot="1" x14ac:dyDescent="0.3">
      <c r="A206" s="32" t="s">
        <v>15157</v>
      </c>
      <c r="B206" s="16" t="s">
        <v>6584</v>
      </c>
      <c r="C206" s="16" t="s">
        <v>6593</v>
      </c>
      <c r="E206" s="14">
        <v>4869</v>
      </c>
      <c r="G206" s="16" t="s">
        <v>6594</v>
      </c>
      <c r="H206" s="41" t="str">
        <f t="shared" si="3"/>
        <v>PLAN-2673</v>
      </c>
    </row>
    <row r="207" spans="1:8" thickBot="1" x14ac:dyDescent="0.3">
      <c r="A207" s="32" t="s">
        <v>15158</v>
      </c>
      <c r="B207" s="16" t="s">
        <v>6584</v>
      </c>
      <c r="C207" s="16" t="s">
        <v>2565</v>
      </c>
      <c r="E207" s="14">
        <v>830</v>
      </c>
      <c r="G207" s="16" t="s">
        <v>6595</v>
      </c>
      <c r="H207" s="41" t="str">
        <f t="shared" si="3"/>
        <v>PLAN-2674</v>
      </c>
    </row>
    <row r="208" spans="1:8" ht="45.75" thickBot="1" x14ac:dyDescent="0.3">
      <c r="A208" s="32" t="s">
        <v>15159</v>
      </c>
      <c r="B208" s="16" t="s">
        <v>6584</v>
      </c>
      <c r="C208" s="16" t="s">
        <v>6596</v>
      </c>
      <c r="D208" s="16" t="s">
        <v>6597</v>
      </c>
      <c r="E208" s="16" t="s">
        <v>6598</v>
      </c>
      <c r="G208" s="16" t="s">
        <v>6599</v>
      </c>
      <c r="H208" s="41" t="str">
        <f t="shared" si="3"/>
        <v>PLAN-2675</v>
      </c>
    </row>
    <row r="209" spans="1:8" thickBot="1" x14ac:dyDescent="0.3">
      <c r="A209" s="32" t="s">
        <v>15160</v>
      </c>
      <c r="B209" s="16" t="s">
        <v>6584</v>
      </c>
      <c r="C209" s="16" t="s">
        <v>6600</v>
      </c>
      <c r="E209" s="14">
        <v>5310</v>
      </c>
      <c r="G209" s="16" t="s">
        <v>6601</v>
      </c>
      <c r="H209" s="41" t="str">
        <f t="shared" si="3"/>
        <v>PLAN-2676</v>
      </c>
    </row>
    <row r="210" spans="1:8" ht="45.75" thickBot="1" x14ac:dyDescent="0.3">
      <c r="A210" s="32" t="s">
        <v>15161</v>
      </c>
      <c r="B210" s="16" t="s">
        <v>6584</v>
      </c>
      <c r="C210" s="16" t="s">
        <v>6600</v>
      </c>
      <c r="D210" s="16" t="s">
        <v>6602</v>
      </c>
      <c r="E210" s="16" t="s">
        <v>6603</v>
      </c>
      <c r="G210" s="16" t="s">
        <v>6604</v>
      </c>
      <c r="H210" s="41" t="str">
        <f t="shared" si="3"/>
        <v>PLAN-2677</v>
      </c>
    </row>
    <row r="211" spans="1:8" ht="75.75" thickBot="1" x14ac:dyDescent="0.3">
      <c r="A211" s="32" t="s">
        <v>15162</v>
      </c>
      <c r="B211" s="16" t="s">
        <v>6584</v>
      </c>
      <c r="C211" s="16" t="s">
        <v>6605</v>
      </c>
      <c r="E211" s="16" t="s">
        <v>6606</v>
      </c>
      <c r="G211" s="16" t="s">
        <v>6607</v>
      </c>
      <c r="H211" s="41" t="str">
        <f t="shared" si="3"/>
        <v>PLAN-2678</v>
      </c>
    </row>
    <row r="212" spans="1:8" thickBot="1" x14ac:dyDescent="0.3">
      <c r="A212" s="32" t="s">
        <v>15163</v>
      </c>
      <c r="B212" s="16" t="s">
        <v>6608</v>
      </c>
      <c r="C212" s="16" t="s">
        <v>6609</v>
      </c>
      <c r="D212" s="16" t="s">
        <v>8</v>
      </c>
      <c r="E212" s="14">
        <v>558</v>
      </c>
      <c r="G212" s="16" t="s">
        <v>6610</v>
      </c>
      <c r="H212" s="41" t="str">
        <f t="shared" si="3"/>
        <v>PLAN-2679</v>
      </c>
    </row>
    <row r="213" spans="1:8" ht="30.75" thickBot="1" x14ac:dyDescent="0.3">
      <c r="A213" s="32" t="s">
        <v>15164</v>
      </c>
      <c r="B213" s="16" t="s">
        <v>6608</v>
      </c>
      <c r="C213" s="16" t="s">
        <v>6611</v>
      </c>
      <c r="D213" s="16" t="s">
        <v>1618</v>
      </c>
      <c r="E213" s="14">
        <v>302</v>
      </c>
      <c r="G213" s="16" t="s">
        <v>6612</v>
      </c>
      <c r="H213" s="41" t="str">
        <f t="shared" si="3"/>
        <v>PLAN-2680</v>
      </c>
    </row>
    <row r="214" spans="1:8" ht="105.75" thickBot="1" x14ac:dyDescent="0.3">
      <c r="A214" s="32" t="s">
        <v>15165</v>
      </c>
      <c r="B214" s="16" t="s">
        <v>6613</v>
      </c>
      <c r="E214" s="16" t="s">
        <v>6614</v>
      </c>
      <c r="G214" s="16" t="s">
        <v>6615</v>
      </c>
      <c r="H214" s="41" t="str">
        <f t="shared" si="3"/>
        <v>PLAN-2681</v>
      </c>
    </row>
    <row r="215" spans="1:8" ht="105.75" thickBot="1" x14ac:dyDescent="0.3">
      <c r="A215" s="32" t="s">
        <v>15166</v>
      </c>
      <c r="B215" s="16" t="s">
        <v>6613</v>
      </c>
      <c r="D215" s="16" t="s">
        <v>6616</v>
      </c>
      <c r="E215" s="16" t="s">
        <v>6617</v>
      </c>
      <c r="G215" s="16" t="s">
        <v>6618</v>
      </c>
      <c r="H215" s="41" t="str">
        <f t="shared" si="3"/>
        <v>PLAN-2682</v>
      </c>
    </row>
    <row r="216" spans="1:8" thickBot="1" x14ac:dyDescent="0.3">
      <c r="A216" s="32" t="s">
        <v>15167</v>
      </c>
      <c r="B216" s="16" t="s">
        <v>6613</v>
      </c>
      <c r="E216" s="14">
        <v>4450</v>
      </c>
      <c r="G216" s="16" t="s">
        <v>6619</v>
      </c>
      <c r="H216" s="41" t="str">
        <f t="shared" si="3"/>
        <v>PLAN-2683</v>
      </c>
    </row>
    <row r="217" spans="1:8" thickBot="1" x14ac:dyDescent="0.3">
      <c r="A217" s="32" t="s">
        <v>15168</v>
      </c>
      <c r="B217" s="16" t="s">
        <v>6620</v>
      </c>
      <c r="E217" s="14">
        <v>4833</v>
      </c>
      <c r="G217" s="16" t="s">
        <v>6621</v>
      </c>
      <c r="H217" s="41" t="str">
        <f t="shared" si="3"/>
        <v>PLAN-2684</v>
      </c>
    </row>
    <row r="218" spans="1:8" ht="30.75" thickBot="1" x14ac:dyDescent="0.3">
      <c r="A218" s="32" t="s">
        <v>15169</v>
      </c>
      <c r="B218" s="16" t="s">
        <v>6622</v>
      </c>
      <c r="D218" s="16" t="s">
        <v>23</v>
      </c>
      <c r="E218" s="14">
        <v>126</v>
      </c>
      <c r="G218" s="16" t="s">
        <v>6623</v>
      </c>
      <c r="H218" s="41" t="str">
        <f t="shared" si="3"/>
        <v>PLAN-2685</v>
      </c>
    </row>
    <row r="219" spans="1:8" thickBot="1" x14ac:dyDescent="0.3">
      <c r="A219" s="32" t="s">
        <v>15170</v>
      </c>
      <c r="B219" s="16" t="s">
        <v>6624</v>
      </c>
      <c r="D219" s="16" t="s">
        <v>1618</v>
      </c>
      <c r="E219" s="14">
        <v>647</v>
      </c>
      <c r="F219" s="8">
        <v>24747</v>
      </c>
      <c r="G219" s="16" t="s">
        <v>6625</v>
      </c>
      <c r="H219" s="41" t="str">
        <f t="shared" si="3"/>
        <v>PLAN-2686</v>
      </c>
    </row>
    <row r="220" spans="1:8" thickBot="1" x14ac:dyDescent="0.3">
      <c r="A220" s="32" t="s">
        <v>15171</v>
      </c>
      <c r="B220" s="16" t="s">
        <v>6626</v>
      </c>
      <c r="E220" s="14">
        <v>5331</v>
      </c>
      <c r="G220" s="16" t="s">
        <v>6627</v>
      </c>
      <c r="H220" s="41" t="str">
        <f t="shared" si="3"/>
        <v>PLAN-2687</v>
      </c>
    </row>
    <row r="221" spans="1:8" ht="45.75" thickBot="1" x14ac:dyDescent="0.3">
      <c r="A221" s="32" t="s">
        <v>15172</v>
      </c>
      <c r="B221" s="16" t="s">
        <v>6628</v>
      </c>
      <c r="C221" s="16" t="s">
        <v>4519</v>
      </c>
      <c r="D221" s="16" t="s">
        <v>14</v>
      </c>
      <c r="E221" s="14">
        <v>210</v>
      </c>
      <c r="F221" s="14">
        <v>1920</v>
      </c>
      <c r="G221" s="16" t="s">
        <v>6629</v>
      </c>
      <c r="H221" s="41" t="str">
        <f t="shared" si="3"/>
        <v>PLAN-2688</v>
      </c>
    </row>
    <row r="222" spans="1:8" thickBot="1" x14ac:dyDescent="0.3">
      <c r="A222" s="32" t="s">
        <v>15173</v>
      </c>
      <c r="B222" s="16" t="s">
        <v>6628</v>
      </c>
      <c r="C222" s="16" t="s">
        <v>5803</v>
      </c>
      <c r="E222" s="14">
        <v>889</v>
      </c>
      <c r="G222" s="16" t="s">
        <v>6630</v>
      </c>
      <c r="H222" s="41" t="str">
        <f t="shared" si="3"/>
        <v>PLAN-2689</v>
      </c>
    </row>
    <row r="223" spans="1:8" ht="45.75" thickBot="1" x14ac:dyDescent="0.3">
      <c r="A223" s="32" t="s">
        <v>15174</v>
      </c>
      <c r="B223" s="16" t="s">
        <v>6628</v>
      </c>
      <c r="C223" s="16" t="s">
        <v>6631</v>
      </c>
      <c r="D223" s="16" t="s">
        <v>6632</v>
      </c>
      <c r="E223" s="16" t="s">
        <v>6633</v>
      </c>
      <c r="G223" s="16" t="s">
        <v>6634</v>
      </c>
      <c r="H223" s="41" t="str">
        <f t="shared" si="3"/>
        <v>PLAN-2690</v>
      </c>
    </row>
    <row r="224" spans="1:8" ht="45.75" thickBot="1" x14ac:dyDescent="0.3">
      <c r="A224" s="32" t="s">
        <v>15175</v>
      </c>
      <c r="B224" s="16" t="s">
        <v>6628</v>
      </c>
      <c r="C224" s="16" t="s">
        <v>6635</v>
      </c>
      <c r="D224" s="16" t="s">
        <v>6636</v>
      </c>
      <c r="E224" s="16" t="s">
        <v>6637</v>
      </c>
      <c r="G224" s="16" t="s">
        <v>6638</v>
      </c>
      <c r="H224" s="41" t="str">
        <f t="shared" si="3"/>
        <v>PLAN-2691</v>
      </c>
    </row>
    <row r="225" spans="1:8" ht="30.75" thickBot="1" x14ac:dyDescent="0.3">
      <c r="A225" s="32" t="s">
        <v>15176</v>
      </c>
      <c r="B225" s="16" t="s">
        <v>6639</v>
      </c>
      <c r="C225" s="16" t="s">
        <v>756</v>
      </c>
      <c r="E225" s="14">
        <v>4696</v>
      </c>
      <c r="G225" s="16" t="s">
        <v>6640</v>
      </c>
      <c r="H225" s="41" t="str">
        <f t="shared" si="3"/>
        <v>PLAN-2692</v>
      </c>
    </row>
    <row r="226" spans="1:8" ht="45.75" thickBot="1" x14ac:dyDescent="0.3">
      <c r="A226" s="32" t="s">
        <v>15177</v>
      </c>
      <c r="B226" s="16" t="s">
        <v>6639</v>
      </c>
      <c r="C226" s="16" t="s">
        <v>6641</v>
      </c>
      <c r="E226" s="16" t="s">
        <v>6642</v>
      </c>
      <c r="G226" s="16" t="s">
        <v>6643</v>
      </c>
      <c r="H226" s="41" t="str">
        <f t="shared" si="3"/>
        <v>PLAN-2693</v>
      </c>
    </row>
    <row r="227" spans="1:8" ht="30.75" thickBot="1" x14ac:dyDescent="0.3">
      <c r="A227" s="32" t="s">
        <v>15178</v>
      </c>
      <c r="B227" s="16" t="s">
        <v>6644</v>
      </c>
      <c r="C227" s="16" t="s">
        <v>6645</v>
      </c>
      <c r="E227" s="14">
        <v>4201</v>
      </c>
      <c r="G227" s="16" t="s">
        <v>6646</v>
      </c>
      <c r="H227" s="41" t="str">
        <f t="shared" si="3"/>
        <v>PLAN-2694</v>
      </c>
    </row>
    <row r="228" spans="1:8" thickBot="1" x14ac:dyDescent="0.3">
      <c r="A228" s="32" t="s">
        <v>15179</v>
      </c>
      <c r="B228" s="16" t="s">
        <v>6647</v>
      </c>
      <c r="C228" s="16" t="s">
        <v>4623</v>
      </c>
      <c r="E228" s="14">
        <v>4857</v>
      </c>
      <c r="G228" s="16" t="s">
        <v>6648</v>
      </c>
      <c r="H228" s="41" t="str">
        <f t="shared" si="3"/>
        <v>PLAN-2695</v>
      </c>
    </row>
    <row r="229" spans="1:8" thickBot="1" x14ac:dyDescent="0.3">
      <c r="A229" s="32" t="s">
        <v>15180</v>
      </c>
      <c r="B229" s="16" t="s">
        <v>6649</v>
      </c>
      <c r="C229" s="16" t="s">
        <v>6650</v>
      </c>
      <c r="E229" s="14">
        <v>5001</v>
      </c>
      <c r="G229" s="16" t="s">
        <v>6651</v>
      </c>
      <c r="H229" s="41" t="str">
        <f t="shared" si="3"/>
        <v>PLAN-2696</v>
      </c>
    </row>
    <row r="230" spans="1:8" ht="30.75" thickBot="1" x14ac:dyDescent="0.3">
      <c r="A230" s="32" t="s">
        <v>15181</v>
      </c>
      <c r="B230" s="16" t="s">
        <v>6652</v>
      </c>
      <c r="C230" s="16" t="s">
        <v>6653</v>
      </c>
      <c r="D230" s="16" t="s">
        <v>23</v>
      </c>
      <c r="E230" s="14">
        <v>97</v>
      </c>
      <c r="F230" s="16" t="s">
        <v>6654</v>
      </c>
      <c r="G230" s="16" t="s">
        <v>6655</v>
      </c>
      <c r="H230" s="41" t="str">
        <f t="shared" si="3"/>
        <v>PLAN-2697</v>
      </c>
    </row>
    <row r="231" spans="1:8" ht="45.75" thickBot="1" x14ac:dyDescent="0.3">
      <c r="A231" s="32" t="s">
        <v>15182</v>
      </c>
      <c r="B231" s="16" t="s">
        <v>6652</v>
      </c>
      <c r="D231" s="16" t="s">
        <v>6656</v>
      </c>
      <c r="E231" s="16" t="s">
        <v>6657</v>
      </c>
      <c r="G231" s="16" t="s">
        <v>6658</v>
      </c>
      <c r="H231" s="41" t="str">
        <f t="shared" si="3"/>
        <v>PLAN-2698</v>
      </c>
    </row>
    <row r="232" spans="1:8" ht="45.75" thickBot="1" x14ac:dyDescent="0.3">
      <c r="A232" s="32" t="s">
        <v>15183</v>
      </c>
      <c r="B232" s="16" t="s">
        <v>5192</v>
      </c>
      <c r="C232" s="14" t="s">
        <v>3174</v>
      </c>
      <c r="D232" s="16" t="s">
        <v>6659</v>
      </c>
      <c r="E232" s="16" t="s">
        <v>6660</v>
      </c>
      <c r="G232" s="16" t="s">
        <v>6661</v>
      </c>
      <c r="H232" s="41" t="str">
        <f t="shared" si="3"/>
        <v>PLAN-2699</v>
      </c>
    </row>
    <row r="233" spans="1:8" thickBot="1" x14ac:dyDescent="0.3">
      <c r="A233" s="32" t="s">
        <v>15184</v>
      </c>
      <c r="B233" s="16" t="s">
        <v>5192</v>
      </c>
      <c r="C233" s="16" t="s">
        <v>3912</v>
      </c>
      <c r="E233" s="14">
        <v>50024</v>
      </c>
      <c r="G233" s="16" t="s">
        <v>6662</v>
      </c>
      <c r="H233" s="41" t="str">
        <f t="shared" si="3"/>
        <v>PLAN-2700</v>
      </c>
    </row>
    <row r="234" spans="1:8" thickBot="1" x14ac:dyDescent="0.3">
      <c r="A234" s="32" t="s">
        <v>15185</v>
      </c>
      <c r="B234" s="16" t="s">
        <v>5192</v>
      </c>
      <c r="C234" s="16" t="s">
        <v>6663</v>
      </c>
      <c r="D234" s="16" t="s">
        <v>14</v>
      </c>
      <c r="E234" s="14">
        <v>196</v>
      </c>
      <c r="F234" s="14">
        <v>1925</v>
      </c>
      <c r="G234" s="16" t="s">
        <v>2642</v>
      </c>
      <c r="H234" s="41" t="str">
        <f t="shared" si="3"/>
        <v>PLAN-2701</v>
      </c>
    </row>
    <row r="235" spans="1:8" ht="45.75" thickBot="1" x14ac:dyDescent="0.3">
      <c r="A235" s="32" t="s">
        <v>15186</v>
      </c>
      <c r="B235" s="16" t="s">
        <v>5192</v>
      </c>
      <c r="C235" s="16" t="s">
        <v>6664</v>
      </c>
      <c r="E235" s="16" t="s">
        <v>6665</v>
      </c>
      <c r="G235" s="16" t="s">
        <v>6666</v>
      </c>
      <c r="H235" s="41" t="str">
        <f t="shared" si="3"/>
        <v>PLAN-2702</v>
      </c>
    </row>
    <row r="236" spans="1:8" ht="105.75" thickBot="1" x14ac:dyDescent="0.3">
      <c r="A236" s="32" t="s">
        <v>15187</v>
      </c>
      <c r="B236" s="16" t="s">
        <v>5192</v>
      </c>
      <c r="C236" s="16" t="s">
        <v>1953</v>
      </c>
      <c r="D236" s="16" t="s">
        <v>6667</v>
      </c>
      <c r="E236" s="16" t="s">
        <v>6668</v>
      </c>
      <c r="F236" s="8">
        <v>23678</v>
      </c>
      <c r="G236" s="16" t="s">
        <v>6669</v>
      </c>
      <c r="H236" s="41" t="str">
        <f t="shared" si="3"/>
        <v>PLAN-2703</v>
      </c>
    </row>
    <row r="237" spans="1:8" thickBot="1" x14ac:dyDescent="0.3">
      <c r="A237" s="32" t="s">
        <v>15188</v>
      </c>
      <c r="B237" s="16" t="s">
        <v>6670</v>
      </c>
      <c r="C237" s="16" t="s">
        <v>6671</v>
      </c>
      <c r="E237" s="14">
        <v>4500</v>
      </c>
      <c r="G237" s="16" t="s">
        <v>6291</v>
      </c>
      <c r="H237" s="41" t="str">
        <f t="shared" si="3"/>
        <v>PLAN-2704</v>
      </c>
    </row>
    <row r="238" spans="1:8" thickBot="1" x14ac:dyDescent="0.3">
      <c r="A238" s="32" t="s">
        <v>15189</v>
      </c>
      <c r="B238" s="16" t="s">
        <v>6670</v>
      </c>
      <c r="C238" s="16" t="s">
        <v>1293</v>
      </c>
      <c r="E238" s="14">
        <v>873</v>
      </c>
      <c r="G238" s="16" t="s">
        <v>6673</v>
      </c>
      <c r="H238" s="41" t="str">
        <f t="shared" si="3"/>
        <v>PLAN-2705</v>
      </c>
    </row>
    <row r="239" spans="1:8" thickBot="1" x14ac:dyDescent="0.3">
      <c r="A239" s="32" t="s">
        <v>15190</v>
      </c>
      <c r="B239" s="16" t="s">
        <v>6674</v>
      </c>
      <c r="C239" s="16" t="s">
        <v>6675</v>
      </c>
      <c r="D239" s="16" t="s">
        <v>23</v>
      </c>
      <c r="E239" s="14">
        <v>108</v>
      </c>
      <c r="F239" s="8">
        <v>31136</v>
      </c>
      <c r="G239" s="16" t="s">
        <v>6676</v>
      </c>
      <c r="H239" s="41" t="str">
        <f t="shared" si="3"/>
        <v>PLAN-2706</v>
      </c>
    </row>
    <row r="240" spans="1:8" thickBot="1" x14ac:dyDescent="0.3">
      <c r="A240" s="32" t="s">
        <v>15191</v>
      </c>
      <c r="B240" s="16" t="s">
        <v>6677</v>
      </c>
      <c r="C240" s="16" t="s">
        <v>6678</v>
      </c>
      <c r="D240" s="16" t="s">
        <v>23</v>
      </c>
      <c r="E240" s="14">
        <v>17</v>
      </c>
      <c r="F240" s="8">
        <v>36712</v>
      </c>
      <c r="G240" s="16" t="s">
        <v>6679</v>
      </c>
      <c r="H240" s="41" t="str">
        <f t="shared" si="3"/>
        <v>PLAN-2707</v>
      </c>
    </row>
    <row r="241" spans="1:8" ht="75.75" thickBot="1" x14ac:dyDescent="0.3">
      <c r="A241" s="32" t="s">
        <v>15192</v>
      </c>
      <c r="B241" s="16" t="s">
        <v>6680</v>
      </c>
      <c r="C241" s="16" t="s">
        <v>6681</v>
      </c>
      <c r="D241" s="16" t="s">
        <v>6682</v>
      </c>
      <c r="E241" s="16" t="s">
        <v>6683</v>
      </c>
      <c r="G241" s="16" t="s">
        <v>6684</v>
      </c>
      <c r="H241" s="41" t="str">
        <f t="shared" si="3"/>
        <v>PLAN-2708</v>
      </c>
    </row>
    <row r="242" spans="1:8" thickBot="1" x14ac:dyDescent="0.3">
      <c r="A242" s="32" t="s">
        <v>15193</v>
      </c>
      <c r="B242" s="16" t="s">
        <v>6680</v>
      </c>
      <c r="C242" s="16" t="s">
        <v>6685</v>
      </c>
      <c r="D242" s="16" t="s">
        <v>14</v>
      </c>
      <c r="E242" s="14">
        <v>133</v>
      </c>
      <c r="G242" s="16" t="s">
        <v>582</v>
      </c>
      <c r="H242" s="41" t="str">
        <f t="shared" si="3"/>
        <v>PLAN-2709</v>
      </c>
    </row>
    <row r="243" spans="1:8" thickBot="1" x14ac:dyDescent="0.3">
      <c r="A243" s="32" t="s">
        <v>15194</v>
      </c>
      <c r="B243" s="16" t="s">
        <v>6686</v>
      </c>
      <c r="C243" s="16" t="s">
        <v>6688</v>
      </c>
      <c r="D243" s="16" t="s">
        <v>8</v>
      </c>
      <c r="E243" s="14">
        <v>419</v>
      </c>
      <c r="G243" s="16" t="s">
        <v>6689</v>
      </c>
      <c r="H243" s="41" t="str">
        <f t="shared" si="3"/>
        <v>PLAN-2710</v>
      </c>
    </row>
    <row r="244" spans="1:8" thickBot="1" x14ac:dyDescent="0.3">
      <c r="A244" s="32" t="s">
        <v>15195</v>
      </c>
      <c r="B244" s="16" t="s">
        <v>6687</v>
      </c>
      <c r="D244" s="16" t="s">
        <v>14</v>
      </c>
      <c r="E244" s="14">
        <v>23</v>
      </c>
      <c r="G244" s="16" t="s">
        <v>6690</v>
      </c>
      <c r="H244" s="41" t="str">
        <f t="shared" si="3"/>
        <v>PLAN-2711</v>
      </c>
    </row>
    <row r="245" spans="1:8" ht="45.75" thickBot="1" x14ac:dyDescent="0.3">
      <c r="A245" s="32" t="s">
        <v>15196</v>
      </c>
      <c r="B245" s="16" t="s">
        <v>6691</v>
      </c>
      <c r="C245" s="16" t="s">
        <v>509</v>
      </c>
      <c r="D245" s="16" t="s">
        <v>6602</v>
      </c>
      <c r="E245" s="16" t="s">
        <v>6692</v>
      </c>
      <c r="F245" s="14">
        <v>1926</v>
      </c>
      <c r="G245" s="16" t="s">
        <v>6693</v>
      </c>
      <c r="H245" s="41" t="str">
        <f t="shared" si="3"/>
        <v>PLAN-2712</v>
      </c>
    </row>
    <row r="246" spans="1:8" thickBot="1" x14ac:dyDescent="0.3">
      <c r="A246" s="32" t="s">
        <v>15197</v>
      </c>
      <c r="B246" s="16" t="s">
        <v>6694</v>
      </c>
      <c r="E246" s="14">
        <v>4019</v>
      </c>
      <c r="G246" s="16" t="s">
        <v>6695</v>
      </c>
      <c r="H246" s="41" t="str">
        <f t="shared" si="3"/>
        <v>PLAN-2713</v>
      </c>
    </row>
    <row r="247" spans="1:8" thickBot="1" x14ac:dyDescent="0.3">
      <c r="A247" s="32" t="s">
        <v>15198</v>
      </c>
      <c r="B247" s="16" t="s">
        <v>6694</v>
      </c>
      <c r="C247" s="16" t="s">
        <v>1244</v>
      </c>
      <c r="D247" s="16" t="s">
        <v>180</v>
      </c>
      <c r="E247" s="14">
        <v>431</v>
      </c>
      <c r="G247" s="16" t="s">
        <v>6696</v>
      </c>
      <c r="H247" s="41" t="str">
        <f t="shared" si="3"/>
        <v>PLAN-2714</v>
      </c>
    </row>
    <row r="248" spans="1:8" thickBot="1" x14ac:dyDescent="0.3">
      <c r="A248" s="32" t="s">
        <v>15199</v>
      </c>
      <c r="B248" s="16" t="s">
        <v>6697</v>
      </c>
      <c r="C248" s="16" t="s">
        <v>6698</v>
      </c>
      <c r="D248" s="16" t="s">
        <v>14</v>
      </c>
      <c r="E248" s="14">
        <v>133</v>
      </c>
      <c r="G248" s="16" t="s">
        <v>1096</v>
      </c>
      <c r="H248" s="41" t="str">
        <f t="shared" si="3"/>
        <v>PLAN-2715</v>
      </c>
    </row>
    <row r="249" spans="1:8" thickBot="1" x14ac:dyDescent="0.3">
      <c r="A249" s="32" t="s">
        <v>15200</v>
      </c>
      <c r="B249" s="16" t="s">
        <v>6697</v>
      </c>
      <c r="C249" s="16" t="s">
        <v>6699</v>
      </c>
      <c r="E249" s="16" t="s">
        <v>4261</v>
      </c>
      <c r="F249" s="8">
        <v>29784</v>
      </c>
      <c r="G249" s="16" t="s">
        <v>6700</v>
      </c>
      <c r="H249" s="41" t="str">
        <f t="shared" si="3"/>
        <v>PLAN-2716</v>
      </c>
    </row>
    <row r="250" spans="1:8" thickBot="1" x14ac:dyDescent="0.3">
      <c r="A250" s="32" t="s">
        <v>15201</v>
      </c>
      <c r="B250" s="16" t="s">
        <v>6701</v>
      </c>
      <c r="C250" s="16" t="s">
        <v>5089</v>
      </c>
      <c r="D250" s="16" t="s">
        <v>23</v>
      </c>
      <c r="E250" s="14">
        <v>83</v>
      </c>
      <c r="G250" s="16" t="s">
        <v>571</v>
      </c>
      <c r="H250" s="41" t="str">
        <f t="shared" si="3"/>
        <v>PLAN-2717</v>
      </c>
    </row>
    <row r="251" spans="1:8" ht="90.75" thickBot="1" x14ac:dyDescent="0.3">
      <c r="A251" s="32" t="s">
        <v>15202</v>
      </c>
      <c r="B251" s="16" t="s">
        <v>6702</v>
      </c>
      <c r="D251" s="16" t="s">
        <v>6703</v>
      </c>
      <c r="E251" s="16" t="s">
        <v>6704</v>
      </c>
      <c r="G251" s="16" t="s">
        <v>6705</v>
      </c>
      <c r="H251" s="41" t="str">
        <f t="shared" si="3"/>
        <v>PLAN-2718</v>
      </c>
    </row>
    <row r="252" spans="1:8" thickBot="1" x14ac:dyDescent="0.3">
      <c r="A252" s="32" t="s">
        <v>15203</v>
      </c>
      <c r="B252" s="16" t="s">
        <v>6706</v>
      </c>
      <c r="D252" s="16" t="s">
        <v>8</v>
      </c>
      <c r="E252" s="14">
        <v>712</v>
      </c>
      <c r="F252" s="16" t="s">
        <v>5042</v>
      </c>
      <c r="G252" s="16" t="s">
        <v>6707</v>
      </c>
      <c r="H252" s="41" t="str">
        <f t="shared" si="3"/>
        <v>PLAN-2719</v>
      </c>
    </row>
    <row r="253" spans="1:8" thickBot="1" x14ac:dyDescent="0.3">
      <c r="A253" s="32" t="s">
        <v>15204</v>
      </c>
      <c r="B253" s="16" t="s">
        <v>6708</v>
      </c>
      <c r="C253" s="16" t="s">
        <v>6709</v>
      </c>
      <c r="D253" s="16" t="s">
        <v>14</v>
      </c>
      <c r="E253" s="14">
        <v>196</v>
      </c>
      <c r="F253" s="14">
        <v>1925</v>
      </c>
      <c r="G253" s="16" t="s">
        <v>3257</v>
      </c>
      <c r="H253" s="41" t="str">
        <f t="shared" si="3"/>
        <v>PLAN-2720</v>
      </c>
    </row>
    <row r="254" spans="1:8" ht="30.75" thickBot="1" x14ac:dyDescent="0.3">
      <c r="A254" s="32" t="s">
        <v>15205</v>
      </c>
      <c r="B254" s="16" t="s">
        <v>6710</v>
      </c>
      <c r="C254" s="16" t="s">
        <v>10298</v>
      </c>
      <c r="D254" s="16" t="s">
        <v>8</v>
      </c>
      <c r="E254" s="14">
        <v>35</v>
      </c>
      <c r="G254" s="16" t="s">
        <v>6712</v>
      </c>
      <c r="H254" s="41" t="str">
        <f t="shared" si="3"/>
        <v>PLAN-2721</v>
      </c>
    </row>
    <row r="255" spans="1:8" thickBot="1" x14ac:dyDescent="0.3">
      <c r="A255" s="32" t="s">
        <v>15206</v>
      </c>
      <c r="B255" s="16" t="s">
        <v>6710</v>
      </c>
      <c r="C255" s="16" t="s">
        <v>6713</v>
      </c>
      <c r="D255" s="16" t="s">
        <v>14</v>
      </c>
      <c r="E255" s="14">
        <v>145</v>
      </c>
      <c r="F255" s="14">
        <v>1921</v>
      </c>
      <c r="G255" s="16" t="s">
        <v>417</v>
      </c>
      <c r="H255" s="41" t="str">
        <f t="shared" si="3"/>
        <v>PLAN-2722</v>
      </c>
    </row>
    <row r="256" spans="1:8" thickBot="1" x14ac:dyDescent="0.3">
      <c r="A256" s="32" t="s">
        <v>15207</v>
      </c>
      <c r="B256" s="16" t="s">
        <v>6710</v>
      </c>
      <c r="C256" s="16" t="s">
        <v>6714</v>
      </c>
      <c r="E256" s="14">
        <v>5896</v>
      </c>
      <c r="G256" s="16" t="s">
        <v>6715</v>
      </c>
      <c r="H256" s="41" t="str">
        <f t="shared" si="3"/>
        <v>PLAN-2723</v>
      </c>
    </row>
    <row r="257" spans="1:8" thickBot="1" x14ac:dyDescent="0.3">
      <c r="A257" s="32" t="s">
        <v>15208</v>
      </c>
      <c r="B257" s="16" t="s">
        <v>6710</v>
      </c>
      <c r="C257" s="16" t="s">
        <v>6716</v>
      </c>
      <c r="E257" s="14">
        <v>6009</v>
      </c>
      <c r="G257" s="16" t="s">
        <v>6717</v>
      </c>
      <c r="H257" s="41" t="str">
        <f t="shared" si="3"/>
        <v>PLAN-2724</v>
      </c>
    </row>
    <row r="258" spans="1:8" ht="90.75" thickBot="1" x14ac:dyDescent="0.3">
      <c r="A258" s="32" t="s">
        <v>15209</v>
      </c>
      <c r="B258" s="16" t="s">
        <v>6710</v>
      </c>
      <c r="C258" s="16" t="s">
        <v>1053</v>
      </c>
      <c r="E258" s="16" t="s">
        <v>6718</v>
      </c>
      <c r="G258" s="16" t="s">
        <v>6719</v>
      </c>
      <c r="H258" s="41" t="str">
        <f t="shared" si="3"/>
        <v>PLAN-2725</v>
      </c>
    </row>
    <row r="259" spans="1:8" ht="105.75" thickBot="1" x14ac:dyDescent="0.3">
      <c r="A259" s="32" t="s">
        <v>15210</v>
      </c>
      <c r="B259" s="16" t="s">
        <v>6710</v>
      </c>
      <c r="C259" s="16" t="s">
        <v>6721</v>
      </c>
      <c r="E259" s="16" t="s">
        <v>6720</v>
      </c>
      <c r="G259" s="16" t="s">
        <v>6722</v>
      </c>
      <c r="H259" s="41" t="str">
        <f t="shared" ref="H259:H322" si="4">HYPERLINK(CONCATENATE("\\nb-cmms-11\nb_dpi\Plan Cards\ILI-MYR\",A259,".pdf"),A259)</f>
        <v>PLAN-2726</v>
      </c>
    </row>
    <row r="260" spans="1:8" thickBot="1" x14ac:dyDescent="0.3">
      <c r="A260" s="32" t="s">
        <v>15211</v>
      </c>
      <c r="B260" s="16" t="s">
        <v>6710</v>
      </c>
      <c r="C260" s="16" t="s">
        <v>3113</v>
      </c>
      <c r="D260" s="16" t="s">
        <v>14</v>
      </c>
      <c r="E260" s="14">
        <v>96</v>
      </c>
      <c r="F260" s="14">
        <v>1926</v>
      </c>
      <c r="G260" s="16" t="s">
        <v>417</v>
      </c>
      <c r="H260" s="41" t="str">
        <f t="shared" si="4"/>
        <v>PLAN-2727</v>
      </c>
    </row>
    <row r="261" spans="1:8" thickBot="1" x14ac:dyDescent="0.3">
      <c r="A261" s="32" t="s">
        <v>15212</v>
      </c>
      <c r="B261" s="16" t="s">
        <v>6710</v>
      </c>
      <c r="C261" s="16" t="s">
        <v>5755</v>
      </c>
      <c r="E261" s="14">
        <v>50004</v>
      </c>
      <c r="F261" s="16" t="s">
        <v>6723</v>
      </c>
      <c r="G261" s="16" t="s">
        <v>6724</v>
      </c>
      <c r="H261" s="41" t="str">
        <f t="shared" si="4"/>
        <v>PLAN-2728</v>
      </c>
    </row>
    <row r="262" spans="1:8" thickBot="1" x14ac:dyDescent="0.3">
      <c r="A262" s="32" t="s">
        <v>15213</v>
      </c>
      <c r="B262" s="16" t="s">
        <v>6725</v>
      </c>
      <c r="D262" s="16" t="s">
        <v>23</v>
      </c>
      <c r="E262" s="14">
        <v>374</v>
      </c>
      <c r="G262" s="16" t="s">
        <v>6726</v>
      </c>
      <c r="H262" s="41" t="str">
        <f t="shared" si="4"/>
        <v>PLAN-2729</v>
      </c>
    </row>
    <row r="263" spans="1:8" thickBot="1" x14ac:dyDescent="0.3">
      <c r="A263" s="32" t="s">
        <v>15214</v>
      </c>
      <c r="B263" s="16" t="s">
        <v>6727</v>
      </c>
      <c r="C263" s="16" t="s">
        <v>6728</v>
      </c>
      <c r="E263" s="14">
        <v>50188</v>
      </c>
      <c r="G263" s="16" t="s">
        <v>6729</v>
      </c>
      <c r="H263" s="41" t="str">
        <f t="shared" si="4"/>
        <v>PLAN-2730</v>
      </c>
    </row>
    <row r="264" spans="1:8" thickBot="1" x14ac:dyDescent="0.3">
      <c r="A264" s="32" t="s">
        <v>15215</v>
      </c>
      <c r="B264" s="16" t="s">
        <v>6727</v>
      </c>
      <c r="C264" s="16" t="s">
        <v>6730</v>
      </c>
      <c r="E264" s="14">
        <v>50188</v>
      </c>
      <c r="G264" s="16" t="s">
        <v>6729</v>
      </c>
      <c r="H264" s="41" t="str">
        <f t="shared" si="4"/>
        <v>PLAN-2731</v>
      </c>
    </row>
    <row r="265" spans="1:8" thickBot="1" x14ac:dyDescent="0.3">
      <c r="A265" s="32" t="s">
        <v>15216</v>
      </c>
      <c r="B265" s="16" t="s">
        <v>6727</v>
      </c>
      <c r="C265" s="16" t="s">
        <v>6294</v>
      </c>
      <c r="E265" s="14">
        <v>5001</v>
      </c>
      <c r="G265" s="16" t="s">
        <v>6731</v>
      </c>
      <c r="H265" s="41" t="str">
        <f t="shared" si="4"/>
        <v>PLAN-2732</v>
      </c>
    </row>
    <row r="266" spans="1:8" ht="75.75" thickBot="1" x14ac:dyDescent="0.3">
      <c r="A266" s="32" t="s">
        <v>15217</v>
      </c>
      <c r="B266" s="16" t="s">
        <v>6727</v>
      </c>
      <c r="C266" s="16" t="s">
        <v>1172</v>
      </c>
      <c r="E266" s="16" t="s">
        <v>6732</v>
      </c>
      <c r="F266" s="14">
        <v>1908</v>
      </c>
      <c r="G266" s="16" t="s">
        <v>6733</v>
      </c>
      <c r="H266" s="41" t="str">
        <f t="shared" si="4"/>
        <v>PLAN-2733</v>
      </c>
    </row>
    <row r="267" spans="1:8" thickBot="1" x14ac:dyDescent="0.3">
      <c r="A267" s="32" t="s">
        <v>15218</v>
      </c>
      <c r="B267" s="16" t="s">
        <v>6734</v>
      </c>
      <c r="C267" s="16" t="s">
        <v>6735</v>
      </c>
      <c r="G267" s="16" t="s">
        <v>571</v>
      </c>
      <c r="H267" s="41" t="str">
        <f t="shared" si="4"/>
        <v>PLAN-2734</v>
      </c>
    </row>
    <row r="268" spans="1:8" thickBot="1" x14ac:dyDescent="0.3">
      <c r="A268" s="32" t="s">
        <v>15219</v>
      </c>
      <c r="B268" s="16" t="s">
        <v>6736</v>
      </c>
      <c r="D268" s="16" t="s">
        <v>6373</v>
      </c>
      <c r="H268" s="41" t="str">
        <f t="shared" si="4"/>
        <v>PLAN-2735</v>
      </c>
    </row>
    <row r="269" spans="1:8" thickBot="1" x14ac:dyDescent="0.3">
      <c r="A269" s="32" t="s">
        <v>15220</v>
      </c>
      <c r="B269" s="16" t="s">
        <v>6737</v>
      </c>
      <c r="C269" s="16" t="s">
        <v>6738</v>
      </c>
      <c r="D269" s="16" t="s">
        <v>14</v>
      </c>
      <c r="E269" s="14">
        <v>3</v>
      </c>
      <c r="G269" s="16" t="s">
        <v>571</v>
      </c>
      <c r="H269" s="41" t="str">
        <f t="shared" si="4"/>
        <v>PLAN-2736</v>
      </c>
    </row>
    <row r="270" spans="1:8" ht="75.75" thickBot="1" x14ac:dyDescent="0.3">
      <c r="A270" s="32" t="s">
        <v>15221</v>
      </c>
      <c r="B270" s="16" t="s">
        <v>6739</v>
      </c>
      <c r="D270" s="16" t="s">
        <v>6740</v>
      </c>
      <c r="E270" s="16" t="s">
        <v>6741</v>
      </c>
      <c r="G270" s="16" t="s">
        <v>6742</v>
      </c>
      <c r="H270" s="41" t="str">
        <f t="shared" si="4"/>
        <v>PLAN-2737</v>
      </c>
    </row>
    <row r="271" spans="1:8" ht="45.75" thickBot="1" x14ac:dyDescent="0.3">
      <c r="A271" s="32" t="s">
        <v>15222</v>
      </c>
      <c r="B271" s="16" t="s">
        <v>6739</v>
      </c>
      <c r="D271" s="16" t="s">
        <v>6743</v>
      </c>
      <c r="E271" s="16" t="s">
        <v>6744</v>
      </c>
      <c r="G271" s="16" t="s">
        <v>6745</v>
      </c>
      <c r="H271" s="41" t="str">
        <f t="shared" si="4"/>
        <v>PLAN-2738</v>
      </c>
    </row>
    <row r="272" spans="1:8" ht="45.75" thickBot="1" x14ac:dyDescent="0.3">
      <c r="A272" s="32" t="s">
        <v>15223</v>
      </c>
      <c r="B272" s="16" t="s">
        <v>6739</v>
      </c>
      <c r="E272" s="16" t="s">
        <v>6746</v>
      </c>
      <c r="G272" s="16" t="s">
        <v>6747</v>
      </c>
      <c r="H272" s="41" t="str">
        <f t="shared" si="4"/>
        <v>PLAN-2739</v>
      </c>
    </row>
    <row r="273" spans="1:8" thickBot="1" x14ac:dyDescent="0.3">
      <c r="A273" s="32" t="s">
        <v>15224</v>
      </c>
      <c r="B273" s="16" t="s">
        <v>6739</v>
      </c>
      <c r="C273" s="16" t="s">
        <v>6748</v>
      </c>
      <c r="E273" s="14">
        <v>5862</v>
      </c>
      <c r="G273" s="16" t="s">
        <v>6749</v>
      </c>
      <c r="H273" s="41" t="str">
        <f t="shared" si="4"/>
        <v>PLAN-2740</v>
      </c>
    </row>
    <row r="274" spans="1:8" thickBot="1" x14ac:dyDescent="0.3">
      <c r="A274" s="32" t="s">
        <v>15225</v>
      </c>
      <c r="B274" s="16" t="s">
        <v>6750</v>
      </c>
      <c r="C274" s="16" t="s">
        <v>6751</v>
      </c>
      <c r="D274" s="16" t="s">
        <v>14</v>
      </c>
      <c r="E274" s="14">
        <v>11</v>
      </c>
      <c r="G274" s="16" t="s">
        <v>3955</v>
      </c>
      <c r="H274" s="41" t="str">
        <f t="shared" si="4"/>
        <v>PLAN-2741</v>
      </c>
    </row>
    <row r="275" spans="1:8" ht="120.75" thickBot="1" x14ac:dyDescent="0.3">
      <c r="A275" s="32" t="s">
        <v>15226</v>
      </c>
      <c r="B275" s="16" t="s">
        <v>6752</v>
      </c>
      <c r="D275" s="16" t="s">
        <v>6753</v>
      </c>
      <c r="E275" s="16" t="s">
        <v>6754</v>
      </c>
      <c r="G275" s="16" t="s">
        <v>6755</v>
      </c>
      <c r="H275" s="41" t="str">
        <f t="shared" si="4"/>
        <v>PLAN-2742</v>
      </c>
    </row>
    <row r="276" spans="1:8" ht="75.75" thickBot="1" x14ac:dyDescent="0.3">
      <c r="A276" s="32" t="s">
        <v>15227</v>
      </c>
      <c r="B276" s="16" t="s">
        <v>6752</v>
      </c>
      <c r="C276" s="16" t="s">
        <v>6463</v>
      </c>
      <c r="D276" s="16" t="s">
        <v>6756</v>
      </c>
      <c r="E276" s="16" t="s">
        <v>6757</v>
      </c>
      <c r="G276" s="16" t="s">
        <v>6758</v>
      </c>
      <c r="H276" s="41" t="str">
        <f t="shared" si="4"/>
        <v>PLAN-2743</v>
      </c>
    </row>
    <row r="277" spans="1:8" ht="45.75" thickBot="1" x14ac:dyDescent="0.3">
      <c r="A277" s="32" t="s">
        <v>15228</v>
      </c>
      <c r="B277" s="16" t="s">
        <v>6752</v>
      </c>
      <c r="C277" s="16" t="s">
        <v>6759</v>
      </c>
      <c r="D277" s="16" t="s">
        <v>6761</v>
      </c>
      <c r="E277" s="16" t="s">
        <v>6760</v>
      </c>
      <c r="G277" s="16" t="s">
        <v>6762</v>
      </c>
      <c r="H277" s="41" t="str">
        <f t="shared" si="4"/>
        <v>PLAN-2744</v>
      </c>
    </row>
    <row r="278" spans="1:8" ht="30.75" thickBot="1" x14ac:dyDescent="0.3">
      <c r="A278" s="32" t="s">
        <v>15229</v>
      </c>
      <c r="B278" s="16" t="s">
        <v>6763</v>
      </c>
      <c r="C278" s="16" t="s">
        <v>6764</v>
      </c>
      <c r="E278" s="14">
        <v>50369</v>
      </c>
      <c r="G278" s="16" t="s">
        <v>6765</v>
      </c>
      <c r="H278" s="41" t="str">
        <f t="shared" si="4"/>
        <v>PLAN-2745</v>
      </c>
    </row>
    <row r="279" spans="1:8" ht="75.75" thickBot="1" x14ac:dyDescent="0.3">
      <c r="A279" s="32" t="s">
        <v>15230</v>
      </c>
      <c r="B279" s="16" t="s">
        <v>6763</v>
      </c>
      <c r="C279" s="16" t="s">
        <v>6766</v>
      </c>
      <c r="E279" s="16" t="s">
        <v>6767</v>
      </c>
      <c r="F279" s="14">
        <v>1917</v>
      </c>
      <c r="G279" s="16" t="s">
        <v>6768</v>
      </c>
      <c r="H279" s="41" t="str">
        <f t="shared" si="4"/>
        <v>PLAN-2746</v>
      </c>
    </row>
    <row r="280" spans="1:8" ht="30.75" thickBot="1" x14ac:dyDescent="0.3">
      <c r="A280" s="32" t="s">
        <v>15231</v>
      </c>
      <c r="B280" s="16" t="s">
        <v>6763</v>
      </c>
      <c r="C280" s="16" t="s">
        <v>6769</v>
      </c>
      <c r="D280" s="16" t="s">
        <v>14</v>
      </c>
      <c r="E280" s="14">
        <v>94</v>
      </c>
      <c r="F280" s="16" t="s">
        <v>6770</v>
      </c>
      <c r="G280" s="16" t="s">
        <v>6771</v>
      </c>
      <c r="H280" s="41" t="str">
        <f t="shared" si="4"/>
        <v>PLAN-2747</v>
      </c>
    </row>
    <row r="281" spans="1:8" thickBot="1" x14ac:dyDescent="0.3">
      <c r="A281" s="32" t="s">
        <v>15232</v>
      </c>
      <c r="B281" s="16" t="s">
        <v>6772</v>
      </c>
      <c r="D281" s="16" t="s">
        <v>180</v>
      </c>
      <c r="E281" s="14">
        <v>804</v>
      </c>
      <c r="G281" s="16" t="s">
        <v>6773</v>
      </c>
      <c r="H281" s="41" t="str">
        <f t="shared" si="4"/>
        <v>PLAN-2748</v>
      </c>
    </row>
    <row r="282" spans="1:8" ht="75.75" thickBot="1" x14ac:dyDescent="0.3">
      <c r="A282" s="32" t="s">
        <v>15233</v>
      </c>
      <c r="B282" s="16" t="s">
        <v>6774</v>
      </c>
      <c r="D282" s="16" t="s">
        <v>6775</v>
      </c>
      <c r="E282" s="16" t="s">
        <v>6776</v>
      </c>
      <c r="G282" s="16" t="s">
        <v>6777</v>
      </c>
      <c r="H282" s="41" t="str">
        <f t="shared" si="4"/>
        <v>PLAN-2749</v>
      </c>
    </row>
    <row r="283" spans="1:8" thickBot="1" x14ac:dyDescent="0.3">
      <c r="A283" s="32" t="s">
        <v>15234</v>
      </c>
      <c r="B283" s="16" t="s">
        <v>6778</v>
      </c>
      <c r="D283" s="16" t="s">
        <v>8</v>
      </c>
      <c r="E283" s="14">
        <v>365</v>
      </c>
      <c r="G283" s="16" t="s">
        <v>6779</v>
      </c>
      <c r="H283" s="41" t="str">
        <f t="shared" si="4"/>
        <v>PLAN-2750</v>
      </c>
    </row>
    <row r="284" spans="1:8" thickBot="1" x14ac:dyDescent="0.3">
      <c r="A284" s="32" t="s">
        <v>15235</v>
      </c>
      <c r="B284" s="16" t="s">
        <v>6780</v>
      </c>
      <c r="E284" s="14">
        <v>351</v>
      </c>
      <c r="G284" s="16" t="s">
        <v>6781</v>
      </c>
      <c r="H284" s="41" t="str">
        <f t="shared" si="4"/>
        <v>PLAN-2751</v>
      </c>
    </row>
    <row r="285" spans="1:8" ht="45.75" thickBot="1" x14ac:dyDescent="0.3">
      <c r="A285" s="32" t="s">
        <v>15236</v>
      </c>
      <c r="B285" s="16" t="s">
        <v>6782</v>
      </c>
      <c r="D285" s="16" t="s">
        <v>6783</v>
      </c>
      <c r="E285" s="16" t="s">
        <v>6784</v>
      </c>
      <c r="G285" s="16" t="s">
        <v>6785</v>
      </c>
      <c r="H285" s="41" t="str">
        <f t="shared" si="4"/>
        <v>PLAN-2752</v>
      </c>
    </row>
    <row r="286" spans="1:8" thickBot="1" x14ac:dyDescent="0.3">
      <c r="A286" s="32" t="s">
        <v>15237</v>
      </c>
      <c r="B286" s="16" t="s">
        <v>6786</v>
      </c>
      <c r="D286" s="16" t="s">
        <v>23</v>
      </c>
      <c r="E286" s="14">
        <v>229</v>
      </c>
      <c r="G286" s="16" t="s">
        <v>6787</v>
      </c>
      <c r="H286" s="41" t="str">
        <f t="shared" si="4"/>
        <v>PLAN-2753</v>
      </c>
    </row>
    <row r="287" spans="1:8" thickBot="1" x14ac:dyDescent="0.3">
      <c r="A287" s="32" t="s">
        <v>15238</v>
      </c>
      <c r="B287" s="16" t="s">
        <v>6788</v>
      </c>
      <c r="C287" s="16" t="s">
        <v>6789</v>
      </c>
      <c r="D287" s="16" t="s">
        <v>23</v>
      </c>
      <c r="E287" s="14">
        <v>111</v>
      </c>
      <c r="F287" s="16" t="s">
        <v>6790</v>
      </c>
      <c r="H287" s="41" t="str">
        <f t="shared" si="4"/>
        <v>PLAN-2754</v>
      </c>
    </row>
    <row r="288" spans="1:8" ht="30.75" thickBot="1" x14ac:dyDescent="0.3">
      <c r="A288" s="32" t="s">
        <v>15239</v>
      </c>
      <c r="B288" s="16" t="s">
        <v>6791</v>
      </c>
      <c r="D288" s="16" t="s">
        <v>23</v>
      </c>
      <c r="E288" s="14">
        <v>97</v>
      </c>
      <c r="F288" s="14">
        <v>1989</v>
      </c>
      <c r="G288" s="16" t="s">
        <v>6792</v>
      </c>
      <c r="H288" s="41" t="str">
        <f t="shared" si="4"/>
        <v>PLAN-2755</v>
      </c>
    </row>
    <row r="289" spans="1:8" ht="75.75" thickBot="1" x14ac:dyDescent="0.3">
      <c r="A289" s="32" t="s">
        <v>15240</v>
      </c>
      <c r="B289" s="16" t="s">
        <v>3213</v>
      </c>
      <c r="D289" s="16" t="s">
        <v>6793</v>
      </c>
      <c r="E289" s="16" t="s">
        <v>6794</v>
      </c>
      <c r="F289" s="16" t="s">
        <v>6795</v>
      </c>
      <c r="G289" s="16" t="s">
        <v>6796</v>
      </c>
      <c r="H289" s="41" t="str">
        <f t="shared" si="4"/>
        <v>PLAN-2756</v>
      </c>
    </row>
    <row r="290" spans="1:8" ht="75.75" thickBot="1" x14ac:dyDescent="0.3">
      <c r="A290" s="32" t="s">
        <v>15241</v>
      </c>
      <c r="B290" s="16" t="s">
        <v>6797</v>
      </c>
      <c r="D290" s="16" t="s">
        <v>6798</v>
      </c>
      <c r="E290" s="16" t="s">
        <v>6799</v>
      </c>
      <c r="F290" s="16" t="s">
        <v>6800</v>
      </c>
      <c r="G290" s="16" t="s">
        <v>6801</v>
      </c>
      <c r="H290" s="41" t="str">
        <f t="shared" si="4"/>
        <v>PLAN-2757</v>
      </c>
    </row>
    <row r="291" spans="1:8" ht="45.75" thickBot="1" x14ac:dyDescent="0.3">
      <c r="A291" s="32" t="s">
        <v>15242</v>
      </c>
      <c r="B291" s="16" t="s">
        <v>6791</v>
      </c>
      <c r="D291" s="16" t="s">
        <v>6802</v>
      </c>
      <c r="E291" s="16" t="s">
        <v>6803</v>
      </c>
      <c r="G291" s="16" t="s">
        <v>6804</v>
      </c>
      <c r="H291" s="41" t="str">
        <f t="shared" si="4"/>
        <v>PLAN-2758</v>
      </c>
    </row>
    <row r="292" spans="1:8" thickBot="1" x14ac:dyDescent="0.3">
      <c r="A292" s="32" t="s">
        <v>15243</v>
      </c>
      <c r="B292" s="16" t="s">
        <v>3213</v>
      </c>
      <c r="C292" s="16" t="s">
        <v>6805</v>
      </c>
      <c r="D292" s="16" t="s">
        <v>8</v>
      </c>
      <c r="E292" s="14">
        <v>365</v>
      </c>
      <c r="G292" s="16" t="s">
        <v>6806</v>
      </c>
      <c r="H292" s="41" t="str">
        <f t="shared" si="4"/>
        <v>PLAN-2759</v>
      </c>
    </row>
    <row r="293" spans="1:8" ht="30.75" thickBot="1" x14ac:dyDescent="0.3">
      <c r="A293" s="32" t="s">
        <v>15244</v>
      </c>
      <c r="B293" s="16" t="s">
        <v>5505</v>
      </c>
      <c r="D293" s="16" t="s">
        <v>23</v>
      </c>
      <c r="E293" s="14">
        <v>67</v>
      </c>
      <c r="G293" s="16" t="s">
        <v>6807</v>
      </c>
      <c r="H293" s="41" t="str">
        <f t="shared" si="4"/>
        <v>PLAN-2760</v>
      </c>
    </row>
    <row r="294" spans="1:8" ht="45.75" thickBot="1" x14ac:dyDescent="0.3">
      <c r="A294" s="32" t="s">
        <v>15245</v>
      </c>
      <c r="B294" s="16" t="s">
        <v>2685</v>
      </c>
      <c r="C294" s="16" t="s">
        <v>1865</v>
      </c>
      <c r="D294" s="16" t="s">
        <v>6808</v>
      </c>
      <c r="E294" s="16" t="s">
        <v>6809</v>
      </c>
      <c r="G294" s="16" t="s">
        <v>6810</v>
      </c>
      <c r="H294" s="41" t="str">
        <f t="shared" si="4"/>
        <v>PLAN-2761</v>
      </c>
    </row>
    <row r="295" spans="1:8" thickBot="1" x14ac:dyDescent="0.3">
      <c r="A295" s="32" t="s">
        <v>15246</v>
      </c>
      <c r="B295" s="16" t="s">
        <v>3213</v>
      </c>
      <c r="D295" s="16" t="s">
        <v>23</v>
      </c>
      <c r="E295" s="14">
        <v>81</v>
      </c>
      <c r="F295" s="14">
        <v>1975</v>
      </c>
      <c r="G295" s="16" t="s">
        <v>6811</v>
      </c>
      <c r="H295" s="41" t="str">
        <f t="shared" si="4"/>
        <v>PLAN-2762</v>
      </c>
    </row>
    <row r="296" spans="1:8" thickBot="1" x14ac:dyDescent="0.3">
      <c r="A296" s="32" t="s">
        <v>15247</v>
      </c>
      <c r="B296" s="16" t="s">
        <v>5505</v>
      </c>
      <c r="C296" s="16" t="s">
        <v>6812</v>
      </c>
      <c r="F296" s="14">
        <v>1958</v>
      </c>
      <c r="G296" s="16" t="s">
        <v>6813</v>
      </c>
      <c r="H296" s="41" t="str">
        <f t="shared" si="4"/>
        <v>PLAN-2763</v>
      </c>
    </row>
    <row r="297" spans="1:8" ht="105.75" thickBot="1" x14ac:dyDescent="0.3">
      <c r="A297" s="32" t="s">
        <v>15248</v>
      </c>
      <c r="B297" s="16" t="s">
        <v>3213</v>
      </c>
      <c r="D297" s="16" t="s">
        <v>6814</v>
      </c>
      <c r="E297" s="16" t="s">
        <v>6815</v>
      </c>
      <c r="F297" s="14">
        <v>1857</v>
      </c>
      <c r="G297" s="16" t="s">
        <v>6819</v>
      </c>
      <c r="H297" s="41" t="str">
        <f t="shared" si="4"/>
        <v>PLAN-2764</v>
      </c>
    </row>
    <row r="298" spans="1:8" ht="165.75" thickBot="1" x14ac:dyDescent="0.3">
      <c r="A298" s="32" t="s">
        <v>15249</v>
      </c>
      <c r="B298" s="16" t="s">
        <v>6816</v>
      </c>
      <c r="D298" s="16" t="s">
        <v>6817</v>
      </c>
      <c r="E298" s="16" t="s">
        <v>6818</v>
      </c>
      <c r="F298" s="16" t="s">
        <v>6821</v>
      </c>
      <c r="G298" s="16" t="s">
        <v>6820</v>
      </c>
      <c r="H298" s="41" t="str">
        <f t="shared" si="4"/>
        <v>PLAN-2765</v>
      </c>
    </row>
    <row r="299" spans="1:8" thickBot="1" x14ac:dyDescent="0.3">
      <c r="A299" s="32" t="s">
        <v>15250</v>
      </c>
      <c r="B299" s="16" t="s">
        <v>3213</v>
      </c>
      <c r="D299" s="16" t="s">
        <v>23</v>
      </c>
      <c r="E299" s="14">
        <v>201</v>
      </c>
      <c r="G299" s="16" t="s">
        <v>6822</v>
      </c>
      <c r="H299" s="41" t="str">
        <f t="shared" si="4"/>
        <v>PLAN-2766</v>
      </c>
    </row>
    <row r="300" spans="1:8" thickBot="1" x14ac:dyDescent="0.3">
      <c r="A300" s="32" t="s">
        <v>15251</v>
      </c>
      <c r="B300" s="16" t="s">
        <v>3213</v>
      </c>
      <c r="D300" s="16" t="s">
        <v>23</v>
      </c>
      <c r="E300" s="14">
        <v>72</v>
      </c>
      <c r="F300" s="8">
        <v>26466</v>
      </c>
      <c r="G300" s="16" t="s">
        <v>6823</v>
      </c>
      <c r="H300" s="41" t="str">
        <f t="shared" si="4"/>
        <v>PLAN-2767</v>
      </c>
    </row>
    <row r="301" spans="1:8" ht="45.75" thickBot="1" x14ac:dyDescent="0.3">
      <c r="A301" s="32" t="s">
        <v>15252</v>
      </c>
      <c r="B301" s="16" t="s">
        <v>6824</v>
      </c>
      <c r="D301" s="16" t="s">
        <v>6825</v>
      </c>
      <c r="E301" s="16" t="s">
        <v>6826</v>
      </c>
      <c r="F301" s="16" t="s">
        <v>6827</v>
      </c>
      <c r="G301" s="16" t="s">
        <v>6828</v>
      </c>
      <c r="H301" s="41" t="str">
        <f t="shared" si="4"/>
        <v>PLAN-2768</v>
      </c>
    </row>
    <row r="302" spans="1:8" thickBot="1" x14ac:dyDescent="0.3">
      <c r="A302" s="32" t="s">
        <v>15253</v>
      </c>
      <c r="B302" s="16" t="s">
        <v>6791</v>
      </c>
      <c r="D302" s="16" t="s">
        <v>239</v>
      </c>
      <c r="E302" s="14">
        <v>297</v>
      </c>
      <c r="G302" s="16" t="s">
        <v>6829</v>
      </c>
      <c r="H302" s="41" t="str">
        <f t="shared" si="4"/>
        <v>PLAN-2769</v>
      </c>
    </row>
    <row r="303" spans="1:8" ht="45.75" thickBot="1" x14ac:dyDescent="0.3">
      <c r="A303" s="32" t="s">
        <v>15254</v>
      </c>
      <c r="B303" s="16" t="s">
        <v>6830</v>
      </c>
      <c r="D303" s="16" t="s">
        <v>2321</v>
      </c>
      <c r="E303" s="16" t="s">
        <v>6831</v>
      </c>
      <c r="F303" s="14">
        <v>1958</v>
      </c>
      <c r="G303" s="16" t="s">
        <v>6832</v>
      </c>
      <c r="H303" s="41" t="str">
        <f t="shared" si="4"/>
        <v>PLAN-2770</v>
      </c>
    </row>
    <row r="304" spans="1:8" thickBot="1" x14ac:dyDescent="0.3">
      <c r="A304" s="32" t="s">
        <v>15255</v>
      </c>
      <c r="B304" s="16" t="s">
        <v>3213</v>
      </c>
      <c r="D304" s="16" t="s">
        <v>23</v>
      </c>
      <c r="E304" s="14">
        <v>47</v>
      </c>
      <c r="G304" s="16" t="s">
        <v>6833</v>
      </c>
      <c r="H304" s="41" t="str">
        <f t="shared" si="4"/>
        <v>PLAN-2771</v>
      </c>
    </row>
    <row r="305" spans="1:8" thickBot="1" x14ac:dyDescent="0.3">
      <c r="A305" s="32" t="s">
        <v>15256</v>
      </c>
      <c r="B305" s="16" t="s">
        <v>3213</v>
      </c>
      <c r="D305" s="16" t="s">
        <v>8</v>
      </c>
      <c r="E305" s="14">
        <v>711</v>
      </c>
      <c r="F305" s="8">
        <v>28357</v>
      </c>
      <c r="G305" s="16" t="s">
        <v>6834</v>
      </c>
      <c r="H305" s="41" t="str">
        <f t="shared" si="4"/>
        <v>PLAN-2772</v>
      </c>
    </row>
    <row r="306" spans="1:8" thickBot="1" x14ac:dyDescent="0.3">
      <c r="A306" s="32" t="s">
        <v>15257</v>
      </c>
      <c r="B306" s="16" t="s">
        <v>5505</v>
      </c>
      <c r="D306" s="16" t="s">
        <v>23</v>
      </c>
      <c r="E306" s="14">
        <v>63</v>
      </c>
      <c r="G306" s="16" t="s">
        <v>6822</v>
      </c>
      <c r="H306" s="41" t="str">
        <f t="shared" si="4"/>
        <v>PLAN-2773</v>
      </c>
    </row>
    <row r="307" spans="1:8" ht="225.75" thickBot="1" x14ac:dyDescent="0.3">
      <c r="A307" s="32" t="s">
        <v>15258</v>
      </c>
      <c r="B307" s="16" t="s">
        <v>6835</v>
      </c>
      <c r="D307" s="16" t="s">
        <v>936</v>
      </c>
      <c r="E307" s="16" t="s">
        <v>6836</v>
      </c>
      <c r="F307" s="16" t="s">
        <v>6837</v>
      </c>
      <c r="G307" s="16" t="s">
        <v>6838</v>
      </c>
      <c r="H307" s="41" t="str">
        <f t="shared" si="4"/>
        <v>PLAN-2774</v>
      </c>
    </row>
    <row r="308" spans="1:8" thickBot="1" x14ac:dyDescent="0.3">
      <c r="A308" s="32" t="s">
        <v>15259</v>
      </c>
      <c r="B308" s="16" t="s">
        <v>6839</v>
      </c>
      <c r="D308" s="16" t="s">
        <v>936</v>
      </c>
      <c r="E308" s="14">
        <v>213</v>
      </c>
      <c r="F308" s="14">
        <v>1960</v>
      </c>
      <c r="G308" s="16" t="s">
        <v>6840</v>
      </c>
      <c r="H308" s="41" t="str">
        <f t="shared" si="4"/>
        <v>PLAN-2775</v>
      </c>
    </row>
    <row r="309" spans="1:8" thickBot="1" x14ac:dyDescent="0.3">
      <c r="A309" s="32" t="s">
        <v>15260</v>
      </c>
      <c r="B309" s="16" t="s">
        <v>3213</v>
      </c>
      <c r="D309" s="16" t="s">
        <v>8</v>
      </c>
      <c r="E309" s="14">
        <v>752</v>
      </c>
      <c r="G309" s="16" t="s">
        <v>6841</v>
      </c>
      <c r="H309" s="41" t="str">
        <f t="shared" si="4"/>
        <v>PLAN-2776</v>
      </c>
    </row>
    <row r="310" spans="1:8" thickBot="1" x14ac:dyDescent="0.3">
      <c r="A310" s="32" t="s">
        <v>15261</v>
      </c>
      <c r="B310" s="16" t="s">
        <v>6842</v>
      </c>
      <c r="D310" s="16" t="s">
        <v>23</v>
      </c>
      <c r="E310" s="14">
        <v>97</v>
      </c>
      <c r="G310" s="16" t="s">
        <v>6843</v>
      </c>
      <c r="H310" s="41" t="str">
        <f t="shared" si="4"/>
        <v>PLAN-2777</v>
      </c>
    </row>
    <row r="311" spans="1:8" thickBot="1" x14ac:dyDescent="0.3">
      <c r="A311" s="32" t="s">
        <v>15262</v>
      </c>
      <c r="B311" s="16" t="s">
        <v>6844</v>
      </c>
      <c r="C311" s="16" t="s">
        <v>6845</v>
      </c>
      <c r="D311" s="16" t="s">
        <v>180</v>
      </c>
      <c r="E311" s="14">
        <v>742</v>
      </c>
      <c r="F311" s="8">
        <v>1828</v>
      </c>
      <c r="G311" s="16" t="s">
        <v>6846</v>
      </c>
      <c r="H311" s="41" t="str">
        <f t="shared" si="4"/>
        <v>PLAN-2778</v>
      </c>
    </row>
    <row r="312" spans="1:8" ht="30.75" thickBot="1" x14ac:dyDescent="0.3">
      <c r="A312" s="32" t="s">
        <v>15263</v>
      </c>
      <c r="B312" s="16" t="s">
        <v>3213</v>
      </c>
      <c r="D312" s="16" t="s">
        <v>8</v>
      </c>
      <c r="E312" s="14">
        <v>211</v>
      </c>
      <c r="G312" s="16" t="s">
        <v>6847</v>
      </c>
      <c r="H312" s="41" t="str">
        <f t="shared" si="4"/>
        <v>PLAN-2779</v>
      </c>
    </row>
    <row r="313" spans="1:8" ht="45.75" thickBot="1" x14ac:dyDescent="0.3">
      <c r="A313" s="32" t="s">
        <v>15264</v>
      </c>
      <c r="B313" s="16" t="s">
        <v>3213</v>
      </c>
      <c r="C313" s="16" t="s">
        <v>6848</v>
      </c>
      <c r="D313" s="16" t="s">
        <v>6802</v>
      </c>
      <c r="E313" s="16" t="s">
        <v>6849</v>
      </c>
      <c r="G313" s="16" t="s">
        <v>6850</v>
      </c>
      <c r="H313" s="41" t="str">
        <f t="shared" si="4"/>
        <v>PLAN-2780</v>
      </c>
    </row>
    <row r="314" spans="1:8" thickBot="1" x14ac:dyDescent="0.3">
      <c r="A314" s="32" t="s">
        <v>15265</v>
      </c>
      <c r="B314" s="16" t="s">
        <v>6851</v>
      </c>
      <c r="D314" s="16" t="s">
        <v>23</v>
      </c>
      <c r="E314" s="14">
        <v>94</v>
      </c>
      <c r="F314" s="8">
        <v>28993</v>
      </c>
      <c r="G314" s="16" t="s">
        <v>6852</v>
      </c>
      <c r="H314" s="41" t="str">
        <f t="shared" si="4"/>
        <v>PLAN-2781</v>
      </c>
    </row>
    <row r="315" spans="1:8" thickBot="1" x14ac:dyDescent="0.3">
      <c r="A315" s="32" t="s">
        <v>15266</v>
      </c>
      <c r="B315" s="16" t="s">
        <v>6853</v>
      </c>
      <c r="D315" s="16" t="s">
        <v>23</v>
      </c>
      <c r="E315" s="14">
        <v>94</v>
      </c>
      <c r="G315" s="16" t="s">
        <v>6854</v>
      </c>
      <c r="H315" s="41" t="str">
        <f t="shared" si="4"/>
        <v>PLAN-2782</v>
      </c>
    </row>
    <row r="316" spans="1:8" thickBot="1" x14ac:dyDescent="0.3">
      <c r="A316" s="32" t="s">
        <v>15267</v>
      </c>
      <c r="B316" s="16" t="s">
        <v>3213</v>
      </c>
      <c r="D316" s="16" t="s">
        <v>23</v>
      </c>
      <c r="E316" s="14">
        <v>94</v>
      </c>
      <c r="F316" s="8">
        <v>28993</v>
      </c>
      <c r="G316" s="16" t="s">
        <v>6855</v>
      </c>
      <c r="H316" s="41" t="str">
        <f t="shared" si="4"/>
        <v>PLAN-2783</v>
      </c>
    </row>
    <row r="317" spans="1:8" thickBot="1" x14ac:dyDescent="0.3">
      <c r="A317" s="32" t="s">
        <v>15268</v>
      </c>
      <c r="B317" s="16" t="s">
        <v>3213</v>
      </c>
      <c r="E317" s="16" t="s">
        <v>6856</v>
      </c>
      <c r="F317" s="16" t="s">
        <v>6857</v>
      </c>
      <c r="G317" s="16" t="s">
        <v>6858</v>
      </c>
      <c r="H317" s="41" t="str">
        <f t="shared" si="4"/>
        <v>PLAN-2784</v>
      </c>
    </row>
    <row r="318" spans="1:8" thickBot="1" x14ac:dyDescent="0.3">
      <c r="A318" s="32" t="s">
        <v>15269</v>
      </c>
      <c r="B318" s="17" t="s">
        <v>6859</v>
      </c>
      <c r="D318" s="17" t="s">
        <v>14</v>
      </c>
      <c r="E318" s="14">
        <v>128</v>
      </c>
      <c r="G318" s="17" t="s">
        <v>6860</v>
      </c>
      <c r="H318" s="41" t="str">
        <f t="shared" si="4"/>
        <v>PLAN-2785</v>
      </c>
    </row>
    <row r="319" spans="1:8" ht="45.75" thickBot="1" x14ac:dyDescent="0.3">
      <c r="A319" s="32" t="s">
        <v>15270</v>
      </c>
      <c r="B319" s="17" t="s">
        <v>2746</v>
      </c>
      <c r="D319" s="17" t="s">
        <v>6417</v>
      </c>
      <c r="E319" s="17" t="s">
        <v>6861</v>
      </c>
      <c r="F319" s="17" t="s">
        <v>6862</v>
      </c>
      <c r="G319" s="17" t="s">
        <v>6863</v>
      </c>
      <c r="H319" s="41" t="str">
        <f t="shared" si="4"/>
        <v>PLAN-2786</v>
      </c>
    </row>
    <row r="320" spans="1:8" thickBot="1" x14ac:dyDescent="0.3">
      <c r="A320" s="32" t="s">
        <v>15271</v>
      </c>
      <c r="B320" s="17" t="s">
        <v>6864</v>
      </c>
      <c r="D320" s="17" t="s">
        <v>23</v>
      </c>
      <c r="E320" s="14">
        <v>113</v>
      </c>
      <c r="F320" s="14">
        <v>1963</v>
      </c>
      <c r="G320" s="17" t="s">
        <v>6865</v>
      </c>
      <c r="H320" s="41" t="str">
        <f t="shared" si="4"/>
        <v>PLAN-2787</v>
      </c>
    </row>
    <row r="321" spans="1:8" thickBot="1" x14ac:dyDescent="0.3">
      <c r="A321" s="32" t="s">
        <v>15272</v>
      </c>
      <c r="B321" s="17" t="s">
        <v>3213</v>
      </c>
      <c r="C321" s="17" t="s">
        <v>6866</v>
      </c>
      <c r="D321" s="17" t="s">
        <v>23</v>
      </c>
      <c r="E321" s="14">
        <v>113</v>
      </c>
      <c r="G321" s="17" t="s">
        <v>4319</v>
      </c>
      <c r="H321" s="41" t="str">
        <f t="shared" si="4"/>
        <v>PLAN-2788</v>
      </c>
    </row>
    <row r="322" spans="1:8" thickBot="1" x14ac:dyDescent="0.3">
      <c r="A322" s="32" t="s">
        <v>15273</v>
      </c>
      <c r="B322" s="17" t="s">
        <v>6867</v>
      </c>
      <c r="D322" s="17" t="s">
        <v>936</v>
      </c>
      <c r="E322" s="17" t="s">
        <v>6868</v>
      </c>
      <c r="F322" s="17"/>
      <c r="G322" s="17" t="s">
        <v>6869</v>
      </c>
      <c r="H322" s="41" t="str">
        <f t="shared" si="4"/>
        <v>PLAN-2789</v>
      </c>
    </row>
    <row r="323" spans="1:8" thickBot="1" x14ac:dyDescent="0.3">
      <c r="A323" s="32" t="s">
        <v>15274</v>
      </c>
      <c r="B323" s="17" t="s">
        <v>6870</v>
      </c>
      <c r="C323" s="17" t="s">
        <v>6370</v>
      </c>
      <c r="D323" s="17" t="s">
        <v>14</v>
      </c>
      <c r="E323" s="14">
        <v>90</v>
      </c>
      <c r="F323" s="14">
        <v>1926</v>
      </c>
      <c r="G323" s="17" t="s">
        <v>571</v>
      </c>
      <c r="H323" s="41" t="str">
        <f t="shared" ref="H323:H386" si="5">HYPERLINK(CONCATENATE("\\nb-cmms-11\nb_dpi\Plan Cards\ILI-MYR\",A323,".pdf"),A323)</f>
        <v>PLAN-2790</v>
      </c>
    </row>
    <row r="324" spans="1:8" thickBot="1" x14ac:dyDescent="0.3">
      <c r="A324" s="32" t="s">
        <v>15275</v>
      </c>
      <c r="B324" s="17" t="s">
        <v>6870</v>
      </c>
      <c r="C324" s="17" t="s">
        <v>2959</v>
      </c>
      <c r="E324" s="14">
        <v>1047</v>
      </c>
      <c r="G324" s="17" t="s">
        <v>6871</v>
      </c>
      <c r="H324" s="41" t="str">
        <f t="shared" si="5"/>
        <v>PLAN-2791</v>
      </c>
    </row>
    <row r="325" spans="1:8" thickBot="1" x14ac:dyDescent="0.3">
      <c r="A325" s="32" t="s">
        <v>15276</v>
      </c>
      <c r="B325" s="17" t="s">
        <v>6870</v>
      </c>
      <c r="C325" s="17" t="s">
        <v>6872</v>
      </c>
      <c r="D325" s="17" t="s">
        <v>8</v>
      </c>
      <c r="E325" s="14">
        <v>267</v>
      </c>
      <c r="G325" s="17" t="s">
        <v>2938</v>
      </c>
      <c r="H325" s="41" t="str">
        <f t="shared" si="5"/>
        <v>PLAN-2792</v>
      </c>
    </row>
    <row r="326" spans="1:8" ht="90.75" thickBot="1" x14ac:dyDescent="0.3">
      <c r="A326" s="32" t="s">
        <v>15277</v>
      </c>
      <c r="B326" s="17" t="s">
        <v>6870</v>
      </c>
      <c r="C326" s="17" t="s">
        <v>5780</v>
      </c>
      <c r="D326" s="17" t="s">
        <v>6874</v>
      </c>
      <c r="E326" s="17" t="s">
        <v>6873</v>
      </c>
      <c r="G326" s="17" t="s">
        <v>6875</v>
      </c>
      <c r="H326" s="41" t="str">
        <f t="shared" si="5"/>
        <v>PLAN-2793</v>
      </c>
    </row>
    <row r="327" spans="1:8" ht="30.75" thickBot="1" x14ac:dyDescent="0.3">
      <c r="A327" s="32" t="s">
        <v>15278</v>
      </c>
      <c r="B327" s="17" t="s">
        <v>6876</v>
      </c>
      <c r="C327" s="17" t="s">
        <v>6877</v>
      </c>
      <c r="E327" s="14">
        <v>4535</v>
      </c>
      <c r="G327" s="17" t="s">
        <v>6878</v>
      </c>
      <c r="H327" s="41" t="str">
        <f t="shared" si="5"/>
        <v>PLAN-2794</v>
      </c>
    </row>
    <row r="328" spans="1:8" thickBot="1" x14ac:dyDescent="0.3">
      <c r="A328" s="32" t="s">
        <v>15279</v>
      </c>
      <c r="B328" s="17" t="s">
        <v>6876</v>
      </c>
      <c r="C328" s="17" t="s">
        <v>6879</v>
      </c>
      <c r="E328" s="14">
        <v>4147</v>
      </c>
      <c r="G328" s="17" t="s">
        <v>31</v>
      </c>
      <c r="H328" s="41" t="str">
        <f t="shared" si="5"/>
        <v>PLAN-2795</v>
      </c>
    </row>
    <row r="329" spans="1:8" thickBot="1" x14ac:dyDescent="0.3">
      <c r="A329" s="32" t="s">
        <v>15280</v>
      </c>
      <c r="B329" s="17" t="s">
        <v>6880</v>
      </c>
      <c r="C329" s="17" t="s">
        <v>6881</v>
      </c>
      <c r="D329" s="17" t="s">
        <v>23</v>
      </c>
      <c r="E329" s="14">
        <v>395</v>
      </c>
      <c r="G329" s="17" t="s">
        <v>6882</v>
      </c>
      <c r="H329" s="41" t="str">
        <f t="shared" si="5"/>
        <v>PLAN-2796</v>
      </c>
    </row>
    <row r="330" spans="1:8" ht="45.75" thickBot="1" x14ac:dyDescent="0.3">
      <c r="A330" s="32" t="s">
        <v>15281</v>
      </c>
      <c r="B330" s="17" t="s">
        <v>6883</v>
      </c>
      <c r="E330" s="17" t="s">
        <v>6884</v>
      </c>
      <c r="F330" s="14">
        <v>1954</v>
      </c>
      <c r="G330" s="17" t="s">
        <v>6885</v>
      </c>
      <c r="H330" s="41" t="str">
        <f t="shared" si="5"/>
        <v>PLAN-2797</v>
      </c>
    </row>
    <row r="331" spans="1:8" thickBot="1" x14ac:dyDescent="0.3">
      <c r="A331" s="32" t="s">
        <v>15282</v>
      </c>
      <c r="B331" s="17" t="s">
        <v>6886</v>
      </c>
      <c r="D331" s="17" t="s">
        <v>23</v>
      </c>
      <c r="E331" s="14">
        <v>423</v>
      </c>
      <c r="G331" s="17" t="s">
        <v>6887</v>
      </c>
      <c r="H331" s="41" t="str">
        <f t="shared" si="5"/>
        <v>PLAN-2798</v>
      </c>
    </row>
    <row r="332" spans="1:8" thickBot="1" x14ac:dyDescent="0.3">
      <c r="A332" s="32" t="s">
        <v>15283</v>
      </c>
      <c r="B332" s="17" t="s">
        <v>6888</v>
      </c>
      <c r="D332" s="17" t="s">
        <v>14</v>
      </c>
      <c r="E332" s="14">
        <v>87</v>
      </c>
      <c r="F332" s="8">
        <v>22068</v>
      </c>
      <c r="G332" s="17" t="s">
        <v>5563</v>
      </c>
      <c r="H332" s="41" t="str">
        <f t="shared" si="5"/>
        <v>PLAN-2799</v>
      </c>
    </row>
    <row r="333" spans="1:8" thickBot="1" x14ac:dyDescent="0.3">
      <c r="A333" s="32" t="s">
        <v>15284</v>
      </c>
      <c r="B333" s="17" t="s">
        <v>6889</v>
      </c>
      <c r="C333" s="17" t="s">
        <v>6890</v>
      </c>
      <c r="D333" s="17" t="s">
        <v>14</v>
      </c>
      <c r="E333" s="14">
        <v>30</v>
      </c>
      <c r="G333" s="17" t="s">
        <v>1096</v>
      </c>
      <c r="H333" s="41" t="str">
        <f t="shared" si="5"/>
        <v>PLAN-2800</v>
      </c>
    </row>
    <row r="334" spans="1:8" ht="105.75" thickBot="1" x14ac:dyDescent="0.3">
      <c r="A334" s="32" t="s">
        <v>15285</v>
      </c>
      <c r="B334" s="17" t="s">
        <v>1556</v>
      </c>
      <c r="E334" s="17" t="s">
        <v>6891</v>
      </c>
      <c r="G334" s="17" t="s">
        <v>6892</v>
      </c>
      <c r="H334" s="41" t="str">
        <f t="shared" si="5"/>
        <v>PLAN-2801</v>
      </c>
    </row>
    <row r="335" spans="1:8" ht="105.75" thickBot="1" x14ac:dyDescent="0.3">
      <c r="A335" s="32" t="s">
        <v>15286</v>
      </c>
      <c r="B335" s="17" t="s">
        <v>1556</v>
      </c>
      <c r="D335" s="17" t="s">
        <v>6894</v>
      </c>
      <c r="E335" s="17" t="s">
        <v>6893</v>
      </c>
      <c r="F335" s="17" t="s">
        <v>6896</v>
      </c>
      <c r="G335" s="17" t="s">
        <v>6895</v>
      </c>
      <c r="H335" s="41" t="str">
        <f t="shared" si="5"/>
        <v>PLAN-2802</v>
      </c>
    </row>
    <row r="336" spans="1:8" ht="75.75" thickBot="1" x14ac:dyDescent="0.3">
      <c r="A336" s="32" t="s">
        <v>15287</v>
      </c>
      <c r="B336" s="17" t="s">
        <v>1556</v>
      </c>
      <c r="D336" s="17" t="s">
        <v>6897</v>
      </c>
      <c r="E336" s="17" t="s">
        <v>6898</v>
      </c>
      <c r="G336" s="17" t="s">
        <v>6899</v>
      </c>
      <c r="H336" s="41" t="str">
        <f t="shared" si="5"/>
        <v>PLAN-2803</v>
      </c>
    </row>
    <row r="337" spans="1:8" ht="90.75" thickBot="1" x14ac:dyDescent="0.3">
      <c r="A337" s="32" t="s">
        <v>15288</v>
      </c>
      <c r="B337" s="17" t="s">
        <v>1556</v>
      </c>
      <c r="D337" s="17" t="s">
        <v>6901</v>
      </c>
      <c r="E337" s="17" t="s">
        <v>6900</v>
      </c>
      <c r="F337" s="17" t="s">
        <v>6902</v>
      </c>
      <c r="G337" s="17" t="s">
        <v>6903</v>
      </c>
      <c r="H337" s="41" t="str">
        <f t="shared" si="5"/>
        <v>PLAN-2804</v>
      </c>
    </row>
    <row r="338" spans="1:8" thickBot="1" x14ac:dyDescent="0.3">
      <c r="A338" s="32" t="s">
        <v>15289</v>
      </c>
      <c r="B338" s="17" t="s">
        <v>6904</v>
      </c>
      <c r="C338" s="17" t="s">
        <v>6905</v>
      </c>
      <c r="D338" s="17" t="s">
        <v>8</v>
      </c>
      <c r="E338" s="14">
        <v>497</v>
      </c>
      <c r="G338" s="17" t="s">
        <v>6906</v>
      </c>
      <c r="H338" s="41" t="str">
        <f t="shared" si="5"/>
        <v>PLAN-2805</v>
      </c>
    </row>
    <row r="339" spans="1:8" thickBot="1" x14ac:dyDescent="0.3">
      <c r="A339" s="32" t="s">
        <v>15290</v>
      </c>
      <c r="B339" s="17" t="s">
        <v>6904</v>
      </c>
      <c r="C339" s="17" t="s">
        <v>6907</v>
      </c>
      <c r="E339" s="14">
        <v>50417</v>
      </c>
      <c r="G339" s="17" t="s">
        <v>6908</v>
      </c>
      <c r="H339" s="41" t="str">
        <f t="shared" si="5"/>
        <v>PLAN-2806</v>
      </c>
    </row>
    <row r="340" spans="1:8" thickBot="1" x14ac:dyDescent="0.3">
      <c r="A340" s="32" t="s">
        <v>15291</v>
      </c>
      <c r="B340" s="17" t="s">
        <v>6909</v>
      </c>
      <c r="C340" s="17" t="s">
        <v>6910</v>
      </c>
      <c r="E340" s="14">
        <v>6054</v>
      </c>
      <c r="G340" s="17" t="s">
        <v>6911</v>
      </c>
      <c r="H340" s="41" t="str">
        <f t="shared" si="5"/>
        <v>PLAN-2807</v>
      </c>
    </row>
    <row r="341" spans="1:8" ht="30.75" thickBot="1" x14ac:dyDescent="0.3">
      <c r="A341" s="32" t="s">
        <v>15292</v>
      </c>
      <c r="B341" s="17" t="s">
        <v>6912</v>
      </c>
      <c r="C341" s="17" t="s">
        <v>6913</v>
      </c>
      <c r="E341" s="14">
        <v>3722</v>
      </c>
      <c r="G341" s="17" t="s">
        <v>6914</v>
      </c>
      <c r="H341" s="41" t="str">
        <f t="shared" si="5"/>
        <v>PLAN-2808</v>
      </c>
    </row>
    <row r="342" spans="1:8" thickBot="1" x14ac:dyDescent="0.3">
      <c r="A342" s="32" t="s">
        <v>15293</v>
      </c>
      <c r="B342" s="17" t="s">
        <v>6915</v>
      </c>
      <c r="D342" s="17" t="s">
        <v>23</v>
      </c>
      <c r="E342" s="14">
        <v>74</v>
      </c>
      <c r="F342" s="14">
        <v>1907</v>
      </c>
      <c r="G342" s="17" t="s">
        <v>6916</v>
      </c>
      <c r="H342" s="41" t="str">
        <f t="shared" si="5"/>
        <v>PLAN-2809</v>
      </c>
    </row>
    <row r="343" spans="1:8" thickBot="1" x14ac:dyDescent="0.3">
      <c r="A343" s="32" t="s">
        <v>15294</v>
      </c>
      <c r="B343" s="17" t="s">
        <v>6917</v>
      </c>
      <c r="C343" s="17" t="s">
        <v>1470</v>
      </c>
      <c r="D343" s="17" t="s">
        <v>6918</v>
      </c>
      <c r="E343" s="14">
        <v>196</v>
      </c>
      <c r="F343" s="14">
        <v>1925</v>
      </c>
      <c r="G343" s="17" t="s">
        <v>3257</v>
      </c>
      <c r="H343" s="41" t="str">
        <f t="shared" si="5"/>
        <v>PLAN-2810</v>
      </c>
    </row>
    <row r="344" spans="1:8" thickBot="1" x14ac:dyDescent="0.3">
      <c r="A344" s="32" t="s">
        <v>15295</v>
      </c>
      <c r="B344" s="17" t="s">
        <v>6919</v>
      </c>
      <c r="C344" s="17" t="s">
        <v>6923</v>
      </c>
      <c r="D344" s="17" t="s">
        <v>23</v>
      </c>
      <c r="E344" s="17">
        <v>2</v>
      </c>
      <c r="G344" s="17" t="s">
        <v>1856</v>
      </c>
      <c r="H344" s="41" t="str">
        <f t="shared" si="5"/>
        <v>PLAN-2811</v>
      </c>
    </row>
    <row r="345" spans="1:8" ht="75.75" thickBot="1" x14ac:dyDescent="0.3">
      <c r="A345" s="32" t="s">
        <v>15296</v>
      </c>
      <c r="B345" s="17" t="s">
        <v>6919</v>
      </c>
      <c r="C345" s="17" t="s">
        <v>6924</v>
      </c>
      <c r="D345" s="17" t="s">
        <v>6921</v>
      </c>
      <c r="E345" s="17" t="s">
        <v>15523</v>
      </c>
      <c r="G345" s="17" t="s">
        <v>15524</v>
      </c>
      <c r="H345" s="41" t="str">
        <f t="shared" si="5"/>
        <v>PLAN-2812</v>
      </c>
    </row>
    <row r="346" spans="1:8" thickBot="1" x14ac:dyDescent="0.3">
      <c r="A346" s="32" t="s">
        <v>15297</v>
      </c>
      <c r="B346" s="17" t="s">
        <v>6919</v>
      </c>
      <c r="C346" s="17" t="s">
        <v>604</v>
      </c>
      <c r="E346" s="14">
        <v>3924</v>
      </c>
      <c r="G346" s="17" t="s">
        <v>2929</v>
      </c>
      <c r="H346" s="41" t="str">
        <f t="shared" si="5"/>
        <v>PLAN-2813</v>
      </c>
    </row>
    <row r="347" spans="1:8" thickBot="1" x14ac:dyDescent="0.3">
      <c r="A347" s="32" t="s">
        <v>15298</v>
      </c>
      <c r="B347" s="17" t="s">
        <v>6919</v>
      </c>
      <c r="C347" s="17" t="s">
        <v>6926</v>
      </c>
      <c r="D347" s="17" t="s">
        <v>14</v>
      </c>
      <c r="E347" s="14">
        <v>154</v>
      </c>
      <c r="G347" s="17" t="s">
        <v>582</v>
      </c>
      <c r="H347" s="41" t="str">
        <f t="shared" si="5"/>
        <v>PLAN-2814</v>
      </c>
    </row>
    <row r="348" spans="1:8" ht="45.75" thickBot="1" x14ac:dyDescent="0.3">
      <c r="A348" s="32" t="s">
        <v>15299</v>
      </c>
      <c r="B348" s="17" t="s">
        <v>6919</v>
      </c>
      <c r="C348" s="17" t="s">
        <v>6927</v>
      </c>
      <c r="D348" s="17" t="s">
        <v>6928</v>
      </c>
      <c r="E348" s="17" t="s">
        <v>6929</v>
      </c>
      <c r="G348" s="17" t="s">
        <v>6930</v>
      </c>
      <c r="H348" s="41" t="str">
        <f t="shared" si="5"/>
        <v>PLAN-2815</v>
      </c>
    </row>
    <row r="349" spans="1:8" ht="30.75" thickBot="1" x14ac:dyDescent="0.3">
      <c r="A349" s="32" t="s">
        <v>15300</v>
      </c>
      <c r="B349" s="17" t="s">
        <v>6931</v>
      </c>
      <c r="D349" s="17" t="s">
        <v>8</v>
      </c>
      <c r="E349" s="14">
        <v>502</v>
      </c>
      <c r="G349" s="17" t="s">
        <v>6932</v>
      </c>
      <c r="H349" s="41" t="str">
        <f t="shared" si="5"/>
        <v>PLAN-2816</v>
      </c>
    </row>
    <row r="350" spans="1:8" thickBot="1" x14ac:dyDescent="0.3">
      <c r="A350" s="32" t="s">
        <v>15301</v>
      </c>
      <c r="B350" s="17" t="s">
        <v>6933</v>
      </c>
      <c r="D350" s="17" t="s">
        <v>14</v>
      </c>
      <c r="E350" s="14">
        <v>1</v>
      </c>
      <c r="G350" s="17" t="s">
        <v>6934</v>
      </c>
      <c r="H350" s="41" t="str">
        <f t="shared" si="5"/>
        <v>PLAN-2817</v>
      </c>
    </row>
    <row r="351" spans="1:8" thickBot="1" x14ac:dyDescent="0.3">
      <c r="A351" s="32" t="s">
        <v>15302</v>
      </c>
      <c r="B351" s="17" t="s">
        <v>6935</v>
      </c>
      <c r="C351" s="17" t="s">
        <v>6936</v>
      </c>
      <c r="D351" s="17" t="s">
        <v>14</v>
      </c>
      <c r="E351" s="14">
        <v>74</v>
      </c>
      <c r="G351" s="17" t="s">
        <v>740</v>
      </c>
      <c r="H351" s="41" t="str">
        <f t="shared" si="5"/>
        <v>PLAN-2818</v>
      </c>
    </row>
    <row r="352" spans="1:8" thickBot="1" x14ac:dyDescent="0.3">
      <c r="A352" s="32" t="s">
        <v>15303</v>
      </c>
      <c r="B352" s="17" t="s">
        <v>6935</v>
      </c>
      <c r="C352" s="17" t="s">
        <v>6937</v>
      </c>
      <c r="D352" s="17" t="s">
        <v>14</v>
      </c>
      <c r="E352" s="14">
        <v>124</v>
      </c>
      <c r="F352" s="14">
        <v>1930</v>
      </c>
      <c r="G352" s="17" t="s">
        <v>6938</v>
      </c>
      <c r="H352" s="41" t="str">
        <f t="shared" si="5"/>
        <v>PLAN-2819</v>
      </c>
    </row>
    <row r="353" spans="1:8" ht="75.75" thickBot="1" x14ac:dyDescent="0.3">
      <c r="A353" s="32" t="s">
        <v>15304</v>
      </c>
      <c r="B353" s="17" t="s">
        <v>2845</v>
      </c>
      <c r="C353" s="17" t="s">
        <v>3013</v>
      </c>
      <c r="E353" s="17" t="s">
        <v>6939</v>
      </c>
      <c r="F353" s="17" t="s">
        <v>6940</v>
      </c>
      <c r="G353" s="17" t="s">
        <v>6941</v>
      </c>
      <c r="H353" s="41" t="str">
        <f t="shared" si="5"/>
        <v>PLAN-2820</v>
      </c>
    </row>
    <row r="354" spans="1:8" ht="75.75" thickBot="1" x14ac:dyDescent="0.3">
      <c r="A354" s="32" t="s">
        <v>15305</v>
      </c>
      <c r="B354" s="17" t="s">
        <v>2845</v>
      </c>
      <c r="C354" s="17" t="s">
        <v>3013</v>
      </c>
      <c r="D354" s="17" t="s">
        <v>8</v>
      </c>
      <c r="E354" s="14">
        <v>357</v>
      </c>
      <c r="F354" s="17" t="s">
        <v>6942</v>
      </c>
      <c r="G354" s="17" t="s">
        <v>6943</v>
      </c>
      <c r="H354" s="41" t="str">
        <f t="shared" si="5"/>
        <v>PLAN-2821</v>
      </c>
    </row>
    <row r="355" spans="1:8" thickBot="1" x14ac:dyDescent="0.3">
      <c r="A355" s="32" t="s">
        <v>15306</v>
      </c>
      <c r="B355" s="17" t="s">
        <v>2845</v>
      </c>
      <c r="C355" s="17" t="s">
        <v>5955</v>
      </c>
      <c r="E355" s="14">
        <v>4602</v>
      </c>
      <c r="G355" s="17" t="s">
        <v>6944</v>
      </c>
      <c r="H355" s="41" t="str">
        <f t="shared" si="5"/>
        <v>PLAN-2822</v>
      </c>
    </row>
    <row r="356" spans="1:8" thickBot="1" x14ac:dyDescent="0.3">
      <c r="A356" s="32" t="s">
        <v>15307</v>
      </c>
      <c r="B356" s="17" t="s">
        <v>2845</v>
      </c>
      <c r="C356" s="17" t="s">
        <v>6945</v>
      </c>
      <c r="D356" s="17" t="s">
        <v>23</v>
      </c>
      <c r="E356" s="14">
        <v>35</v>
      </c>
      <c r="G356" s="17" t="s">
        <v>6946</v>
      </c>
      <c r="H356" s="41" t="str">
        <f t="shared" si="5"/>
        <v>PLAN-2823</v>
      </c>
    </row>
    <row r="357" spans="1:8" thickBot="1" x14ac:dyDescent="0.3">
      <c r="A357" s="32" t="s">
        <v>15308</v>
      </c>
      <c r="B357" s="17" t="s">
        <v>2845</v>
      </c>
      <c r="C357" s="17" t="s">
        <v>6947</v>
      </c>
      <c r="D357" s="17" t="s">
        <v>14</v>
      </c>
      <c r="E357" s="14">
        <v>204</v>
      </c>
      <c r="F357" s="17"/>
      <c r="G357" s="17" t="s">
        <v>6948</v>
      </c>
      <c r="H357" s="41" t="str">
        <f t="shared" si="5"/>
        <v>PLAN-2824</v>
      </c>
    </row>
    <row r="358" spans="1:8" thickBot="1" x14ac:dyDescent="0.3">
      <c r="A358" s="32" t="s">
        <v>15309</v>
      </c>
      <c r="B358" s="17" t="s">
        <v>2845</v>
      </c>
      <c r="C358" s="17" t="s">
        <v>6949</v>
      </c>
      <c r="E358" s="14">
        <v>512</v>
      </c>
      <c r="G358" s="17" t="s">
        <v>6950</v>
      </c>
      <c r="H358" s="41" t="str">
        <f t="shared" si="5"/>
        <v>PLAN-2825</v>
      </c>
    </row>
    <row r="359" spans="1:8" ht="30.75" thickBot="1" x14ac:dyDescent="0.3">
      <c r="A359" s="32" t="s">
        <v>15310</v>
      </c>
      <c r="B359" s="17" t="s">
        <v>2845</v>
      </c>
      <c r="C359" s="17" t="s">
        <v>6951</v>
      </c>
      <c r="E359" s="17" t="s">
        <v>6952</v>
      </c>
      <c r="G359" s="17" t="s">
        <v>6953</v>
      </c>
      <c r="H359" s="41" t="str">
        <f t="shared" si="5"/>
        <v>PLAN-2826</v>
      </c>
    </row>
    <row r="360" spans="1:8" ht="75.75" thickBot="1" x14ac:dyDescent="0.3">
      <c r="A360" s="32" t="s">
        <v>15311</v>
      </c>
      <c r="B360" s="17" t="s">
        <v>2845</v>
      </c>
      <c r="C360" s="17" t="s">
        <v>6954</v>
      </c>
      <c r="D360" s="17" t="s">
        <v>6955</v>
      </c>
      <c r="E360" s="17" t="s">
        <v>6956</v>
      </c>
      <c r="G360" s="17" t="s">
        <v>6957</v>
      </c>
      <c r="H360" s="41" t="str">
        <f t="shared" si="5"/>
        <v>PLAN-2827</v>
      </c>
    </row>
    <row r="361" spans="1:8" ht="45.75" thickBot="1" x14ac:dyDescent="0.3">
      <c r="A361" s="32" t="s">
        <v>15312</v>
      </c>
      <c r="B361" s="17" t="s">
        <v>2845</v>
      </c>
      <c r="C361" s="17" t="s">
        <v>4569</v>
      </c>
      <c r="D361" s="17" t="s">
        <v>6958</v>
      </c>
      <c r="E361" s="17" t="s">
        <v>6959</v>
      </c>
      <c r="G361" s="17" t="s">
        <v>6960</v>
      </c>
      <c r="H361" s="41" t="str">
        <f t="shared" si="5"/>
        <v>PLAN-2828</v>
      </c>
    </row>
    <row r="362" spans="1:8" ht="75.75" thickBot="1" x14ac:dyDescent="0.3">
      <c r="A362" s="32" t="s">
        <v>15313</v>
      </c>
      <c r="B362" s="17" t="s">
        <v>2845</v>
      </c>
      <c r="C362" s="17" t="s">
        <v>4576</v>
      </c>
      <c r="D362" s="17" t="s">
        <v>6961</v>
      </c>
      <c r="E362" s="17" t="s">
        <v>6962</v>
      </c>
      <c r="G362" s="17" t="s">
        <v>6963</v>
      </c>
      <c r="H362" s="41" t="str">
        <f t="shared" si="5"/>
        <v>PLAN-2829</v>
      </c>
    </row>
    <row r="363" spans="1:8" ht="45.75" thickBot="1" x14ac:dyDescent="0.3">
      <c r="A363" s="32" t="s">
        <v>15314</v>
      </c>
      <c r="B363" s="17" t="s">
        <v>2845</v>
      </c>
      <c r="C363" s="17" t="s">
        <v>6964</v>
      </c>
      <c r="E363" s="17" t="s">
        <v>6965</v>
      </c>
      <c r="G363" s="17" t="s">
        <v>6966</v>
      </c>
      <c r="H363" s="41" t="str">
        <f t="shared" si="5"/>
        <v>PLAN-2830</v>
      </c>
    </row>
    <row r="364" spans="1:8" ht="45.75" thickBot="1" x14ac:dyDescent="0.3">
      <c r="A364" s="32" t="s">
        <v>15315</v>
      </c>
      <c r="B364" s="17" t="s">
        <v>2845</v>
      </c>
      <c r="C364" s="17" t="s">
        <v>3504</v>
      </c>
      <c r="D364" s="17" t="s">
        <v>2656</v>
      </c>
      <c r="E364" s="17" t="s">
        <v>6967</v>
      </c>
      <c r="G364" s="17" t="s">
        <v>6968</v>
      </c>
      <c r="H364" s="41" t="str">
        <f t="shared" si="5"/>
        <v>PLAN-2831</v>
      </c>
    </row>
    <row r="365" spans="1:8" ht="30.75" thickBot="1" x14ac:dyDescent="0.3">
      <c r="A365" s="32" t="s">
        <v>15316</v>
      </c>
      <c r="B365" s="17" t="s">
        <v>6969</v>
      </c>
      <c r="C365" s="17" t="s">
        <v>5986</v>
      </c>
      <c r="D365" s="17" t="s">
        <v>8</v>
      </c>
      <c r="E365" s="14">
        <v>330</v>
      </c>
      <c r="G365" s="17" t="s">
        <v>6970</v>
      </c>
      <c r="H365" s="41" t="str">
        <f t="shared" si="5"/>
        <v>PLAN-2832</v>
      </c>
    </row>
    <row r="366" spans="1:8" thickBot="1" x14ac:dyDescent="0.3">
      <c r="A366" s="32" t="s">
        <v>15317</v>
      </c>
      <c r="B366" s="17" t="s">
        <v>6971</v>
      </c>
      <c r="C366" s="17" t="s">
        <v>13</v>
      </c>
      <c r="D366" s="17" t="s">
        <v>14</v>
      </c>
      <c r="E366" s="14">
        <v>201</v>
      </c>
      <c r="F366" s="14">
        <v>1923</v>
      </c>
      <c r="G366" s="17" t="s">
        <v>417</v>
      </c>
      <c r="H366" s="41" t="str">
        <f t="shared" si="5"/>
        <v>PLAN-2833</v>
      </c>
    </row>
    <row r="367" spans="1:8" thickBot="1" x14ac:dyDescent="0.3">
      <c r="A367" s="32" t="s">
        <v>15318</v>
      </c>
      <c r="B367" s="17" t="s">
        <v>6971</v>
      </c>
      <c r="C367" s="17" t="s">
        <v>6972</v>
      </c>
      <c r="D367" s="17" t="s">
        <v>23</v>
      </c>
      <c r="E367" s="14">
        <v>88</v>
      </c>
      <c r="G367" s="17" t="s">
        <v>2938</v>
      </c>
      <c r="H367" s="41" t="str">
        <f t="shared" si="5"/>
        <v>PLAN-2834</v>
      </c>
    </row>
    <row r="368" spans="1:8" thickBot="1" x14ac:dyDescent="0.3">
      <c r="A368" s="32" t="s">
        <v>15319</v>
      </c>
      <c r="B368" s="17" t="s">
        <v>6973</v>
      </c>
      <c r="C368" s="17" t="s">
        <v>856</v>
      </c>
      <c r="D368" s="17" t="s">
        <v>14</v>
      </c>
      <c r="E368" s="14">
        <v>125</v>
      </c>
      <c r="G368" s="17" t="s">
        <v>571</v>
      </c>
      <c r="H368" s="41" t="str">
        <f t="shared" si="5"/>
        <v>PLAN-2835</v>
      </c>
    </row>
    <row r="369" spans="1:8" thickBot="1" x14ac:dyDescent="0.3">
      <c r="A369" s="32" t="s">
        <v>15320</v>
      </c>
      <c r="B369" s="17" t="s">
        <v>6973</v>
      </c>
      <c r="C369" s="17" t="s">
        <v>1455</v>
      </c>
      <c r="D369" s="17" t="s">
        <v>14</v>
      </c>
      <c r="E369" s="14">
        <v>125</v>
      </c>
      <c r="G369" s="17" t="s">
        <v>571</v>
      </c>
      <c r="H369" s="41" t="str">
        <f t="shared" si="5"/>
        <v>PLAN-2836</v>
      </c>
    </row>
    <row r="370" spans="1:8" thickBot="1" x14ac:dyDescent="0.3">
      <c r="A370" s="32" t="s">
        <v>15321</v>
      </c>
      <c r="B370" s="17" t="s">
        <v>6973</v>
      </c>
      <c r="C370" s="17" t="s">
        <v>6975</v>
      </c>
      <c r="E370" s="14">
        <v>5803</v>
      </c>
      <c r="G370" s="17" t="s">
        <v>6976</v>
      </c>
      <c r="H370" s="41" t="str">
        <f t="shared" si="5"/>
        <v>PLAN-2837</v>
      </c>
    </row>
    <row r="371" spans="1:8" thickBot="1" x14ac:dyDescent="0.3">
      <c r="A371" s="32" t="s">
        <v>15322</v>
      </c>
      <c r="B371" s="17" t="s">
        <v>6973</v>
      </c>
      <c r="C371" s="17" t="s">
        <v>1455</v>
      </c>
      <c r="E371" s="14">
        <v>4439</v>
      </c>
      <c r="G371" s="17" t="s">
        <v>2069</v>
      </c>
      <c r="H371" s="41" t="str">
        <f t="shared" si="5"/>
        <v>PLAN-2838</v>
      </c>
    </row>
    <row r="372" spans="1:8" thickBot="1" x14ac:dyDescent="0.3">
      <c r="A372" s="32" t="s">
        <v>15323</v>
      </c>
      <c r="B372" s="17" t="s">
        <v>6973</v>
      </c>
      <c r="C372" s="17" t="s">
        <v>6495</v>
      </c>
      <c r="E372" s="14">
        <v>3970</v>
      </c>
      <c r="F372" s="8">
        <v>2965</v>
      </c>
      <c r="G372" s="17" t="s">
        <v>2929</v>
      </c>
      <c r="H372" s="41" t="str">
        <f t="shared" si="5"/>
        <v>PLAN-2839</v>
      </c>
    </row>
    <row r="373" spans="1:8" ht="45.75" thickBot="1" x14ac:dyDescent="0.3">
      <c r="A373" s="32" t="s">
        <v>15324</v>
      </c>
      <c r="B373" s="17" t="s">
        <v>6977</v>
      </c>
      <c r="C373" s="17" t="s">
        <v>6978</v>
      </c>
      <c r="D373" s="17" t="s">
        <v>6632</v>
      </c>
      <c r="E373" s="17" t="s">
        <v>6979</v>
      </c>
      <c r="G373" s="17" t="s">
        <v>6498</v>
      </c>
      <c r="H373" s="41" t="str">
        <f t="shared" si="5"/>
        <v>PLAN-2840</v>
      </c>
    </row>
    <row r="374" spans="1:8" thickBot="1" x14ac:dyDescent="0.3">
      <c r="A374" s="32" t="s">
        <v>15325</v>
      </c>
      <c r="B374" s="17" t="s">
        <v>6980</v>
      </c>
      <c r="C374" s="17" t="s">
        <v>6294</v>
      </c>
      <c r="D374" s="17" t="s">
        <v>14</v>
      </c>
      <c r="E374" s="14">
        <v>11</v>
      </c>
      <c r="G374" s="17" t="s">
        <v>4836</v>
      </c>
      <c r="H374" s="41" t="str">
        <f t="shared" si="5"/>
        <v>PLAN-2841</v>
      </c>
    </row>
    <row r="375" spans="1:8" thickBot="1" x14ac:dyDescent="0.3">
      <c r="A375" s="32" t="s">
        <v>15326</v>
      </c>
      <c r="B375" s="17" t="s">
        <v>6981</v>
      </c>
      <c r="C375" s="17" t="s">
        <v>6982</v>
      </c>
      <c r="D375" s="17" t="s">
        <v>14</v>
      </c>
      <c r="E375" s="14">
        <v>152</v>
      </c>
      <c r="G375" s="17" t="s">
        <v>6983</v>
      </c>
      <c r="H375" s="41" t="str">
        <f t="shared" si="5"/>
        <v>PLAN-2842</v>
      </c>
    </row>
    <row r="376" spans="1:8" thickBot="1" x14ac:dyDescent="0.3">
      <c r="A376" s="32" t="s">
        <v>15327</v>
      </c>
      <c r="B376" s="17" t="s">
        <v>6986</v>
      </c>
      <c r="C376" s="17" t="s">
        <v>15525</v>
      </c>
      <c r="E376" s="14">
        <v>50206</v>
      </c>
      <c r="G376" s="17" t="s">
        <v>6985</v>
      </c>
      <c r="H376" s="41" t="str">
        <f t="shared" si="5"/>
        <v>PLAN-2843</v>
      </c>
    </row>
    <row r="377" spans="1:8" ht="30.75" thickBot="1" x14ac:dyDescent="0.3">
      <c r="A377" s="32" t="s">
        <v>15328</v>
      </c>
      <c r="B377" s="17" t="s">
        <v>15526</v>
      </c>
      <c r="C377" s="17" t="s">
        <v>6576</v>
      </c>
      <c r="E377" s="17" t="s">
        <v>6988</v>
      </c>
      <c r="G377" s="17" t="s">
        <v>2938</v>
      </c>
      <c r="H377" s="41" t="str">
        <f t="shared" si="5"/>
        <v>PLAN-2844</v>
      </c>
    </row>
    <row r="378" spans="1:8" ht="90.75" thickBot="1" x14ac:dyDescent="0.3">
      <c r="A378" s="32" t="s">
        <v>15329</v>
      </c>
      <c r="B378" s="17" t="s">
        <v>6989</v>
      </c>
      <c r="C378" s="17" t="s">
        <v>4519</v>
      </c>
      <c r="D378" s="17" t="s">
        <v>6990</v>
      </c>
      <c r="E378" s="17" t="s">
        <v>6991</v>
      </c>
      <c r="F378" s="17" t="s">
        <v>6992</v>
      </c>
      <c r="G378" s="17" t="s">
        <v>6993</v>
      </c>
      <c r="H378" s="41" t="str">
        <f t="shared" si="5"/>
        <v>PLAN-2845</v>
      </c>
    </row>
    <row r="379" spans="1:8" ht="30.75" thickBot="1" x14ac:dyDescent="0.3">
      <c r="A379" s="32" t="s">
        <v>15330</v>
      </c>
      <c r="B379" s="17" t="s">
        <v>6989</v>
      </c>
      <c r="C379" s="17" t="s">
        <v>4528</v>
      </c>
      <c r="E379" s="14">
        <v>4572</v>
      </c>
      <c r="G379" s="17" t="s">
        <v>6994</v>
      </c>
      <c r="H379" s="41" t="str">
        <f t="shared" si="5"/>
        <v>PLAN-2846</v>
      </c>
    </row>
    <row r="380" spans="1:8" thickBot="1" x14ac:dyDescent="0.3">
      <c r="A380" s="32" t="s">
        <v>15331</v>
      </c>
      <c r="B380" s="17" t="s">
        <v>6989</v>
      </c>
      <c r="C380" s="17" t="s">
        <v>4519</v>
      </c>
      <c r="E380" s="14">
        <v>5564</v>
      </c>
      <c r="G380" s="17" t="s">
        <v>2938</v>
      </c>
      <c r="H380" s="41" t="str">
        <f t="shared" si="5"/>
        <v>PLAN-2847</v>
      </c>
    </row>
    <row r="381" spans="1:8" thickBot="1" x14ac:dyDescent="0.3">
      <c r="A381" s="32" t="s">
        <v>15332</v>
      </c>
      <c r="B381" s="17" t="s">
        <v>6989</v>
      </c>
      <c r="C381" s="17" t="s">
        <v>4519</v>
      </c>
      <c r="D381" s="17" t="s">
        <v>14</v>
      </c>
      <c r="E381" s="14">
        <v>196</v>
      </c>
      <c r="F381" s="14">
        <v>1925</v>
      </c>
      <c r="G381" s="17" t="s">
        <v>3257</v>
      </c>
      <c r="H381" s="41" t="str">
        <f t="shared" si="5"/>
        <v>PLAN-2848</v>
      </c>
    </row>
    <row r="382" spans="1:8" ht="30.75" thickBot="1" x14ac:dyDescent="0.3">
      <c r="A382" s="32" t="s">
        <v>15333</v>
      </c>
      <c r="B382" s="17" t="s">
        <v>6989</v>
      </c>
      <c r="C382" s="17" t="s">
        <v>4528</v>
      </c>
      <c r="D382" s="17" t="s">
        <v>8</v>
      </c>
      <c r="E382" s="14">
        <v>395</v>
      </c>
      <c r="G382" s="17" t="s">
        <v>6995</v>
      </c>
      <c r="H382" s="41" t="str">
        <f t="shared" si="5"/>
        <v>PLAN-2849</v>
      </c>
    </row>
    <row r="383" spans="1:8" ht="45.75" thickBot="1" x14ac:dyDescent="0.3">
      <c r="A383" s="32" t="s">
        <v>15334</v>
      </c>
      <c r="B383" s="17" t="s">
        <v>6989</v>
      </c>
      <c r="C383" s="17" t="s">
        <v>6996</v>
      </c>
      <c r="E383" s="17" t="s">
        <v>6997</v>
      </c>
      <c r="G383" s="17" t="s">
        <v>6998</v>
      </c>
      <c r="H383" s="41" t="str">
        <f t="shared" si="5"/>
        <v>PLAN-2850</v>
      </c>
    </row>
    <row r="384" spans="1:8" ht="60.75" thickBot="1" x14ac:dyDescent="0.3">
      <c r="A384" s="32" t="s">
        <v>15335</v>
      </c>
      <c r="B384" s="17" t="s">
        <v>6989</v>
      </c>
      <c r="C384" s="17" t="s">
        <v>4528</v>
      </c>
      <c r="E384" s="17" t="s">
        <v>6999</v>
      </c>
      <c r="G384" s="17" t="s">
        <v>7000</v>
      </c>
      <c r="H384" s="41" t="str">
        <f t="shared" si="5"/>
        <v>PLAN-2851</v>
      </c>
    </row>
    <row r="385" spans="1:8" ht="75.75" thickBot="1" x14ac:dyDescent="0.3">
      <c r="A385" s="32" t="s">
        <v>15336</v>
      </c>
      <c r="B385" s="17" t="s">
        <v>6989</v>
      </c>
      <c r="C385" s="17" t="s">
        <v>4528</v>
      </c>
      <c r="E385" s="17" t="s">
        <v>7001</v>
      </c>
      <c r="G385" s="17" t="s">
        <v>7002</v>
      </c>
      <c r="H385" s="41" t="str">
        <f t="shared" si="5"/>
        <v>PLAN-2852</v>
      </c>
    </row>
    <row r="386" spans="1:8" thickBot="1" x14ac:dyDescent="0.3">
      <c r="A386" s="32" t="s">
        <v>15337</v>
      </c>
      <c r="B386" s="17" t="s">
        <v>6989</v>
      </c>
      <c r="C386" s="17" t="s">
        <v>4528</v>
      </c>
      <c r="D386" s="17" t="s">
        <v>23</v>
      </c>
      <c r="E386" s="14">
        <v>31</v>
      </c>
      <c r="G386" s="17" t="s">
        <v>7003</v>
      </c>
      <c r="H386" s="41" t="str">
        <f t="shared" si="5"/>
        <v>PLAN-2853</v>
      </c>
    </row>
    <row r="387" spans="1:8" thickBot="1" x14ac:dyDescent="0.3">
      <c r="A387" s="32" t="s">
        <v>15338</v>
      </c>
      <c r="B387" s="17" t="s">
        <v>6989</v>
      </c>
      <c r="C387" s="17" t="s">
        <v>4528</v>
      </c>
      <c r="E387" s="14">
        <v>4512</v>
      </c>
      <c r="G387" s="17" t="s">
        <v>7004</v>
      </c>
      <c r="H387" s="41" t="str">
        <f t="shared" ref="H387:H450" si="6">HYPERLINK(CONCATENATE("\\nb-cmms-11\nb_dpi\Plan Cards\ILI-MYR\",A387,".pdf"),A387)</f>
        <v>PLAN-2854</v>
      </c>
    </row>
    <row r="388" spans="1:8" thickBot="1" x14ac:dyDescent="0.3">
      <c r="A388" s="32" t="s">
        <v>15339</v>
      </c>
      <c r="B388" s="17" t="s">
        <v>7005</v>
      </c>
      <c r="G388" s="17" t="s">
        <v>3014</v>
      </c>
      <c r="H388" s="41" t="str">
        <f t="shared" si="6"/>
        <v>PLAN-2855</v>
      </c>
    </row>
    <row r="389" spans="1:8" thickBot="1" x14ac:dyDescent="0.3">
      <c r="A389" s="32" t="s">
        <v>15340</v>
      </c>
      <c r="B389" s="17" t="s">
        <v>7006</v>
      </c>
      <c r="C389" s="17" t="s">
        <v>7007</v>
      </c>
      <c r="D389" s="17" t="s">
        <v>14</v>
      </c>
      <c r="E389" s="14">
        <v>199</v>
      </c>
      <c r="G389" s="17" t="s">
        <v>6383</v>
      </c>
      <c r="H389" s="41" t="str">
        <f t="shared" si="6"/>
        <v>PLAN-2856</v>
      </c>
    </row>
    <row r="390" spans="1:8" ht="45.75" thickBot="1" x14ac:dyDescent="0.3">
      <c r="A390" s="32" t="s">
        <v>15341</v>
      </c>
      <c r="B390" s="17" t="s">
        <v>7008</v>
      </c>
      <c r="C390" s="17" t="s">
        <v>7009</v>
      </c>
      <c r="E390" s="17" t="s">
        <v>7010</v>
      </c>
      <c r="G390" s="17" t="s">
        <v>7011</v>
      </c>
      <c r="H390" s="41" t="str">
        <f t="shared" si="6"/>
        <v>PLAN-2857</v>
      </c>
    </row>
    <row r="391" spans="1:8" thickBot="1" x14ac:dyDescent="0.3">
      <c r="A391" s="32" t="s">
        <v>15342</v>
      </c>
      <c r="B391" s="17" t="s">
        <v>7012</v>
      </c>
      <c r="C391" s="17" t="s">
        <v>7013</v>
      </c>
      <c r="E391" s="14">
        <v>4820</v>
      </c>
      <c r="G391" s="17" t="s">
        <v>7014</v>
      </c>
      <c r="H391" s="41" t="str">
        <f t="shared" si="6"/>
        <v>PLAN-2858</v>
      </c>
    </row>
    <row r="392" spans="1:8" ht="75.75" thickBot="1" x14ac:dyDescent="0.3">
      <c r="A392" s="32" t="s">
        <v>15343</v>
      </c>
      <c r="B392" s="17" t="s">
        <v>7012</v>
      </c>
      <c r="C392" s="17" t="s">
        <v>7017</v>
      </c>
      <c r="D392" s="17" t="s">
        <v>7015</v>
      </c>
      <c r="E392" s="17" t="s">
        <v>7016</v>
      </c>
      <c r="F392" s="17" t="s">
        <v>7018</v>
      </c>
      <c r="G392" s="17" t="s">
        <v>7019</v>
      </c>
      <c r="H392" s="41" t="str">
        <f t="shared" si="6"/>
        <v>PLAN-2859</v>
      </c>
    </row>
    <row r="393" spans="1:8" thickBot="1" x14ac:dyDescent="0.3">
      <c r="A393" s="32" t="s">
        <v>15344</v>
      </c>
      <c r="B393" s="17" t="s">
        <v>15527</v>
      </c>
      <c r="D393" s="17" t="s">
        <v>14</v>
      </c>
      <c r="E393" s="14">
        <v>2</v>
      </c>
      <c r="G393" s="17" t="s">
        <v>571</v>
      </c>
      <c r="H393" s="41" t="str">
        <f t="shared" si="6"/>
        <v>PLAN-2860</v>
      </c>
    </row>
    <row r="394" spans="1:8" thickBot="1" x14ac:dyDescent="0.3">
      <c r="A394" s="32" t="s">
        <v>15345</v>
      </c>
      <c r="B394" s="17" t="s">
        <v>5198</v>
      </c>
      <c r="C394" s="17" t="s">
        <v>15528</v>
      </c>
      <c r="D394" s="17" t="s">
        <v>23</v>
      </c>
      <c r="E394" s="14">
        <v>404</v>
      </c>
      <c r="G394" s="17" t="s">
        <v>3322</v>
      </c>
      <c r="H394" s="41" t="str">
        <f t="shared" si="6"/>
        <v>PLAN-2861</v>
      </c>
    </row>
    <row r="395" spans="1:8" thickBot="1" x14ac:dyDescent="0.3">
      <c r="A395" s="32" t="s">
        <v>15346</v>
      </c>
      <c r="B395" s="17" t="s">
        <v>5198</v>
      </c>
      <c r="C395" s="17" t="s">
        <v>3586</v>
      </c>
      <c r="G395" s="17" t="s">
        <v>3014</v>
      </c>
      <c r="H395" s="41" t="str">
        <f t="shared" si="6"/>
        <v>PLAN-2862</v>
      </c>
    </row>
    <row r="396" spans="1:8" thickBot="1" x14ac:dyDescent="0.3">
      <c r="A396" s="32" t="s">
        <v>15347</v>
      </c>
      <c r="B396" s="17" t="s">
        <v>5198</v>
      </c>
      <c r="C396" s="17" t="s">
        <v>7023</v>
      </c>
      <c r="E396" s="14">
        <v>670</v>
      </c>
      <c r="G396" s="17" t="s">
        <v>7024</v>
      </c>
      <c r="H396" s="41" t="str">
        <f t="shared" si="6"/>
        <v>PLAN-2863</v>
      </c>
    </row>
    <row r="397" spans="1:8" thickBot="1" x14ac:dyDescent="0.3">
      <c r="A397" s="32" t="s">
        <v>15348</v>
      </c>
      <c r="B397" s="17" t="s">
        <v>5198</v>
      </c>
      <c r="C397" s="17" t="s">
        <v>7025</v>
      </c>
      <c r="D397" s="17" t="s">
        <v>14</v>
      </c>
      <c r="E397" s="14">
        <v>90</v>
      </c>
      <c r="F397" s="14">
        <v>1928</v>
      </c>
      <c r="G397" s="17" t="s">
        <v>417</v>
      </c>
      <c r="H397" s="41" t="str">
        <f t="shared" si="6"/>
        <v>PLAN-2864</v>
      </c>
    </row>
    <row r="398" spans="1:8" thickBot="1" x14ac:dyDescent="0.3">
      <c r="A398" s="32" t="s">
        <v>15349</v>
      </c>
      <c r="B398" s="17" t="s">
        <v>5198</v>
      </c>
      <c r="C398" s="17" t="s">
        <v>7026</v>
      </c>
      <c r="E398" s="14">
        <v>530</v>
      </c>
      <c r="G398" s="17" t="s">
        <v>7027</v>
      </c>
      <c r="H398" s="41" t="str">
        <f t="shared" si="6"/>
        <v>PLAN-2865</v>
      </c>
    </row>
    <row r="399" spans="1:8" thickBot="1" x14ac:dyDescent="0.3">
      <c r="A399" s="32" t="s">
        <v>15350</v>
      </c>
      <c r="B399" s="17" t="s">
        <v>5198</v>
      </c>
      <c r="C399" s="17" t="s">
        <v>7028</v>
      </c>
      <c r="D399" s="17" t="s">
        <v>14</v>
      </c>
      <c r="E399" s="14">
        <v>144</v>
      </c>
      <c r="G399" s="17" t="s">
        <v>1856</v>
      </c>
      <c r="H399" s="41" t="str">
        <f t="shared" si="6"/>
        <v>PLAN-2866</v>
      </c>
    </row>
    <row r="400" spans="1:8" thickBot="1" x14ac:dyDescent="0.3">
      <c r="A400" s="32" t="s">
        <v>15351</v>
      </c>
      <c r="B400" s="17" t="s">
        <v>5198</v>
      </c>
      <c r="C400" s="17" t="s">
        <v>6213</v>
      </c>
      <c r="D400" s="17" t="s">
        <v>8</v>
      </c>
      <c r="E400" s="14">
        <v>466</v>
      </c>
      <c r="G400" s="17" t="s">
        <v>7029</v>
      </c>
      <c r="H400" s="41" t="str">
        <f t="shared" si="6"/>
        <v>PLAN-2867</v>
      </c>
    </row>
    <row r="401" spans="1:8" thickBot="1" x14ac:dyDescent="0.3">
      <c r="A401" s="32" t="s">
        <v>15352</v>
      </c>
      <c r="B401" s="17" t="s">
        <v>5198</v>
      </c>
      <c r="C401" s="17" t="s">
        <v>7030</v>
      </c>
      <c r="D401" s="17" t="s">
        <v>8</v>
      </c>
      <c r="E401" s="14">
        <v>202</v>
      </c>
      <c r="G401" s="17" t="s">
        <v>7031</v>
      </c>
      <c r="H401" s="41" t="str">
        <f t="shared" si="6"/>
        <v>PLAN-2868</v>
      </c>
    </row>
    <row r="402" spans="1:8" ht="37.5" customHeight="1" thickBot="1" x14ac:dyDescent="0.3">
      <c r="A402" s="32" t="s">
        <v>15353</v>
      </c>
      <c r="B402" s="17" t="s">
        <v>5198</v>
      </c>
      <c r="C402" s="17" t="s">
        <v>7032</v>
      </c>
      <c r="E402" s="14">
        <v>858</v>
      </c>
      <c r="G402" s="17" t="s">
        <v>7033</v>
      </c>
      <c r="H402" s="41" t="str">
        <f t="shared" si="6"/>
        <v>PLAN-2869</v>
      </c>
    </row>
    <row r="403" spans="1:8" ht="45.75" thickBot="1" x14ac:dyDescent="0.3">
      <c r="A403" s="32" t="s">
        <v>15354</v>
      </c>
      <c r="B403" s="17" t="s">
        <v>5198</v>
      </c>
      <c r="C403" s="17" t="s">
        <v>3322</v>
      </c>
      <c r="D403" s="17" t="s">
        <v>7035</v>
      </c>
      <c r="E403" s="17" t="s">
        <v>7034</v>
      </c>
      <c r="G403" s="17" t="s">
        <v>7036</v>
      </c>
      <c r="H403" s="41" t="str">
        <f t="shared" si="6"/>
        <v>PLAN-2870</v>
      </c>
    </row>
    <row r="404" spans="1:8" ht="60.75" thickBot="1" x14ac:dyDescent="0.3">
      <c r="A404" s="32" t="s">
        <v>15355</v>
      </c>
      <c r="B404" s="17" t="s">
        <v>5198</v>
      </c>
      <c r="C404" s="17" t="s">
        <v>7037</v>
      </c>
      <c r="D404" s="17" t="s">
        <v>7038</v>
      </c>
      <c r="E404" s="17" t="s">
        <v>7039</v>
      </c>
      <c r="G404" s="17" t="s">
        <v>7040</v>
      </c>
      <c r="H404" s="41" t="str">
        <f t="shared" si="6"/>
        <v>PLAN-2871</v>
      </c>
    </row>
    <row r="405" spans="1:8" ht="75.75" thickBot="1" x14ac:dyDescent="0.3">
      <c r="A405" s="32" t="s">
        <v>15356</v>
      </c>
      <c r="B405" s="17" t="s">
        <v>5198</v>
      </c>
      <c r="C405" s="17" t="s">
        <v>2979</v>
      </c>
      <c r="D405" s="17" t="s">
        <v>7041</v>
      </c>
      <c r="E405" s="17" t="s">
        <v>7042</v>
      </c>
      <c r="G405" s="17" t="s">
        <v>7043</v>
      </c>
      <c r="H405" s="41" t="str">
        <f t="shared" si="6"/>
        <v>PLAN-2872</v>
      </c>
    </row>
    <row r="406" spans="1:8" ht="45.75" thickBot="1" x14ac:dyDescent="0.3">
      <c r="A406" s="32" t="s">
        <v>15357</v>
      </c>
      <c r="B406" s="17" t="s">
        <v>5198</v>
      </c>
      <c r="C406" s="17" t="s">
        <v>7044</v>
      </c>
      <c r="D406" s="17" t="s">
        <v>1838</v>
      </c>
      <c r="E406" s="17" t="s">
        <v>7045</v>
      </c>
      <c r="G406" s="17" t="s">
        <v>7046</v>
      </c>
      <c r="H406" s="41" t="str">
        <f t="shared" si="6"/>
        <v>PLAN-2873</v>
      </c>
    </row>
    <row r="407" spans="1:8" ht="45.75" thickBot="1" x14ac:dyDescent="0.3">
      <c r="A407" s="32" t="s">
        <v>15358</v>
      </c>
      <c r="B407" s="17" t="s">
        <v>7047</v>
      </c>
      <c r="D407" s="17" t="s">
        <v>7048</v>
      </c>
      <c r="E407" s="17" t="s">
        <v>7049</v>
      </c>
      <c r="G407" s="17" t="s">
        <v>7050</v>
      </c>
      <c r="H407" s="41" t="str">
        <f t="shared" si="6"/>
        <v>PLAN-2874</v>
      </c>
    </row>
    <row r="408" spans="1:8" thickBot="1" x14ac:dyDescent="0.3">
      <c r="A408" s="32" t="s">
        <v>15359</v>
      </c>
      <c r="B408" s="17" t="s">
        <v>7047</v>
      </c>
      <c r="C408" s="17" t="s">
        <v>7051</v>
      </c>
      <c r="D408" s="17" t="s">
        <v>7052</v>
      </c>
      <c r="E408" s="17" t="s">
        <v>7053</v>
      </c>
      <c r="G408" s="17" t="s">
        <v>1856</v>
      </c>
      <c r="H408" s="41" t="str">
        <f t="shared" si="6"/>
        <v>PLAN-2875</v>
      </c>
    </row>
    <row r="409" spans="1:8" ht="30.75" thickBot="1" x14ac:dyDescent="0.3">
      <c r="A409" s="32" t="s">
        <v>15360</v>
      </c>
      <c r="B409" s="17" t="s">
        <v>7054</v>
      </c>
      <c r="E409" s="14">
        <v>5351</v>
      </c>
      <c r="G409" s="17" t="s">
        <v>7055</v>
      </c>
      <c r="H409" s="41" t="str">
        <f t="shared" si="6"/>
        <v>PLAN-2876</v>
      </c>
    </row>
    <row r="410" spans="1:8" thickBot="1" x14ac:dyDescent="0.3">
      <c r="A410" s="32" t="s">
        <v>15361</v>
      </c>
      <c r="B410" s="17" t="s">
        <v>7056</v>
      </c>
      <c r="C410" s="17" t="s">
        <v>7057</v>
      </c>
      <c r="E410" s="14">
        <v>4670</v>
      </c>
      <c r="G410" s="17" t="s">
        <v>7058</v>
      </c>
      <c r="H410" s="41" t="str">
        <f t="shared" si="6"/>
        <v>PLAN-2877</v>
      </c>
    </row>
    <row r="411" spans="1:8" ht="75.75" thickBot="1" x14ac:dyDescent="0.3">
      <c r="A411" s="32" t="s">
        <v>15362</v>
      </c>
      <c r="B411" s="17" t="s">
        <v>7059</v>
      </c>
      <c r="D411" s="17" t="s">
        <v>7060</v>
      </c>
      <c r="E411" s="17" t="s">
        <v>7061</v>
      </c>
      <c r="F411" s="14">
        <v>1907</v>
      </c>
      <c r="G411" s="17" t="s">
        <v>7062</v>
      </c>
      <c r="H411" s="41" t="str">
        <f t="shared" si="6"/>
        <v>PLAN-2878</v>
      </c>
    </row>
    <row r="412" spans="1:8" ht="30.75" thickBot="1" x14ac:dyDescent="0.3">
      <c r="A412" s="32" t="s">
        <v>15363</v>
      </c>
      <c r="B412" s="17" t="s">
        <v>7054</v>
      </c>
      <c r="C412" s="17" t="s">
        <v>7063</v>
      </c>
      <c r="E412" s="17" t="s">
        <v>7064</v>
      </c>
      <c r="F412" s="17" t="s">
        <v>7065</v>
      </c>
      <c r="G412" s="17" t="s">
        <v>7066</v>
      </c>
      <c r="H412" s="41" t="str">
        <f t="shared" si="6"/>
        <v>PLAN-2879</v>
      </c>
    </row>
    <row r="413" spans="1:8" thickBot="1" x14ac:dyDescent="0.3">
      <c r="A413" s="32" t="s">
        <v>15364</v>
      </c>
      <c r="B413" s="17" t="s">
        <v>7067</v>
      </c>
      <c r="D413" s="17" t="s">
        <v>23</v>
      </c>
      <c r="E413" s="14">
        <v>408</v>
      </c>
      <c r="G413" s="17" t="s">
        <v>7068</v>
      </c>
      <c r="H413" s="41" t="str">
        <f t="shared" si="6"/>
        <v>PLAN-2880</v>
      </c>
    </row>
    <row r="414" spans="1:8" ht="45.75" thickBot="1" x14ac:dyDescent="0.3">
      <c r="A414" s="32" t="s">
        <v>15365</v>
      </c>
      <c r="B414" s="17" t="s">
        <v>7067</v>
      </c>
      <c r="C414" s="17" t="s">
        <v>7069</v>
      </c>
      <c r="D414" s="17" t="s">
        <v>7070</v>
      </c>
      <c r="E414" s="17" t="s">
        <v>7071</v>
      </c>
      <c r="F414" s="17" t="s">
        <v>7073</v>
      </c>
      <c r="G414" s="17" t="s">
        <v>7072</v>
      </c>
      <c r="H414" s="41" t="str">
        <f t="shared" si="6"/>
        <v>PLAN-2881</v>
      </c>
    </row>
    <row r="415" spans="1:8" thickBot="1" x14ac:dyDescent="0.3">
      <c r="A415" s="32" t="s">
        <v>15366</v>
      </c>
      <c r="B415" s="17" t="s">
        <v>5202</v>
      </c>
      <c r="C415" s="17" t="s">
        <v>7074</v>
      </c>
      <c r="D415" s="17" t="s">
        <v>180</v>
      </c>
      <c r="E415" s="14">
        <v>638</v>
      </c>
      <c r="G415" s="17" t="s">
        <v>7075</v>
      </c>
      <c r="H415" s="41" t="str">
        <f t="shared" si="6"/>
        <v>PLAN-2882</v>
      </c>
    </row>
    <row r="416" spans="1:8" thickBot="1" x14ac:dyDescent="0.3">
      <c r="A416" s="32" t="s">
        <v>15367</v>
      </c>
      <c r="B416" s="17" t="s">
        <v>5202</v>
      </c>
      <c r="C416" s="17" t="s">
        <v>7076</v>
      </c>
      <c r="E416" s="14">
        <v>5929</v>
      </c>
      <c r="G416" s="17" t="s">
        <v>7077</v>
      </c>
      <c r="H416" s="41" t="str">
        <f t="shared" si="6"/>
        <v>PLAN-2883</v>
      </c>
    </row>
    <row r="417" spans="1:8" thickBot="1" x14ac:dyDescent="0.3">
      <c r="A417" s="32" t="s">
        <v>15368</v>
      </c>
      <c r="B417" s="17" t="s">
        <v>7078</v>
      </c>
      <c r="C417" s="17" t="s">
        <v>7079</v>
      </c>
      <c r="E417" s="14">
        <v>3728</v>
      </c>
      <c r="F417" s="8">
        <v>942</v>
      </c>
      <c r="G417" s="17" t="s">
        <v>7080</v>
      </c>
      <c r="H417" s="41" t="str">
        <f t="shared" si="6"/>
        <v>PLAN-2884</v>
      </c>
    </row>
    <row r="418" spans="1:8" thickBot="1" x14ac:dyDescent="0.3">
      <c r="A418" s="32" t="s">
        <v>15369</v>
      </c>
      <c r="B418" s="17" t="s">
        <v>5202</v>
      </c>
      <c r="C418" s="17" t="s">
        <v>6945</v>
      </c>
      <c r="E418" s="14">
        <v>983</v>
      </c>
      <c r="G418" s="17" t="s">
        <v>7081</v>
      </c>
      <c r="H418" s="41" t="str">
        <f t="shared" si="6"/>
        <v>PLAN-2885</v>
      </c>
    </row>
    <row r="419" spans="1:8" ht="60.75" thickBot="1" x14ac:dyDescent="0.3">
      <c r="A419" s="32" t="s">
        <v>15370</v>
      </c>
      <c r="B419" s="17" t="s">
        <v>5202</v>
      </c>
      <c r="C419" s="17" t="s">
        <v>5902</v>
      </c>
      <c r="D419" s="17" t="s">
        <v>8</v>
      </c>
      <c r="E419" s="14">
        <v>492</v>
      </c>
      <c r="F419" s="17" t="s">
        <v>7083</v>
      </c>
      <c r="G419" s="17" t="s">
        <v>7083</v>
      </c>
      <c r="H419" s="41" t="str">
        <f t="shared" si="6"/>
        <v>PLAN-2886</v>
      </c>
    </row>
    <row r="420" spans="1:8" ht="45.75" thickBot="1" x14ac:dyDescent="0.3">
      <c r="A420" s="32" t="s">
        <v>15371</v>
      </c>
      <c r="B420" s="17" t="s">
        <v>5202</v>
      </c>
      <c r="C420" s="17" t="s">
        <v>7084</v>
      </c>
      <c r="D420" s="17" t="s">
        <v>7085</v>
      </c>
      <c r="E420" s="17" t="s">
        <v>7086</v>
      </c>
      <c r="F420" s="14">
        <v>1941</v>
      </c>
      <c r="G420" s="17" t="s">
        <v>7087</v>
      </c>
      <c r="H420" s="41" t="str">
        <f t="shared" si="6"/>
        <v>PLAN-2887</v>
      </c>
    </row>
    <row r="421" spans="1:8" thickBot="1" x14ac:dyDescent="0.3">
      <c r="A421" s="32" t="s">
        <v>15372</v>
      </c>
      <c r="B421" s="17" t="s">
        <v>5202</v>
      </c>
      <c r="C421" s="17" t="s">
        <v>7088</v>
      </c>
      <c r="E421" s="14">
        <v>5928</v>
      </c>
      <c r="G421" s="17" t="s">
        <v>7089</v>
      </c>
      <c r="H421" s="41" t="str">
        <f t="shared" si="6"/>
        <v>PLAN-2888</v>
      </c>
    </row>
    <row r="422" spans="1:8" thickBot="1" x14ac:dyDescent="0.3">
      <c r="A422" s="32" t="s">
        <v>15373</v>
      </c>
      <c r="B422" s="17" t="s">
        <v>5202</v>
      </c>
      <c r="C422" s="17" t="s">
        <v>7090</v>
      </c>
      <c r="E422" s="14">
        <v>939</v>
      </c>
      <c r="G422" s="17" t="s">
        <v>7091</v>
      </c>
      <c r="H422" s="41" t="str">
        <f t="shared" si="6"/>
        <v>PLAN-2889</v>
      </c>
    </row>
    <row r="423" spans="1:8" ht="30.75" thickBot="1" x14ac:dyDescent="0.3">
      <c r="A423" s="32" t="s">
        <v>15374</v>
      </c>
      <c r="B423" s="17" t="s">
        <v>5202</v>
      </c>
      <c r="C423" s="17" t="s">
        <v>7092</v>
      </c>
      <c r="G423" s="17" t="s">
        <v>7093</v>
      </c>
      <c r="H423" s="41" t="str">
        <f t="shared" si="6"/>
        <v>PLAN-2890</v>
      </c>
    </row>
    <row r="424" spans="1:8" thickBot="1" x14ac:dyDescent="0.3">
      <c r="A424" s="32" t="s">
        <v>15375</v>
      </c>
      <c r="B424" s="17" t="s">
        <v>5202</v>
      </c>
      <c r="C424" s="17" t="s">
        <v>5900</v>
      </c>
      <c r="E424" s="14">
        <v>5336</v>
      </c>
      <c r="G424" s="17" t="s">
        <v>7094</v>
      </c>
      <c r="H424" s="41" t="str">
        <f t="shared" si="6"/>
        <v>PLAN-2891</v>
      </c>
    </row>
    <row r="425" spans="1:8" ht="30.75" thickBot="1" x14ac:dyDescent="0.3">
      <c r="A425" s="32" t="s">
        <v>15376</v>
      </c>
      <c r="B425" s="17" t="s">
        <v>5202</v>
      </c>
      <c r="C425" s="17" t="s">
        <v>4525</v>
      </c>
      <c r="E425" s="14">
        <v>4570</v>
      </c>
      <c r="G425" s="17" t="s">
        <v>7095</v>
      </c>
      <c r="H425" s="41" t="str">
        <f t="shared" si="6"/>
        <v>PLAN-2892</v>
      </c>
    </row>
    <row r="426" spans="1:8" thickBot="1" x14ac:dyDescent="0.3">
      <c r="A426" s="32" t="s">
        <v>15377</v>
      </c>
      <c r="B426" s="17" t="s">
        <v>5202</v>
      </c>
      <c r="C426" s="17" t="s">
        <v>3113</v>
      </c>
      <c r="E426" s="14">
        <v>3739</v>
      </c>
      <c r="G426" s="17" t="s">
        <v>7096</v>
      </c>
      <c r="H426" s="41" t="str">
        <f t="shared" si="6"/>
        <v>PLAN-2893</v>
      </c>
    </row>
    <row r="427" spans="1:8" thickBot="1" x14ac:dyDescent="0.3">
      <c r="A427" s="32" t="s">
        <v>15378</v>
      </c>
      <c r="B427" s="17" t="s">
        <v>5202</v>
      </c>
      <c r="C427" s="17" t="s">
        <v>7097</v>
      </c>
      <c r="D427" s="17" t="s">
        <v>23</v>
      </c>
      <c r="E427" s="14">
        <v>241</v>
      </c>
      <c r="G427" s="17" t="s">
        <v>7098</v>
      </c>
      <c r="H427" s="41" t="str">
        <f t="shared" si="6"/>
        <v>PLAN-2894</v>
      </c>
    </row>
    <row r="428" spans="1:8" thickBot="1" x14ac:dyDescent="0.3">
      <c r="A428" s="32" t="s">
        <v>15379</v>
      </c>
      <c r="B428" s="17" t="s">
        <v>5202</v>
      </c>
      <c r="C428" s="17" t="s">
        <v>7099</v>
      </c>
      <c r="E428" s="14">
        <v>5425</v>
      </c>
      <c r="G428" s="17" t="s">
        <v>7100</v>
      </c>
      <c r="H428" s="41" t="str">
        <f t="shared" si="6"/>
        <v>PLAN-2895</v>
      </c>
    </row>
    <row r="429" spans="1:8" ht="45.75" thickBot="1" x14ac:dyDescent="0.3">
      <c r="A429" s="32" t="s">
        <v>15380</v>
      </c>
      <c r="B429" s="17" t="s">
        <v>5202</v>
      </c>
      <c r="C429" s="14" t="s">
        <v>4528</v>
      </c>
      <c r="E429" s="17" t="s">
        <v>7101</v>
      </c>
      <c r="G429" s="17" t="s">
        <v>7102</v>
      </c>
      <c r="H429" s="41" t="str">
        <f t="shared" si="6"/>
        <v>PLAN-2896</v>
      </c>
    </row>
    <row r="430" spans="1:8" ht="45.75" thickBot="1" x14ac:dyDescent="0.3">
      <c r="A430" s="32" t="s">
        <v>15381</v>
      </c>
      <c r="B430" s="17" t="s">
        <v>5202</v>
      </c>
      <c r="C430" s="17" t="s">
        <v>4528</v>
      </c>
      <c r="D430" s="17" t="s">
        <v>7103</v>
      </c>
      <c r="E430" s="17" t="s">
        <v>7104</v>
      </c>
      <c r="G430" s="17" t="s">
        <v>7105</v>
      </c>
      <c r="H430" s="41" t="str">
        <f t="shared" si="6"/>
        <v>PLAN-2897</v>
      </c>
    </row>
    <row r="431" spans="1:8" ht="45.75" thickBot="1" x14ac:dyDescent="0.3">
      <c r="A431" s="32" t="s">
        <v>15382</v>
      </c>
      <c r="B431" s="17" t="s">
        <v>5202</v>
      </c>
      <c r="C431" s="17" t="s">
        <v>4528</v>
      </c>
      <c r="E431" s="17" t="s">
        <v>7106</v>
      </c>
      <c r="G431" s="17" t="s">
        <v>7107</v>
      </c>
      <c r="H431" s="41" t="str">
        <f t="shared" si="6"/>
        <v>PLAN-2898</v>
      </c>
    </row>
    <row r="432" spans="1:8" ht="30.75" thickBot="1" x14ac:dyDescent="0.3">
      <c r="A432" s="32" t="s">
        <v>15383</v>
      </c>
      <c r="B432" s="17" t="s">
        <v>5202</v>
      </c>
      <c r="C432" s="17" t="s">
        <v>4528</v>
      </c>
      <c r="E432" s="14">
        <v>4571</v>
      </c>
      <c r="G432" s="17" t="s">
        <v>7108</v>
      </c>
      <c r="H432" s="41" t="str">
        <f t="shared" si="6"/>
        <v>PLAN-2899</v>
      </c>
    </row>
    <row r="433" spans="1:8" ht="45.75" thickBot="1" x14ac:dyDescent="0.3">
      <c r="A433" s="32" t="s">
        <v>15384</v>
      </c>
      <c r="B433" s="17" t="s">
        <v>5202</v>
      </c>
      <c r="C433" s="17" t="s">
        <v>7109</v>
      </c>
      <c r="D433" s="17" t="s">
        <v>7110</v>
      </c>
      <c r="E433" s="17" t="s">
        <v>7111</v>
      </c>
      <c r="F433" s="14">
        <v>1929</v>
      </c>
      <c r="G433" s="17" t="s">
        <v>7112</v>
      </c>
      <c r="H433" s="41" t="str">
        <f t="shared" si="6"/>
        <v>PLAN-2900</v>
      </c>
    </row>
    <row r="434" spans="1:8" ht="45.75" thickBot="1" x14ac:dyDescent="0.3">
      <c r="A434" s="32" t="s">
        <v>15385</v>
      </c>
      <c r="B434" s="17" t="s">
        <v>5202</v>
      </c>
      <c r="C434" s="17" t="s">
        <v>4559</v>
      </c>
      <c r="E434" s="17" t="s">
        <v>7113</v>
      </c>
      <c r="G434" s="17" t="s">
        <v>7114</v>
      </c>
      <c r="H434" s="41" t="str">
        <f t="shared" si="6"/>
        <v>PLAN-2901</v>
      </c>
    </row>
    <row r="435" spans="1:8" thickBot="1" x14ac:dyDescent="0.3">
      <c r="A435" s="32" t="s">
        <v>15386</v>
      </c>
      <c r="B435" s="17" t="s">
        <v>5202</v>
      </c>
      <c r="C435" s="17" t="s">
        <v>4562</v>
      </c>
      <c r="E435" s="14">
        <v>3941</v>
      </c>
      <c r="G435" s="17" t="s">
        <v>1856</v>
      </c>
      <c r="H435" s="41" t="str">
        <f t="shared" si="6"/>
        <v>PLAN-2902</v>
      </c>
    </row>
    <row r="436" spans="1:8" thickBot="1" x14ac:dyDescent="0.3">
      <c r="A436" s="32" t="s">
        <v>15387</v>
      </c>
      <c r="B436" s="17" t="s">
        <v>5202</v>
      </c>
      <c r="C436" s="17" t="s">
        <v>15529</v>
      </c>
      <c r="D436" s="17" t="s">
        <v>8</v>
      </c>
      <c r="E436" s="14">
        <v>265</v>
      </c>
      <c r="G436" s="17" t="s">
        <v>1856</v>
      </c>
      <c r="H436" s="41" t="str">
        <f t="shared" si="6"/>
        <v>PLAN-2903</v>
      </c>
    </row>
    <row r="437" spans="1:8" ht="75.75" thickBot="1" x14ac:dyDescent="0.3">
      <c r="A437" s="32" t="s">
        <v>15388</v>
      </c>
      <c r="B437" s="17" t="s">
        <v>5202</v>
      </c>
      <c r="C437" s="17" t="s">
        <v>15530</v>
      </c>
      <c r="E437" s="17" t="s">
        <v>7117</v>
      </c>
      <c r="G437" s="17" t="s">
        <v>7118</v>
      </c>
      <c r="H437" s="41" t="str">
        <f t="shared" si="6"/>
        <v>PLAN-2904</v>
      </c>
    </row>
    <row r="438" spans="1:8" thickBot="1" x14ac:dyDescent="0.3">
      <c r="A438" s="32" t="s">
        <v>15389</v>
      </c>
      <c r="B438" s="17" t="s">
        <v>5202</v>
      </c>
      <c r="C438" s="17" t="s">
        <v>7119</v>
      </c>
      <c r="D438" s="17" t="s">
        <v>8</v>
      </c>
      <c r="E438" s="14">
        <v>262</v>
      </c>
      <c r="G438" s="17" t="s">
        <v>2929</v>
      </c>
      <c r="H438" s="41" t="str">
        <f t="shared" si="6"/>
        <v>PLAN-2905</v>
      </c>
    </row>
    <row r="439" spans="1:8" thickBot="1" x14ac:dyDescent="0.3">
      <c r="A439" s="32" t="s">
        <v>15390</v>
      </c>
      <c r="B439" s="17" t="s">
        <v>5202</v>
      </c>
      <c r="C439" s="17" t="s">
        <v>15531</v>
      </c>
      <c r="D439" s="17" t="s">
        <v>8</v>
      </c>
      <c r="E439" s="14">
        <v>264</v>
      </c>
      <c r="G439" s="17" t="s">
        <v>1856</v>
      </c>
      <c r="H439" s="41" t="str">
        <f t="shared" si="6"/>
        <v>PLAN-2906</v>
      </c>
    </row>
    <row r="440" spans="1:8" thickBot="1" x14ac:dyDescent="0.3">
      <c r="A440" s="32" t="s">
        <v>15391</v>
      </c>
      <c r="B440" s="17" t="s">
        <v>5202</v>
      </c>
      <c r="C440" s="17" t="s">
        <v>15532</v>
      </c>
      <c r="E440" s="14">
        <v>4829</v>
      </c>
      <c r="G440" s="17" t="s">
        <v>7122</v>
      </c>
      <c r="H440" s="41" t="str">
        <f t="shared" si="6"/>
        <v>PLAN-2907</v>
      </c>
    </row>
    <row r="441" spans="1:8" thickBot="1" x14ac:dyDescent="0.3">
      <c r="A441" s="32" t="s">
        <v>15392</v>
      </c>
      <c r="B441" s="17" t="s">
        <v>5202</v>
      </c>
      <c r="C441" s="17" t="s">
        <v>7123</v>
      </c>
      <c r="E441" s="14">
        <v>4318</v>
      </c>
      <c r="G441" s="17" t="s">
        <v>746</v>
      </c>
      <c r="H441" s="41" t="str">
        <f t="shared" si="6"/>
        <v>PLAN-2908</v>
      </c>
    </row>
    <row r="442" spans="1:8" ht="75.75" thickBot="1" x14ac:dyDescent="0.3">
      <c r="A442" s="32" t="s">
        <v>15393</v>
      </c>
      <c r="B442" s="17" t="s">
        <v>7124</v>
      </c>
      <c r="D442" s="17" t="s">
        <v>7125</v>
      </c>
      <c r="E442" s="17" t="s">
        <v>7126</v>
      </c>
      <c r="G442" s="17" t="s">
        <v>7127</v>
      </c>
      <c r="H442" s="41" t="str">
        <f t="shared" si="6"/>
        <v>PLAN-2909</v>
      </c>
    </row>
    <row r="443" spans="1:8" thickBot="1" x14ac:dyDescent="0.3">
      <c r="A443" s="32" t="s">
        <v>15394</v>
      </c>
      <c r="B443" s="17" t="s">
        <v>7124</v>
      </c>
      <c r="C443" s="17" t="s">
        <v>7128</v>
      </c>
      <c r="D443" s="17" t="s">
        <v>14</v>
      </c>
      <c r="E443" s="14">
        <v>2</v>
      </c>
      <c r="G443" s="17" t="s">
        <v>7129</v>
      </c>
      <c r="H443" s="41" t="str">
        <f t="shared" si="6"/>
        <v>PLAN-2910</v>
      </c>
    </row>
    <row r="444" spans="1:8" thickBot="1" x14ac:dyDescent="0.3">
      <c r="A444" s="32" t="s">
        <v>15395</v>
      </c>
      <c r="B444" s="17" t="s">
        <v>7130</v>
      </c>
      <c r="C444" s="17" t="s">
        <v>7131</v>
      </c>
      <c r="D444" s="17" t="s">
        <v>23</v>
      </c>
      <c r="E444" s="14">
        <v>508</v>
      </c>
      <c r="G444" s="17" t="s">
        <v>7132</v>
      </c>
      <c r="H444" s="41" t="str">
        <f t="shared" si="6"/>
        <v>PLAN-2911</v>
      </c>
    </row>
    <row r="445" spans="1:8" thickBot="1" x14ac:dyDescent="0.3">
      <c r="A445" s="32" t="s">
        <v>15396</v>
      </c>
      <c r="B445" s="17" t="s">
        <v>7133</v>
      </c>
      <c r="C445" s="17" t="s">
        <v>6494</v>
      </c>
      <c r="D445" s="17" t="s">
        <v>14</v>
      </c>
      <c r="E445" s="14">
        <v>125</v>
      </c>
      <c r="G445" s="17" t="s">
        <v>571</v>
      </c>
      <c r="H445" s="41" t="str">
        <f t="shared" si="6"/>
        <v>PLAN-2912</v>
      </c>
    </row>
    <row r="446" spans="1:8" ht="75.75" thickBot="1" x14ac:dyDescent="0.3">
      <c r="A446" s="32" t="s">
        <v>15397</v>
      </c>
      <c r="B446" s="17" t="s">
        <v>7133</v>
      </c>
      <c r="C446" s="17" t="s">
        <v>6495</v>
      </c>
      <c r="D446" s="17" t="s">
        <v>7134</v>
      </c>
      <c r="E446" s="17" t="s">
        <v>7135</v>
      </c>
      <c r="F446" s="8">
        <v>2965</v>
      </c>
      <c r="G446" s="17" t="s">
        <v>7136</v>
      </c>
      <c r="H446" s="41" t="str">
        <f t="shared" si="6"/>
        <v>PLAN-2913</v>
      </c>
    </row>
    <row r="447" spans="1:8" ht="30.75" thickBot="1" x14ac:dyDescent="0.3">
      <c r="A447" s="32" t="s">
        <v>15398</v>
      </c>
      <c r="B447" s="17" t="s">
        <v>7137</v>
      </c>
      <c r="D447" s="17" t="s">
        <v>936</v>
      </c>
      <c r="E447" s="14">
        <v>249</v>
      </c>
      <c r="G447" s="17" t="s">
        <v>7138</v>
      </c>
      <c r="H447" s="41" t="str">
        <f t="shared" si="6"/>
        <v>PLAN-2914</v>
      </c>
    </row>
    <row r="448" spans="1:8" thickBot="1" x14ac:dyDescent="0.3">
      <c r="A448" s="32" t="s">
        <v>15399</v>
      </c>
      <c r="B448" s="17" t="s">
        <v>7139</v>
      </c>
      <c r="G448" s="17" t="s">
        <v>7140</v>
      </c>
      <c r="H448" s="41" t="str">
        <f t="shared" si="6"/>
        <v>PLAN-2915</v>
      </c>
    </row>
    <row r="449" spans="1:8" ht="45.75" thickBot="1" x14ac:dyDescent="0.3">
      <c r="A449" s="32" t="s">
        <v>15400</v>
      </c>
      <c r="B449" s="17" t="s">
        <v>7141</v>
      </c>
      <c r="D449" s="17" t="s">
        <v>7142</v>
      </c>
      <c r="E449" s="17" t="s">
        <v>7143</v>
      </c>
      <c r="G449" s="17" t="s">
        <v>7144</v>
      </c>
      <c r="H449" s="41" t="str">
        <f t="shared" si="6"/>
        <v>PLAN-2916</v>
      </c>
    </row>
    <row r="450" spans="1:8" ht="60.75" thickBot="1" x14ac:dyDescent="0.3">
      <c r="A450" s="32" t="s">
        <v>15401</v>
      </c>
      <c r="B450" s="17" t="s">
        <v>7145</v>
      </c>
      <c r="C450" s="17" t="s">
        <v>7146</v>
      </c>
      <c r="E450" s="14">
        <v>621</v>
      </c>
      <c r="G450" s="17" t="s">
        <v>7147</v>
      </c>
      <c r="H450" s="41" t="str">
        <f t="shared" si="6"/>
        <v>PLAN-2917</v>
      </c>
    </row>
    <row r="451" spans="1:8" ht="60.75" thickBot="1" x14ac:dyDescent="0.3">
      <c r="A451" s="32" t="s">
        <v>15402</v>
      </c>
      <c r="B451" s="17" t="s">
        <v>7145</v>
      </c>
      <c r="C451" s="17" t="s">
        <v>1475</v>
      </c>
      <c r="E451" s="17" t="s">
        <v>7148</v>
      </c>
      <c r="G451" s="17" t="s">
        <v>7149</v>
      </c>
      <c r="H451" s="41" t="str">
        <f t="shared" ref="H451:H514" si="7">HYPERLINK(CONCATENATE("\\nb-cmms-11\nb_dpi\Plan Cards\ILI-MYR\",A451,".pdf"),A451)</f>
        <v>PLAN-2918</v>
      </c>
    </row>
    <row r="452" spans="1:8" ht="30.75" thickBot="1" x14ac:dyDescent="0.3">
      <c r="A452" s="32" t="s">
        <v>15403</v>
      </c>
      <c r="B452" s="17" t="s">
        <v>7145</v>
      </c>
      <c r="C452" s="17" t="s">
        <v>1475</v>
      </c>
      <c r="E452" s="14">
        <v>4511</v>
      </c>
      <c r="G452" s="17" t="s">
        <v>7150</v>
      </c>
      <c r="H452" s="41" t="str">
        <f t="shared" si="7"/>
        <v>PLAN-2919</v>
      </c>
    </row>
    <row r="453" spans="1:8" thickBot="1" x14ac:dyDescent="0.3">
      <c r="A453" s="32" t="s">
        <v>15404</v>
      </c>
      <c r="B453" s="17" t="s">
        <v>7145</v>
      </c>
      <c r="C453" s="17" t="s">
        <v>7151</v>
      </c>
      <c r="E453" s="14">
        <v>6019</v>
      </c>
      <c r="G453" s="17" t="s">
        <v>7152</v>
      </c>
      <c r="H453" s="41" t="str">
        <f t="shared" si="7"/>
        <v>PLAN-2920</v>
      </c>
    </row>
    <row r="454" spans="1:8" thickBot="1" x14ac:dyDescent="0.3">
      <c r="A454" s="32" t="s">
        <v>15405</v>
      </c>
      <c r="B454" s="17" t="s">
        <v>7145</v>
      </c>
      <c r="D454" s="17" t="s">
        <v>14</v>
      </c>
      <c r="E454" s="14">
        <v>19</v>
      </c>
      <c r="G454" s="17" t="s">
        <v>7153</v>
      </c>
      <c r="H454" s="41" t="str">
        <f t="shared" si="7"/>
        <v>PLAN-2921</v>
      </c>
    </row>
    <row r="455" spans="1:8" thickBot="1" x14ac:dyDescent="0.3">
      <c r="A455" s="32" t="s">
        <v>15406</v>
      </c>
      <c r="B455" s="17" t="s">
        <v>7145</v>
      </c>
      <c r="C455" s="17" t="s">
        <v>7154</v>
      </c>
      <c r="D455" s="17" t="s">
        <v>14</v>
      </c>
      <c r="E455" s="14">
        <v>67</v>
      </c>
      <c r="F455" s="14">
        <v>1929</v>
      </c>
      <c r="G455" s="17" t="s">
        <v>417</v>
      </c>
      <c r="H455" s="41" t="str">
        <f t="shared" si="7"/>
        <v>PLAN-2922</v>
      </c>
    </row>
    <row r="456" spans="1:8" thickBot="1" x14ac:dyDescent="0.3">
      <c r="A456" s="32" t="s">
        <v>15407</v>
      </c>
      <c r="B456" s="17" t="s">
        <v>7155</v>
      </c>
      <c r="C456" s="17" t="s">
        <v>966</v>
      </c>
      <c r="D456" s="17" t="s">
        <v>23</v>
      </c>
      <c r="E456" s="14">
        <v>136</v>
      </c>
      <c r="G456" s="17" t="s">
        <v>7156</v>
      </c>
      <c r="H456" s="41" t="str">
        <f t="shared" si="7"/>
        <v>PLAN-2923</v>
      </c>
    </row>
    <row r="457" spans="1:8" ht="45.75" thickBot="1" x14ac:dyDescent="0.3">
      <c r="A457" s="32" t="s">
        <v>15408</v>
      </c>
      <c r="B457" s="17" t="s">
        <v>7155</v>
      </c>
      <c r="C457" s="17" t="s">
        <v>7157</v>
      </c>
      <c r="E457" s="17" t="s">
        <v>7158</v>
      </c>
      <c r="G457" s="17" t="s">
        <v>7159</v>
      </c>
      <c r="H457" s="41" t="str">
        <f t="shared" si="7"/>
        <v>PLAN-2924</v>
      </c>
    </row>
    <row r="458" spans="1:8" ht="45.75" thickBot="1" x14ac:dyDescent="0.3">
      <c r="A458" s="32" t="s">
        <v>15409</v>
      </c>
      <c r="B458" s="17" t="s">
        <v>7155</v>
      </c>
      <c r="C458" s="17" t="s">
        <v>5912</v>
      </c>
      <c r="D458" s="17" t="s">
        <v>2797</v>
      </c>
      <c r="E458" s="17" t="s">
        <v>7160</v>
      </c>
      <c r="F458" s="14">
        <v>1943</v>
      </c>
      <c r="G458" s="17" t="s">
        <v>7161</v>
      </c>
      <c r="H458" s="41" t="str">
        <f t="shared" si="7"/>
        <v>PLAN-2925</v>
      </c>
    </row>
    <row r="459" spans="1:8" thickBot="1" x14ac:dyDescent="0.3">
      <c r="A459" s="32" t="s">
        <v>15410</v>
      </c>
      <c r="B459" s="17" t="s">
        <v>7155</v>
      </c>
      <c r="C459" s="17" t="s">
        <v>5963</v>
      </c>
      <c r="D459" s="17" t="s">
        <v>14</v>
      </c>
      <c r="E459" s="14">
        <v>200</v>
      </c>
      <c r="G459" s="17" t="s">
        <v>7162</v>
      </c>
      <c r="H459" s="41" t="str">
        <f t="shared" si="7"/>
        <v>PLAN-2926</v>
      </c>
    </row>
    <row r="460" spans="1:8" thickBot="1" x14ac:dyDescent="0.3">
      <c r="A460" s="32" t="s">
        <v>15411</v>
      </c>
      <c r="B460" s="17" t="s">
        <v>7155</v>
      </c>
      <c r="C460" s="17" t="s">
        <v>7163</v>
      </c>
      <c r="D460" s="17" t="s">
        <v>8</v>
      </c>
      <c r="E460" s="14">
        <v>471</v>
      </c>
      <c r="G460" s="17" t="s">
        <v>7164</v>
      </c>
      <c r="H460" s="41" t="str">
        <f t="shared" si="7"/>
        <v>PLAN-2927</v>
      </c>
    </row>
    <row r="461" spans="1:8" thickBot="1" x14ac:dyDescent="0.3">
      <c r="A461" s="32" t="s">
        <v>15412</v>
      </c>
      <c r="B461" s="17" t="s">
        <v>7155</v>
      </c>
      <c r="C461" s="17" t="s">
        <v>7109</v>
      </c>
      <c r="D461" s="17" t="s">
        <v>8</v>
      </c>
      <c r="E461" s="14">
        <v>186</v>
      </c>
      <c r="G461" s="17" t="s">
        <v>6371</v>
      </c>
      <c r="H461" s="41" t="str">
        <f t="shared" si="7"/>
        <v>PLAN-2928</v>
      </c>
    </row>
    <row r="462" spans="1:8" thickBot="1" x14ac:dyDescent="0.3">
      <c r="A462" s="32" t="s">
        <v>15413</v>
      </c>
      <c r="B462" s="17" t="s">
        <v>7155</v>
      </c>
      <c r="C462" s="17" t="s">
        <v>7165</v>
      </c>
      <c r="E462" s="14">
        <v>4608</v>
      </c>
      <c r="G462" s="17" t="s">
        <v>7166</v>
      </c>
      <c r="H462" s="41" t="str">
        <f t="shared" si="7"/>
        <v>PLAN-2929</v>
      </c>
    </row>
    <row r="463" spans="1:8" thickBot="1" x14ac:dyDescent="0.3">
      <c r="A463" s="32" t="s">
        <v>15414</v>
      </c>
      <c r="B463" s="17" t="s">
        <v>7155</v>
      </c>
      <c r="C463" s="17" t="s">
        <v>4573</v>
      </c>
      <c r="E463" s="14">
        <v>4657</v>
      </c>
      <c r="G463" s="17" t="s">
        <v>7167</v>
      </c>
      <c r="H463" s="41" t="str">
        <f t="shared" si="7"/>
        <v>PLAN-2930</v>
      </c>
    </row>
    <row r="464" spans="1:8" ht="45.75" thickBot="1" x14ac:dyDescent="0.3">
      <c r="A464" s="32" t="s">
        <v>15415</v>
      </c>
      <c r="B464" s="17" t="s">
        <v>7155</v>
      </c>
      <c r="C464" s="17" t="s">
        <v>7168</v>
      </c>
      <c r="D464" s="17" t="s">
        <v>5712</v>
      </c>
      <c r="E464" s="17" t="s">
        <v>7169</v>
      </c>
      <c r="G464" s="17" t="s">
        <v>7170</v>
      </c>
      <c r="H464" s="41" t="str">
        <f t="shared" si="7"/>
        <v>PLAN-2931</v>
      </c>
    </row>
    <row r="465" spans="1:8" thickBot="1" x14ac:dyDescent="0.3">
      <c r="A465" s="32" t="s">
        <v>15416</v>
      </c>
      <c r="B465" s="17" t="s">
        <v>7171</v>
      </c>
      <c r="C465" s="17" t="s">
        <v>7172</v>
      </c>
      <c r="E465" s="14">
        <v>1065</v>
      </c>
      <c r="G465" s="17" t="s">
        <v>7173</v>
      </c>
      <c r="H465" s="41" t="str">
        <f t="shared" si="7"/>
        <v>PLAN-2932</v>
      </c>
    </row>
    <row r="466" spans="1:8" ht="135.75" thickBot="1" x14ac:dyDescent="0.3">
      <c r="A466" s="32" t="s">
        <v>15417</v>
      </c>
      <c r="B466" s="17" t="s">
        <v>7155</v>
      </c>
      <c r="C466" s="17" t="s">
        <v>5984</v>
      </c>
      <c r="D466" s="17" t="s">
        <v>7174</v>
      </c>
      <c r="E466" s="17" t="s">
        <v>7175</v>
      </c>
      <c r="F466" s="17" t="s">
        <v>7176</v>
      </c>
      <c r="G466" s="17" t="s">
        <v>7177</v>
      </c>
      <c r="H466" s="41" t="str">
        <f t="shared" si="7"/>
        <v>PLAN-2933</v>
      </c>
    </row>
    <row r="467" spans="1:8" thickBot="1" x14ac:dyDescent="0.3">
      <c r="A467" s="32" t="s">
        <v>15418</v>
      </c>
      <c r="B467" s="17" t="s">
        <v>7178</v>
      </c>
      <c r="C467" s="17" t="s">
        <v>7099</v>
      </c>
      <c r="D467" s="17" t="s">
        <v>8</v>
      </c>
      <c r="E467" s="14">
        <v>47</v>
      </c>
      <c r="G467" s="17" t="s">
        <v>4975</v>
      </c>
      <c r="H467" s="41" t="str">
        <f t="shared" si="7"/>
        <v>PLAN-2934</v>
      </c>
    </row>
    <row r="468" spans="1:8" thickBot="1" x14ac:dyDescent="0.3">
      <c r="A468" s="32" t="s">
        <v>15419</v>
      </c>
      <c r="B468" s="17" t="s">
        <v>7179</v>
      </c>
      <c r="C468" s="17" t="s">
        <v>4720</v>
      </c>
      <c r="E468" s="14">
        <v>50293</v>
      </c>
      <c r="G468" s="17" t="s">
        <v>413</v>
      </c>
      <c r="H468" s="41" t="str">
        <f t="shared" si="7"/>
        <v>PLAN-2935</v>
      </c>
    </row>
    <row r="469" spans="1:8" thickBot="1" x14ac:dyDescent="0.3">
      <c r="A469" s="32" t="s">
        <v>15420</v>
      </c>
      <c r="B469" s="17" t="s">
        <v>7180</v>
      </c>
      <c r="C469" s="17" t="s">
        <v>7181</v>
      </c>
      <c r="D469" s="17" t="s">
        <v>14</v>
      </c>
      <c r="E469" s="14">
        <v>11</v>
      </c>
      <c r="G469" s="17" t="s">
        <v>3899</v>
      </c>
      <c r="H469" s="41" t="str">
        <f t="shared" si="7"/>
        <v>PLAN-2936</v>
      </c>
    </row>
    <row r="470" spans="1:8" thickBot="1" x14ac:dyDescent="0.3">
      <c r="A470" s="32" t="s">
        <v>15421</v>
      </c>
      <c r="B470" s="17" t="s">
        <v>7182</v>
      </c>
      <c r="C470" s="17" t="s">
        <v>7183</v>
      </c>
      <c r="E470" s="14">
        <v>4034</v>
      </c>
      <c r="G470" s="17" t="s">
        <v>7184</v>
      </c>
      <c r="H470" s="41" t="str">
        <f t="shared" si="7"/>
        <v>PLAN-2937</v>
      </c>
    </row>
    <row r="471" spans="1:8" ht="45.75" thickBot="1" x14ac:dyDescent="0.3">
      <c r="A471" s="32" t="s">
        <v>15422</v>
      </c>
      <c r="B471" s="17" t="s">
        <v>7185</v>
      </c>
      <c r="C471" s="17" t="s">
        <v>2039</v>
      </c>
      <c r="D471" s="17" t="s">
        <v>7186</v>
      </c>
      <c r="E471" s="17" t="s">
        <v>7187</v>
      </c>
      <c r="G471" s="17" t="s">
        <v>7192</v>
      </c>
      <c r="H471" s="41" t="str">
        <f t="shared" si="7"/>
        <v>PLAN-2938</v>
      </c>
    </row>
    <row r="472" spans="1:8" ht="60.75" thickBot="1" x14ac:dyDescent="0.3">
      <c r="A472" s="32" t="s">
        <v>15423</v>
      </c>
      <c r="B472" s="17" t="s">
        <v>7188</v>
      </c>
      <c r="C472" s="17" t="s">
        <v>7189</v>
      </c>
      <c r="D472" s="17" t="s">
        <v>7190</v>
      </c>
      <c r="E472" s="17" t="s">
        <v>7191</v>
      </c>
      <c r="F472" s="8">
        <v>30617</v>
      </c>
      <c r="G472" s="17" t="s">
        <v>7193</v>
      </c>
      <c r="H472" s="41" t="str">
        <f t="shared" si="7"/>
        <v>PLAN-2939</v>
      </c>
    </row>
    <row r="473" spans="1:8" ht="30.75" thickBot="1" x14ac:dyDescent="0.3">
      <c r="A473" s="32" t="s">
        <v>15424</v>
      </c>
      <c r="B473" s="17" t="s">
        <v>7188</v>
      </c>
      <c r="C473" s="17" t="s">
        <v>7194</v>
      </c>
      <c r="E473" s="17" t="s">
        <v>4280</v>
      </c>
      <c r="F473" s="8">
        <v>27120</v>
      </c>
      <c r="H473" s="41" t="str">
        <f t="shared" si="7"/>
        <v>PLAN-2940</v>
      </c>
    </row>
    <row r="474" spans="1:8" thickBot="1" x14ac:dyDescent="0.3">
      <c r="A474" s="32" t="s">
        <v>15425</v>
      </c>
      <c r="B474" s="17" t="s">
        <v>7195</v>
      </c>
      <c r="D474" s="17" t="s">
        <v>936</v>
      </c>
      <c r="E474" s="14">
        <v>225</v>
      </c>
      <c r="G474" s="17" t="s">
        <v>7196</v>
      </c>
      <c r="H474" s="41" t="str">
        <f t="shared" si="7"/>
        <v>PLAN-2941</v>
      </c>
    </row>
    <row r="475" spans="1:8" ht="90.75" thickBot="1" x14ac:dyDescent="0.3">
      <c r="A475" s="32" t="s">
        <v>15426</v>
      </c>
      <c r="B475" s="17" t="s">
        <v>15566</v>
      </c>
      <c r="D475" s="17" t="s">
        <v>7198</v>
      </c>
      <c r="E475" s="17" t="s">
        <v>7199</v>
      </c>
      <c r="G475" s="17" t="s">
        <v>7200</v>
      </c>
      <c r="H475" s="41" t="str">
        <f t="shared" si="7"/>
        <v>PLAN-2942</v>
      </c>
    </row>
    <row r="476" spans="1:8" ht="30.75" thickBot="1" x14ac:dyDescent="0.3">
      <c r="A476" s="32" t="s">
        <v>15427</v>
      </c>
      <c r="B476" s="17" t="s">
        <v>15567</v>
      </c>
      <c r="E476" s="14">
        <v>5001</v>
      </c>
      <c r="G476" s="17" t="s">
        <v>7202</v>
      </c>
      <c r="H476" s="41" t="str">
        <f t="shared" si="7"/>
        <v>PLAN-2943</v>
      </c>
    </row>
    <row r="477" spans="1:8" thickBot="1" x14ac:dyDescent="0.3">
      <c r="A477" s="32" t="s">
        <v>15428</v>
      </c>
      <c r="B477" s="17" t="s">
        <v>15567</v>
      </c>
      <c r="C477" s="17" t="s">
        <v>1052</v>
      </c>
      <c r="E477" s="14">
        <v>4944</v>
      </c>
      <c r="G477" s="17" t="s">
        <v>7203</v>
      </c>
      <c r="H477" s="41" t="str">
        <f t="shared" si="7"/>
        <v>PLAN-2944</v>
      </c>
    </row>
    <row r="478" spans="1:8" thickBot="1" x14ac:dyDescent="0.3">
      <c r="A478" s="32" t="s">
        <v>15429</v>
      </c>
      <c r="B478" s="17" t="s">
        <v>7204</v>
      </c>
      <c r="D478" s="17" t="s">
        <v>23</v>
      </c>
      <c r="E478" s="14">
        <v>37</v>
      </c>
      <c r="F478" s="14">
        <v>2005</v>
      </c>
      <c r="H478" s="41" t="str">
        <f t="shared" si="7"/>
        <v>PLAN-2945</v>
      </c>
    </row>
    <row r="479" spans="1:8" thickBot="1" x14ac:dyDescent="0.3">
      <c r="A479" s="32" t="s">
        <v>15430</v>
      </c>
      <c r="B479" s="17" t="s">
        <v>7204</v>
      </c>
      <c r="D479" s="17" t="s">
        <v>14</v>
      </c>
      <c r="E479" s="14">
        <v>1</v>
      </c>
      <c r="G479" s="17" t="s">
        <v>7205</v>
      </c>
      <c r="H479" s="41" t="str">
        <f t="shared" si="7"/>
        <v>PLAN-2946</v>
      </c>
    </row>
    <row r="480" spans="1:8" thickBot="1" x14ac:dyDescent="0.3">
      <c r="A480" s="32" t="s">
        <v>15431</v>
      </c>
      <c r="B480" s="17" t="s">
        <v>7206</v>
      </c>
      <c r="C480" s="17" t="s">
        <v>7207</v>
      </c>
      <c r="D480" s="17" t="s">
        <v>8</v>
      </c>
      <c r="E480" s="14">
        <v>696</v>
      </c>
      <c r="F480" s="8">
        <v>27017</v>
      </c>
      <c r="G480" s="17" t="s">
        <v>7208</v>
      </c>
      <c r="H480" s="41" t="str">
        <f t="shared" si="7"/>
        <v>PLAN-2947</v>
      </c>
    </row>
    <row r="481" spans="1:8" thickBot="1" x14ac:dyDescent="0.3">
      <c r="A481" s="32" t="s">
        <v>15432</v>
      </c>
      <c r="B481" s="17" t="s">
        <v>7206</v>
      </c>
      <c r="C481" s="17" t="s">
        <v>7209</v>
      </c>
      <c r="D481" s="17" t="s">
        <v>23</v>
      </c>
      <c r="E481" s="14">
        <v>83</v>
      </c>
      <c r="G481" s="17" t="s">
        <v>571</v>
      </c>
      <c r="H481" s="41" t="str">
        <f t="shared" si="7"/>
        <v>PLAN-2948</v>
      </c>
    </row>
    <row r="482" spans="1:8" thickBot="1" x14ac:dyDescent="0.3">
      <c r="A482" s="32" t="s">
        <v>15433</v>
      </c>
      <c r="B482" s="17" t="s">
        <v>7206</v>
      </c>
      <c r="C482" s="17" t="s">
        <v>7210</v>
      </c>
      <c r="E482" s="14">
        <v>4743</v>
      </c>
      <c r="G482" s="17" t="s">
        <v>2929</v>
      </c>
      <c r="H482" s="41" t="str">
        <f t="shared" si="7"/>
        <v>PLAN-2949</v>
      </c>
    </row>
    <row r="483" spans="1:8" thickBot="1" x14ac:dyDescent="0.3">
      <c r="A483" s="32" t="s">
        <v>15434</v>
      </c>
      <c r="B483" s="17" t="s">
        <v>7206</v>
      </c>
      <c r="C483" s="17" t="s">
        <v>7211</v>
      </c>
      <c r="E483" s="17" t="s">
        <v>4276</v>
      </c>
      <c r="F483" s="8">
        <v>26924</v>
      </c>
      <c r="G483" s="17" t="s">
        <v>7212</v>
      </c>
      <c r="H483" s="41" t="str">
        <f t="shared" si="7"/>
        <v>PLAN-2950</v>
      </c>
    </row>
    <row r="484" spans="1:8" thickBot="1" x14ac:dyDescent="0.3">
      <c r="A484" s="32" t="s">
        <v>15435</v>
      </c>
      <c r="B484" s="17" t="s">
        <v>7206</v>
      </c>
      <c r="C484" s="17" t="s">
        <v>7213</v>
      </c>
      <c r="E484" s="17" t="s">
        <v>4273</v>
      </c>
      <c r="F484" s="8">
        <v>26924</v>
      </c>
      <c r="G484" s="17" t="s">
        <v>7214</v>
      </c>
      <c r="H484" s="41" t="str">
        <f t="shared" si="7"/>
        <v>PLAN-2951</v>
      </c>
    </row>
    <row r="485" spans="1:8" thickBot="1" x14ac:dyDescent="0.3">
      <c r="A485" s="32" t="s">
        <v>15436</v>
      </c>
      <c r="B485" s="17" t="s">
        <v>7206</v>
      </c>
      <c r="C485" s="17" t="s">
        <v>7215</v>
      </c>
      <c r="E485" s="17" t="s">
        <v>4270</v>
      </c>
      <c r="F485" s="8">
        <v>26924</v>
      </c>
      <c r="G485" s="17" t="s">
        <v>7216</v>
      </c>
      <c r="H485" s="41" t="str">
        <f t="shared" si="7"/>
        <v>PLAN-2952</v>
      </c>
    </row>
    <row r="486" spans="1:8" thickBot="1" x14ac:dyDescent="0.3">
      <c r="A486" s="32" t="s">
        <v>15437</v>
      </c>
      <c r="B486" s="17" t="s">
        <v>7206</v>
      </c>
      <c r="C486" s="17" t="s">
        <v>7217</v>
      </c>
      <c r="E486" s="17" t="s">
        <v>7218</v>
      </c>
      <c r="F486" s="8">
        <v>26924</v>
      </c>
      <c r="G486" s="17" t="s">
        <v>7219</v>
      </c>
      <c r="H486" s="41" t="str">
        <f t="shared" si="7"/>
        <v>PLAN-2953</v>
      </c>
    </row>
    <row r="487" spans="1:8" ht="90.75" thickBot="1" x14ac:dyDescent="0.3">
      <c r="A487" s="32" t="s">
        <v>15438</v>
      </c>
      <c r="B487" s="17" t="s">
        <v>7220</v>
      </c>
      <c r="C487" s="17" t="s">
        <v>7221</v>
      </c>
      <c r="E487" s="17" t="s">
        <v>7222</v>
      </c>
      <c r="G487" s="17" t="s">
        <v>7223</v>
      </c>
      <c r="H487" s="41" t="str">
        <f t="shared" si="7"/>
        <v>PLAN-2954</v>
      </c>
    </row>
    <row r="488" spans="1:8" thickBot="1" x14ac:dyDescent="0.3">
      <c r="A488" s="32" t="s">
        <v>15439</v>
      </c>
      <c r="B488" s="17" t="s">
        <v>7224</v>
      </c>
      <c r="D488" s="17" t="s">
        <v>8</v>
      </c>
      <c r="E488" s="14">
        <v>521</v>
      </c>
      <c r="F488" s="17" t="s">
        <v>7225</v>
      </c>
      <c r="G488" s="17" t="s">
        <v>15568</v>
      </c>
      <c r="H488" s="41" t="str">
        <f t="shared" si="7"/>
        <v>PLAN-2955</v>
      </c>
    </row>
    <row r="489" spans="1:8" ht="45.75" thickBot="1" x14ac:dyDescent="0.3">
      <c r="A489" s="32" t="s">
        <v>15440</v>
      </c>
      <c r="B489" s="17" t="s">
        <v>7224</v>
      </c>
      <c r="C489" s="17" t="s">
        <v>6175</v>
      </c>
      <c r="D489" s="17" t="s">
        <v>2661</v>
      </c>
      <c r="E489" s="17" t="s">
        <v>7227</v>
      </c>
      <c r="F489" s="17" t="s">
        <v>7228</v>
      </c>
      <c r="G489" s="17" t="s">
        <v>7229</v>
      </c>
      <c r="H489" s="41" t="str">
        <f t="shared" si="7"/>
        <v>PLAN-2956</v>
      </c>
    </row>
    <row r="490" spans="1:8" ht="45.75" thickBot="1" x14ac:dyDescent="0.3">
      <c r="A490" s="32" t="s">
        <v>15441</v>
      </c>
      <c r="B490" s="17" t="s">
        <v>7230</v>
      </c>
      <c r="C490" s="17" t="s">
        <v>7231</v>
      </c>
      <c r="D490" s="17" t="s">
        <v>7232</v>
      </c>
      <c r="E490" s="17" t="s">
        <v>7233</v>
      </c>
      <c r="F490" s="14">
        <v>1923</v>
      </c>
      <c r="G490" s="17" t="s">
        <v>7234</v>
      </c>
      <c r="H490" s="41" t="str">
        <f t="shared" si="7"/>
        <v>PLAN-2957</v>
      </c>
    </row>
    <row r="491" spans="1:8" ht="45.75" thickBot="1" x14ac:dyDescent="0.3">
      <c r="A491" s="32" t="s">
        <v>15442</v>
      </c>
      <c r="B491" s="17" t="s">
        <v>7235</v>
      </c>
      <c r="D491" s="17" t="s">
        <v>180</v>
      </c>
      <c r="E491" s="17" t="s">
        <v>7236</v>
      </c>
      <c r="G491" s="17" t="s">
        <v>7237</v>
      </c>
      <c r="H491" s="41" t="str">
        <f t="shared" si="7"/>
        <v>PLAN-2958</v>
      </c>
    </row>
    <row r="492" spans="1:8" thickBot="1" x14ac:dyDescent="0.3">
      <c r="A492" s="32" t="s">
        <v>15443</v>
      </c>
      <c r="B492" s="17" t="s">
        <v>7238</v>
      </c>
      <c r="C492" s="17" t="s">
        <v>7239</v>
      </c>
      <c r="E492" s="17" t="s">
        <v>7240</v>
      </c>
      <c r="G492" s="17" t="s">
        <v>7241</v>
      </c>
      <c r="H492" s="41" t="str">
        <f t="shared" si="7"/>
        <v>PLAN-2959</v>
      </c>
    </row>
    <row r="493" spans="1:8" ht="45.75" thickBot="1" x14ac:dyDescent="0.3">
      <c r="A493" s="32" t="s">
        <v>15444</v>
      </c>
      <c r="B493" s="17" t="s">
        <v>7242</v>
      </c>
      <c r="C493" s="17" t="s">
        <v>7243</v>
      </c>
      <c r="D493" s="17" t="s">
        <v>1212</v>
      </c>
      <c r="E493" s="17" t="s">
        <v>7244</v>
      </c>
      <c r="F493" s="14">
        <v>1923</v>
      </c>
      <c r="G493" s="17" t="s">
        <v>7245</v>
      </c>
      <c r="H493" s="41" t="str">
        <f t="shared" si="7"/>
        <v>PLAN-2960</v>
      </c>
    </row>
    <row r="494" spans="1:8" thickBot="1" x14ac:dyDescent="0.3">
      <c r="A494" s="32" t="s">
        <v>15445</v>
      </c>
      <c r="B494" s="17" t="s">
        <v>3282</v>
      </c>
      <c r="C494" s="17" t="s">
        <v>1897</v>
      </c>
      <c r="D494" s="17" t="s">
        <v>14</v>
      </c>
      <c r="E494" s="14">
        <v>201</v>
      </c>
      <c r="F494" s="14">
        <v>1923</v>
      </c>
      <c r="G494" s="17" t="s">
        <v>417</v>
      </c>
      <c r="H494" s="41" t="str">
        <f t="shared" si="7"/>
        <v>PLAN-2961</v>
      </c>
    </row>
    <row r="495" spans="1:8" ht="45.75" thickBot="1" x14ac:dyDescent="0.3">
      <c r="A495" s="32" t="s">
        <v>15446</v>
      </c>
      <c r="B495" s="17" t="s">
        <v>3282</v>
      </c>
      <c r="C495" s="17" t="s">
        <v>5935</v>
      </c>
      <c r="D495" s="17" t="s">
        <v>7246</v>
      </c>
      <c r="E495" s="17" t="s">
        <v>7247</v>
      </c>
      <c r="F495" s="14">
        <v>1923</v>
      </c>
      <c r="G495" s="17" t="s">
        <v>7248</v>
      </c>
      <c r="H495" s="41" t="str">
        <f t="shared" si="7"/>
        <v>PLAN-2962</v>
      </c>
    </row>
    <row r="496" spans="1:8" thickBot="1" x14ac:dyDescent="0.3">
      <c r="A496" s="32" t="s">
        <v>15447</v>
      </c>
      <c r="B496" s="17" t="s">
        <v>3282</v>
      </c>
      <c r="C496" s="17" t="s">
        <v>7249</v>
      </c>
      <c r="E496" s="14">
        <v>4401</v>
      </c>
      <c r="G496" s="17" t="s">
        <v>7250</v>
      </c>
      <c r="H496" s="41" t="str">
        <f t="shared" si="7"/>
        <v>PLAN-2963</v>
      </c>
    </row>
    <row r="497" spans="1:8" thickBot="1" x14ac:dyDescent="0.3">
      <c r="A497" s="32" t="s">
        <v>15448</v>
      </c>
      <c r="B497" s="17" t="s">
        <v>3282</v>
      </c>
      <c r="C497" s="17" t="s">
        <v>7251</v>
      </c>
      <c r="E497" s="14">
        <v>5567</v>
      </c>
      <c r="G497" s="17" t="s">
        <v>7252</v>
      </c>
      <c r="H497" s="41" t="str">
        <f t="shared" si="7"/>
        <v>PLAN-2964</v>
      </c>
    </row>
    <row r="498" spans="1:8" thickBot="1" x14ac:dyDescent="0.3">
      <c r="A498" s="32" t="s">
        <v>15449</v>
      </c>
      <c r="B498" s="17" t="s">
        <v>3282</v>
      </c>
      <c r="C498" s="17" t="s">
        <v>7253</v>
      </c>
      <c r="E498" s="14">
        <v>3934</v>
      </c>
      <c r="G498" s="17" t="s">
        <v>657</v>
      </c>
      <c r="H498" s="41" t="str">
        <f t="shared" si="7"/>
        <v>PLAN-2965</v>
      </c>
    </row>
    <row r="499" spans="1:8" ht="45.75" thickBot="1" x14ac:dyDescent="0.3">
      <c r="A499" s="32" t="s">
        <v>15450</v>
      </c>
      <c r="B499" s="17" t="s">
        <v>7254</v>
      </c>
      <c r="C499" s="17" t="s">
        <v>830</v>
      </c>
      <c r="D499" s="17" t="s">
        <v>1533</v>
      </c>
      <c r="E499" s="17" t="s">
        <v>7255</v>
      </c>
      <c r="F499" s="17" t="s">
        <v>7256</v>
      </c>
      <c r="G499" s="17" t="s">
        <v>7257</v>
      </c>
      <c r="H499" s="41" t="str">
        <f t="shared" si="7"/>
        <v>PLAN-2966</v>
      </c>
    </row>
    <row r="500" spans="1:8" thickBot="1" x14ac:dyDescent="0.3">
      <c r="A500" s="32" t="s">
        <v>15451</v>
      </c>
      <c r="B500" s="17" t="s">
        <v>3282</v>
      </c>
      <c r="C500" s="17" t="s">
        <v>7258</v>
      </c>
      <c r="D500" s="17" t="s">
        <v>14</v>
      </c>
      <c r="E500" s="14">
        <v>184</v>
      </c>
      <c r="G500" s="17" t="s">
        <v>6948</v>
      </c>
      <c r="H500" s="41" t="str">
        <f t="shared" si="7"/>
        <v>PLAN-2967</v>
      </c>
    </row>
    <row r="501" spans="1:8" ht="45.75" thickBot="1" x14ac:dyDescent="0.3">
      <c r="A501" s="32" t="s">
        <v>15452</v>
      </c>
      <c r="B501" s="17" t="s">
        <v>3282</v>
      </c>
      <c r="C501" s="17" t="s">
        <v>7259</v>
      </c>
      <c r="D501" s="17" t="s">
        <v>1151</v>
      </c>
      <c r="E501" s="17" t="s">
        <v>7260</v>
      </c>
      <c r="G501" s="17" t="s">
        <v>7261</v>
      </c>
      <c r="H501" s="41" t="str">
        <f t="shared" si="7"/>
        <v>PLAN-2968</v>
      </c>
    </row>
    <row r="502" spans="1:8" ht="45.75" thickBot="1" x14ac:dyDescent="0.3">
      <c r="A502" s="32" t="s">
        <v>15453</v>
      </c>
      <c r="B502" s="17" t="s">
        <v>3282</v>
      </c>
      <c r="C502" s="17" t="s">
        <v>7262</v>
      </c>
      <c r="D502" s="17" t="s">
        <v>6440</v>
      </c>
      <c r="E502" s="17" t="s">
        <v>7263</v>
      </c>
      <c r="F502" s="14">
        <v>1921</v>
      </c>
      <c r="G502" s="17" t="s">
        <v>7264</v>
      </c>
      <c r="H502" s="41" t="str">
        <f t="shared" si="7"/>
        <v>PLAN-2969</v>
      </c>
    </row>
    <row r="503" spans="1:8" thickBot="1" x14ac:dyDescent="0.3">
      <c r="A503" s="32" t="s">
        <v>15454</v>
      </c>
      <c r="B503" s="17" t="s">
        <v>3282</v>
      </c>
      <c r="C503" s="17" t="s">
        <v>7265</v>
      </c>
      <c r="E503" s="14">
        <v>5320</v>
      </c>
      <c r="G503" s="17" t="s">
        <v>7266</v>
      </c>
      <c r="H503" s="41" t="str">
        <f t="shared" si="7"/>
        <v>PLAN-2970</v>
      </c>
    </row>
    <row r="504" spans="1:8" ht="45.75" thickBot="1" x14ac:dyDescent="0.3">
      <c r="A504" s="32" t="s">
        <v>15455</v>
      </c>
      <c r="B504" s="17" t="s">
        <v>3282</v>
      </c>
      <c r="C504" s="17" t="s">
        <v>7267</v>
      </c>
      <c r="D504" s="17" t="s">
        <v>7268</v>
      </c>
      <c r="E504" s="17" t="s">
        <v>7269</v>
      </c>
      <c r="G504" s="17" t="s">
        <v>7270</v>
      </c>
      <c r="H504" s="41" t="str">
        <f t="shared" si="7"/>
        <v>PLAN-2971</v>
      </c>
    </row>
    <row r="505" spans="1:8" thickBot="1" x14ac:dyDescent="0.3">
      <c r="A505" s="32" t="s">
        <v>15456</v>
      </c>
      <c r="B505" s="17" t="s">
        <v>3282</v>
      </c>
      <c r="D505" s="17" t="s">
        <v>23</v>
      </c>
      <c r="E505" s="14">
        <v>303</v>
      </c>
      <c r="G505" s="17" t="s">
        <v>7271</v>
      </c>
      <c r="H505" s="41" t="str">
        <f t="shared" si="7"/>
        <v>PLAN-2972</v>
      </c>
    </row>
    <row r="506" spans="1:8" thickBot="1" x14ac:dyDescent="0.3">
      <c r="A506" s="32" t="s">
        <v>15457</v>
      </c>
      <c r="B506" s="17" t="s">
        <v>3282</v>
      </c>
      <c r="C506" s="17" t="s">
        <v>7272</v>
      </c>
      <c r="E506" s="14">
        <v>5845</v>
      </c>
      <c r="F506" s="14">
        <v>1945</v>
      </c>
      <c r="G506" s="17" t="s">
        <v>7273</v>
      </c>
      <c r="H506" s="41" t="str">
        <f t="shared" si="7"/>
        <v>PLAN-2973</v>
      </c>
    </row>
    <row r="507" spans="1:8" ht="30.75" thickBot="1" x14ac:dyDescent="0.3">
      <c r="A507" s="32" t="s">
        <v>15458</v>
      </c>
      <c r="B507" s="17" t="s">
        <v>3282</v>
      </c>
      <c r="C507" s="17" t="s">
        <v>5715</v>
      </c>
      <c r="E507" s="14">
        <v>3408</v>
      </c>
      <c r="F507" s="14">
        <v>1927</v>
      </c>
      <c r="G507" s="17" t="s">
        <v>7275</v>
      </c>
      <c r="H507" s="41" t="str">
        <f t="shared" si="7"/>
        <v>PLAN-2974</v>
      </c>
    </row>
    <row r="508" spans="1:8" ht="45.75" thickBot="1" x14ac:dyDescent="0.3">
      <c r="A508" s="32" t="s">
        <v>15459</v>
      </c>
      <c r="B508" s="17" t="s">
        <v>3282</v>
      </c>
      <c r="C508" s="17" t="s">
        <v>7276</v>
      </c>
      <c r="D508" s="17" t="s">
        <v>754</v>
      </c>
      <c r="E508" s="17" t="s">
        <v>7277</v>
      </c>
      <c r="F508" s="14">
        <v>1921</v>
      </c>
      <c r="G508" s="17" t="s">
        <v>7289</v>
      </c>
      <c r="H508" s="41" t="str">
        <f t="shared" si="7"/>
        <v>PLAN-2975</v>
      </c>
    </row>
    <row r="509" spans="1:8" thickBot="1" x14ac:dyDescent="0.3">
      <c r="A509" s="32" t="s">
        <v>15460</v>
      </c>
      <c r="B509" s="17" t="s">
        <v>3282</v>
      </c>
      <c r="E509" s="14">
        <v>5935</v>
      </c>
      <c r="G509" s="17" t="s">
        <v>7278</v>
      </c>
      <c r="H509" s="41" t="str">
        <f t="shared" si="7"/>
        <v>PLAN-2976</v>
      </c>
    </row>
    <row r="510" spans="1:8" ht="30.75" thickBot="1" x14ac:dyDescent="0.3">
      <c r="A510" s="32" t="s">
        <v>15461</v>
      </c>
      <c r="B510" s="17" t="s">
        <v>3282</v>
      </c>
      <c r="C510" s="17" t="s">
        <v>7279</v>
      </c>
      <c r="E510" s="14">
        <v>6873</v>
      </c>
      <c r="F510" s="8">
        <v>23705</v>
      </c>
      <c r="G510" s="17" t="s">
        <v>7280</v>
      </c>
      <c r="H510" s="41" t="str">
        <f t="shared" si="7"/>
        <v>PLAN-2977</v>
      </c>
    </row>
    <row r="511" spans="1:8" thickBot="1" x14ac:dyDescent="0.3">
      <c r="A511" s="32" t="s">
        <v>15462</v>
      </c>
      <c r="B511" s="17" t="s">
        <v>3282</v>
      </c>
      <c r="C511" s="17" t="s">
        <v>7281</v>
      </c>
      <c r="D511" s="17" t="s">
        <v>239</v>
      </c>
      <c r="E511" s="14">
        <v>501</v>
      </c>
      <c r="F511" s="17" t="s">
        <v>7282</v>
      </c>
      <c r="G511" s="17" t="s">
        <v>7283</v>
      </c>
      <c r="H511" s="41" t="str">
        <f t="shared" si="7"/>
        <v>PLAN-2978</v>
      </c>
    </row>
    <row r="512" spans="1:8" thickBot="1" x14ac:dyDescent="0.3">
      <c r="A512" s="32" t="s">
        <v>15463</v>
      </c>
      <c r="B512" s="17" t="s">
        <v>3282</v>
      </c>
      <c r="C512" s="17" t="s">
        <v>7284</v>
      </c>
      <c r="E512" s="14">
        <v>5851</v>
      </c>
      <c r="F512" s="14">
        <v>1947</v>
      </c>
      <c r="G512" s="17" t="s">
        <v>7285</v>
      </c>
      <c r="H512" s="41" t="str">
        <f t="shared" si="7"/>
        <v>PLAN-2979</v>
      </c>
    </row>
    <row r="513" spans="1:8" ht="45.75" thickBot="1" x14ac:dyDescent="0.3">
      <c r="A513" s="32" t="s">
        <v>15464</v>
      </c>
      <c r="B513" s="17" t="s">
        <v>3282</v>
      </c>
      <c r="C513" s="17" t="s">
        <v>7286</v>
      </c>
      <c r="D513" s="17" t="s">
        <v>7287</v>
      </c>
      <c r="E513" s="17" t="s">
        <v>7288</v>
      </c>
      <c r="F513" s="14">
        <v>1921</v>
      </c>
      <c r="G513" s="17" t="s">
        <v>7290</v>
      </c>
      <c r="H513" s="41" t="str">
        <f t="shared" si="7"/>
        <v>PLAN-2980</v>
      </c>
    </row>
    <row r="514" spans="1:8" ht="45.75" thickBot="1" x14ac:dyDescent="0.3">
      <c r="A514" s="32" t="s">
        <v>15465</v>
      </c>
      <c r="B514" s="17" t="s">
        <v>3282</v>
      </c>
      <c r="C514" s="17" t="s">
        <v>7291</v>
      </c>
      <c r="D514" s="17" t="s">
        <v>2588</v>
      </c>
      <c r="E514" s="17" t="s">
        <v>7292</v>
      </c>
      <c r="F514" s="14">
        <v>1944</v>
      </c>
      <c r="G514" s="17" t="s">
        <v>7293</v>
      </c>
      <c r="H514" s="41" t="str">
        <f t="shared" si="7"/>
        <v>PLAN-2981</v>
      </c>
    </row>
    <row r="515" spans="1:8" ht="30.75" thickBot="1" x14ac:dyDescent="0.3">
      <c r="A515" s="32" t="s">
        <v>15466</v>
      </c>
      <c r="B515" s="17" t="s">
        <v>3282</v>
      </c>
      <c r="C515" s="17" t="s">
        <v>55</v>
      </c>
      <c r="E515" s="17" t="s">
        <v>7294</v>
      </c>
      <c r="G515" s="17" t="s">
        <v>7295</v>
      </c>
      <c r="H515" s="41" t="str">
        <f t="shared" ref="H515:H576" si="8">HYPERLINK(CONCATENATE("\\nb-cmms-11\nb_dpi\Plan Cards\ILI-MYR\",A515,".pdf"),A515)</f>
        <v>PLAN-2982</v>
      </c>
    </row>
    <row r="516" spans="1:8" thickBot="1" x14ac:dyDescent="0.3">
      <c r="A516" s="32" t="s">
        <v>15467</v>
      </c>
      <c r="B516" s="17" t="s">
        <v>3282</v>
      </c>
      <c r="C516" s="17" t="s">
        <v>7296</v>
      </c>
      <c r="D516" s="17" t="s">
        <v>23</v>
      </c>
      <c r="E516" s="14">
        <v>83</v>
      </c>
      <c r="G516" s="17" t="s">
        <v>7297</v>
      </c>
      <c r="H516" s="41" t="str">
        <f t="shared" si="8"/>
        <v>PLAN-2983</v>
      </c>
    </row>
    <row r="517" spans="1:8" thickBot="1" x14ac:dyDescent="0.3">
      <c r="A517" s="32" t="s">
        <v>15468</v>
      </c>
      <c r="B517" s="17" t="s">
        <v>3282</v>
      </c>
      <c r="C517" s="17" t="s">
        <v>7298</v>
      </c>
      <c r="D517" s="17" t="s">
        <v>8</v>
      </c>
      <c r="E517" s="14">
        <v>642</v>
      </c>
      <c r="F517" s="8">
        <v>24875</v>
      </c>
      <c r="G517" s="17" t="s">
        <v>7299</v>
      </c>
      <c r="H517" s="41" t="str">
        <f t="shared" si="8"/>
        <v>PLAN-2984</v>
      </c>
    </row>
    <row r="518" spans="1:8" thickBot="1" x14ac:dyDescent="0.3">
      <c r="A518" s="32" t="s">
        <v>15469</v>
      </c>
      <c r="B518" s="17" t="s">
        <v>3282</v>
      </c>
      <c r="C518" s="17" t="s">
        <v>7300</v>
      </c>
      <c r="E518" s="14">
        <v>5001</v>
      </c>
      <c r="G518" s="17" t="s">
        <v>7301</v>
      </c>
      <c r="H518" s="41" t="str">
        <f t="shared" si="8"/>
        <v>PLAN-2985</v>
      </c>
    </row>
    <row r="519" spans="1:8" ht="45.75" thickBot="1" x14ac:dyDescent="0.3">
      <c r="A519" s="32" t="s">
        <v>15470</v>
      </c>
      <c r="B519" s="17" t="s">
        <v>3282</v>
      </c>
      <c r="C519" s="17" t="s">
        <v>1953</v>
      </c>
      <c r="D519" s="17" t="s">
        <v>23</v>
      </c>
      <c r="E519" s="14">
        <v>70</v>
      </c>
      <c r="G519" s="17" t="s">
        <v>7302</v>
      </c>
      <c r="H519" s="41" t="str">
        <f t="shared" si="8"/>
        <v>PLAN-2986</v>
      </c>
    </row>
    <row r="520" spans="1:8" thickBot="1" x14ac:dyDescent="0.3">
      <c r="A520" s="32" t="s">
        <v>15471</v>
      </c>
      <c r="B520" s="17" t="s">
        <v>3282</v>
      </c>
      <c r="C520" s="17" t="s">
        <v>7303</v>
      </c>
      <c r="E520" s="14">
        <v>5856</v>
      </c>
      <c r="G520" s="17" t="s">
        <v>7304</v>
      </c>
      <c r="H520" s="41" t="str">
        <f t="shared" si="8"/>
        <v>PLAN-2987</v>
      </c>
    </row>
    <row r="521" spans="1:8" thickBot="1" x14ac:dyDescent="0.3">
      <c r="A521" s="32" t="s">
        <v>15472</v>
      </c>
      <c r="B521" s="17" t="s">
        <v>3282</v>
      </c>
      <c r="D521" s="17" t="s">
        <v>8</v>
      </c>
      <c r="E521" s="14">
        <v>209</v>
      </c>
      <c r="G521" s="17" t="s">
        <v>7305</v>
      </c>
      <c r="H521" s="41" t="str">
        <f t="shared" si="8"/>
        <v>PLAN-2988</v>
      </c>
    </row>
    <row r="522" spans="1:8" thickBot="1" x14ac:dyDescent="0.3">
      <c r="A522" s="32" t="s">
        <v>15473</v>
      </c>
      <c r="B522" s="17" t="s">
        <v>7306</v>
      </c>
      <c r="C522" s="17" t="s">
        <v>7307</v>
      </c>
      <c r="E522" s="14">
        <v>50025</v>
      </c>
      <c r="G522" s="17" t="s">
        <v>7308</v>
      </c>
      <c r="H522" s="41" t="str">
        <f t="shared" si="8"/>
        <v>PLAN-2989</v>
      </c>
    </row>
    <row r="523" spans="1:8" ht="75.75" thickBot="1" x14ac:dyDescent="0.3">
      <c r="A523" s="32" t="s">
        <v>15474</v>
      </c>
      <c r="B523" s="17" t="s">
        <v>7306</v>
      </c>
      <c r="C523" s="17" t="s">
        <v>7309</v>
      </c>
      <c r="D523" s="17" t="s">
        <v>7310</v>
      </c>
      <c r="E523" s="17" t="s">
        <v>7312</v>
      </c>
      <c r="G523" s="17" t="s">
        <v>7311</v>
      </c>
      <c r="H523" s="41" t="str">
        <f t="shared" si="8"/>
        <v>PLAN-2990</v>
      </c>
    </row>
    <row r="524" spans="1:8" thickBot="1" x14ac:dyDescent="0.3">
      <c r="A524" s="32" t="s">
        <v>15475</v>
      </c>
      <c r="B524" s="17" t="s">
        <v>7306</v>
      </c>
      <c r="C524" s="17" t="s">
        <v>7313</v>
      </c>
      <c r="D524" s="17" t="s">
        <v>14</v>
      </c>
      <c r="E524" s="14">
        <v>59</v>
      </c>
      <c r="G524" s="17" t="s">
        <v>1430</v>
      </c>
      <c r="H524" s="41" t="str">
        <f t="shared" si="8"/>
        <v>PLAN-2991</v>
      </c>
    </row>
    <row r="525" spans="1:8" thickBot="1" x14ac:dyDescent="0.3">
      <c r="A525" s="32" t="s">
        <v>15476</v>
      </c>
      <c r="B525" s="17" t="s">
        <v>7306</v>
      </c>
      <c r="C525" s="17" t="s">
        <v>4106</v>
      </c>
      <c r="D525" s="17" t="s">
        <v>14</v>
      </c>
      <c r="E525" s="14">
        <v>168</v>
      </c>
      <c r="G525" s="17" t="s">
        <v>7314</v>
      </c>
      <c r="H525" s="41" t="str">
        <f t="shared" si="8"/>
        <v>PLAN-2992</v>
      </c>
    </row>
    <row r="526" spans="1:8" thickBot="1" x14ac:dyDescent="0.3">
      <c r="A526" s="32" t="s">
        <v>15477</v>
      </c>
      <c r="B526" s="17" t="s">
        <v>7306</v>
      </c>
      <c r="C526" s="17" t="s">
        <v>7315</v>
      </c>
      <c r="D526" s="17" t="s">
        <v>14</v>
      </c>
      <c r="E526" s="14">
        <v>168</v>
      </c>
      <c r="G526" s="17" t="s">
        <v>7316</v>
      </c>
      <c r="H526" s="41" t="str">
        <f t="shared" si="8"/>
        <v>PLAN-2993</v>
      </c>
    </row>
    <row r="527" spans="1:8" ht="60.75" thickBot="1" x14ac:dyDescent="0.3">
      <c r="A527" s="32" t="s">
        <v>15478</v>
      </c>
      <c r="B527" s="17" t="s">
        <v>7306</v>
      </c>
      <c r="C527" s="17" t="s">
        <v>4117</v>
      </c>
      <c r="D527" s="17" t="s">
        <v>7317</v>
      </c>
      <c r="E527" s="17" t="s">
        <v>7318</v>
      </c>
      <c r="G527" s="17" t="s">
        <v>7319</v>
      </c>
      <c r="H527" s="41" t="str">
        <f t="shared" si="8"/>
        <v>PLAN-2994</v>
      </c>
    </row>
    <row r="528" spans="1:8" thickBot="1" x14ac:dyDescent="0.3">
      <c r="A528" s="32" t="s">
        <v>15479</v>
      </c>
      <c r="B528" s="17" t="s">
        <v>7320</v>
      </c>
      <c r="C528" s="17" t="s">
        <v>7321</v>
      </c>
      <c r="E528" s="14">
        <v>880</v>
      </c>
      <c r="G528" s="17" t="s">
        <v>7322</v>
      </c>
      <c r="H528" s="41" t="str">
        <f t="shared" si="8"/>
        <v>PLAN-2995</v>
      </c>
    </row>
    <row r="529" spans="1:8" ht="105.75" thickBot="1" x14ac:dyDescent="0.3">
      <c r="A529" s="32" t="s">
        <v>15480</v>
      </c>
      <c r="B529" s="17" t="s">
        <v>7323</v>
      </c>
      <c r="E529" s="17" t="s">
        <v>15572</v>
      </c>
      <c r="G529" s="17" t="s">
        <v>7324</v>
      </c>
      <c r="H529" s="41" t="str">
        <f t="shared" si="8"/>
        <v>PLAN-2996</v>
      </c>
    </row>
    <row r="530" spans="1:8" ht="135.75" thickBot="1" x14ac:dyDescent="0.3">
      <c r="A530" s="32" t="s">
        <v>15481</v>
      </c>
      <c r="B530" s="17" t="s">
        <v>7323</v>
      </c>
      <c r="D530" s="17" t="s">
        <v>7326</v>
      </c>
      <c r="E530" s="17" t="s">
        <v>7327</v>
      </c>
      <c r="G530" s="17" t="s">
        <v>7328</v>
      </c>
      <c r="H530" s="41" t="str">
        <f t="shared" si="8"/>
        <v>PLAN-2997</v>
      </c>
    </row>
    <row r="531" spans="1:8" ht="45.75" thickBot="1" x14ac:dyDescent="0.3">
      <c r="A531" s="32" t="s">
        <v>15482</v>
      </c>
      <c r="B531" s="17" t="s">
        <v>7323</v>
      </c>
      <c r="E531" s="17" t="s">
        <v>7329</v>
      </c>
      <c r="G531" s="17" t="s">
        <v>7330</v>
      </c>
      <c r="H531" s="41" t="str">
        <f t="shared" si="8"/>
        <v>PLAN-2998</v>
      </c>
    </row>
    <row r="532" spans="1:8" ht="60.75" thickBot="1" x14ac:dyDescent="0.3">
      <c r="A532" s="32" t="s">
        <v>15483</v>
      </c>
      <c r="B532" s="17" t="s">
        <v>7323</v>
      </c>
      <c r="D532" s="17" t="s">
        <v>7331</v>
      </c>
      <c r="E532" s="17" t="s">
        <v>7332</v>
      </c>
      <c r="G532" s="17" t="s">
        <v>7333</v>
      </c>
      <c r="H532" s="41" t="str">
        <f t="shared" si="8"/>
        <v>PLAN-2999</v>
      </c>
    </row>
    <row r="533" spans="1:8" thickBot="1" x14ac:dyDescent="0.3">
      <c r="A533" s="32" t="s">
        <v>15484</v>
      </c>
      <c r="B533" s="17" t="s">
        <v>7323</v>
      </c>
      <c r="C533" s="17" t="s">
        <v>7334</v>
      </c>
      <c r="G533" s="17" t="s">
        <v>7335</v>
      </c>
      <c r="H533" s="41" t="str">
        <f t="shared" si="8"/>
        <v>PLAN-3000</v>
      </c>
    </row>
    <row r="534" spans="1:8" thickBot="1" x14ac:dyDescent="0.3">
      <c r="A534" s="32" t="s">
        <v>15485</v>
      </c>
      <c r="B534" s="17" t="s">
        <v>7336</v>
      </c>
      <c r="C534" s="17" t="s">
        <v>7337</v>
      </c>
      <c r="E534" s="14">
        <v>5340</v>
      </c>
      <c r="F534" s="17" t="s">
        <v>2778</v>
      </c>
      <c r="H534" s="41" t="str">
        <f t="shared" si="8"/>
        <v>PLAN-3001</v>
      </c>
    </row>
    <row r="535" spans="1:8" thickBot="1" x14ac:dyDescent="0.3">
      <c r="A535" s="32" t="s">
        <v>15486</v>
      </c>
      <c r="B535" s="17" t="s">
        <v>7338</v>
      </c>
      <c r="C535" s="17" t="s">
        <v>7339</v>
      </c>
      <c r="D535" s="17" t="s">
        <v>239</v>
      </c>
      <c r="E535" s="14">
        <v>3</v>
      </c>
      <c r="G535" s="17" t="s">
        <v>7340</v>
      </c>
      <c r="H535" s="41" t="str">
        <f t="shared" si="8"/>
        <v>PLAN-3002</v>
      </c>
    </row>
    <row r="536" spans="1:8" ht="30.75" thickBot="1" x14ac:dyDescent="0.3">
      <c r="A536" s="32" t="s">
        <v>15487</v>
      </c>
      <c r="B536" s="17" t="s">
        <v>7338</v>
      </c>
      <c r="C536" s="17" t="s">
        <v>7342</v>
      </c>
      <c r="D536" s="17" t="s">
        <v>8</v>
      </c>
      <c r="E536" s="14">
        <v>674</v>
      </c>
      <c r="F536" s="8">
        <v>26403</v>
      </c>
      <c r="G536" s="17" t="s">
        <v>7341</v>
      </c>
      <c r="H536" s="41" t="str">
        <f t="shared" si="8"/>
        <v>PLAN-3003</v>
      </c>
    </row>
    <row r="537" spans="1:8" thickBot="1" x14ac:dyDescent="0.3">
      <c r="A537" s="32" t="s">
        <v>15488</v>
      </c>
      <c r="B537" s="17" t="s">
        <v>7343</v>
      </c>
      <c r="D537" s="17" t="s">
        <v>239</v>
      </c>
      <c r="E537" s="14">
        <v>591</v>
      </c>
      <c r="F537" s="17" t="s">
        <v>7344</v>
      </c>
      <c r="G537" s="17" t="s">
        <v>7345</v>
      </c>
      <c r="H537" s="41" t="str">
        <f t="shared" si="8"/>
        <v>PLAN-3004</v>
      </c>
    </row>
    <row r="538" spans="1:8" thickBot="1" x14ac:dyDescent="0.3">
      <c r="A538" s="32" t="s">
        <v>15489</v>
      </c>
      <c r="B538" s="17" t="s">
        <v>5701</v>
      </c>
      <c r="D538" s="17" t="s">
        <v>23</v>
      </c>
      <c r="E538" s="14">
        <v>410</v>
      </c>
      <c r="F538" s="17" t="s">
        <v>7346</v>
      </c>
      <c r="G538" s="17" t="s">
        <v>7347</v>
      </c>
      <c r="H538" s="41" t="str">
        <f t="shared" si="8"/>
        <v>PLAN-3005</v>
      </c>
    </row>
    <row r="539" spans="1:8" thickBot="1" x14ac:dyDescent="0.3">
      <c r="A539" s="32" t="s">
        <v>15490</v>
      </c>
      <c r="B539" s="17" t="s">
        <v>5701</v>
      </c>
      <c r="D539" s="17" t="s">
        <v>23</v>
      </c>
      <c r="E539" s="14">
        <v>345</v>
      </c>
      <c r="G539" s="17" t="s">
        <v>7348</v>
      </c>
      <c r="H539" s="41" t="str">
        <f t="shared" si="8"/>
        <v>PLAN-3006</v>
      </c>
    </row>
    <row r="540" spans="1:8" ht="45.75" thickBot="1" x14ac:dyDescent="0.3">
      <c r="A540" s="32" t="s">
        <v>15491</v>
      </c>
      <c r="B540" s="17" t="s">
        <v>7349</v>
      </c>
      <c r="D540" s="17" t="s">
        <v>7350</v>
      </c>
      <c r="E540" s="17" t="s">
        <v>7351</v>
      </c>
      <c r="G540" s="17" t="s">
        <v>7352</v>
      </c>
      <c r="H540" s="41" t="str">
        <f t="shared" si="8"/>
        <v>PLAN-3007</v>
      </c>
    </row>
    <row r="541" spans="1:8" ht="45.75" thickBot="1" x14ac:dyDescent="0.3">
      <c r="A541" s="32" t="s">
        <v>15492</v>
      </c>
      <c r="B541" s="17" t="s">
        <v>7353</v>
      </c>
      <c r="E541" s="17" t="s">
        <v>7354</v>
      </c>
      <c r="G541" s="17" t="s">
        <v>7355</v>
      </c>
      <c r="H541" s="41" t="str">
        <f t="shared" si="8"/>
        <v>PLAN-3008</v>
      </c>
    </row>
    <row r="542" spans="1:8" ht="60.75" thickBot="1" x14ac:dyDescent="0.3">
      <c r="A542" s="32" t="s">
        <v>15493</v>
      </c>
      <c r="B542" s="17" t="s">
        <v>7353</v>
      </c>
      <c r="E542" s="17" t="s">
        <v>7356</v>
      </c>
      <c r="F542" s="17" t="s">
        <v>7358</v>
      </c>
      <c r="G542" s="17" t="s">
        <v>7357</v>
      </c>
      <c r="H542" s="41" t="str">
        <f t="shared" si="8"/>
        <v>PLAN-3009</v>
      </c>
    </row>
    <row r="543" spans="1:8" ht="45.75" thickBot="1" x14ac:dyDescent="0.3">
      <c r="A543" s="32" t="s">
        <v>15494</v>
      </c>
      <c r="B543" s="17" t="s">
        <v>7353</v>
      </c>
      <c r="E543" s="17" t="s">
        <v>7359</v>
      </c>
      <c r="F543" s="17"/>
      <c r="G543" s="17" t="s">
        <v>7360</v>
      </c>
      <c r="H543" s="41" t="str">
        <f t="shared" si="8"/>
        <v>PLAN-3010</v>
      </c>
    </row>
    <row r="544" spans="1:8" ht="45.75" thickBot="1" x14ac:dyDescent="0.3">
      <c r="A544" s="32" t="s">
        <v>15495</v>
      </c>
      <c r="B544" s="17" t="s">
        <v>7361</v>
      </c>
      <c r="D544" s="17" t="s">
        <v>7362</v>
      </c>
      <c r="E544" s="17" t="s">
        <v>7363</v>
      </c>
      <c r="F544" s="17" t="s">
        <v>7364</v>
      </c>
      <c r="G544" s="17" t="s">
        <v>7365</v>
      </c>
      <c r="H544" s="41" t="str">
        <f t="shared" si="8"/>
        <v>PLAN-3011</v>
      </c>
    </row>
    <row r="545" spans="1:8" thickBot="1" x14ac:dyDescent="0.3">
      <c r="A545" s="32" t="s">
        <v>15496</v>
      </c>
      <c r="B545" s="17" t="s">
        <v>7366</v>
      </c>
      <c r="D545" s="17" t="s">
        <v>23</v>
      </c>
      <c r="E545" s="14">
        <v>351</v>
      </c>
      <c r="G545" s="17" t="s">
        <v>7367</v>
      </c>
      <c r="H545" s="41" t="str">
        <f t="shared" si="8"/>
        <v>PLAN-3012</v>
      </c>
    </row>
    <row r="546" spans="1:8" thickBot="1" x14ac:dyDescent="0.3">
      <c r="A546" s="32" t="s">
        <v>15497</v>
      </c>
      <c r="B546" s="17" t="s">
        <v>7366</v>
      </c>
      <c r="D546" s="17" t="s">
        <v>8</v>
      </c>
      <c r="E546" s="14">
        <v>68</v>
      </c>
      <c r="G546" s="17" t="s">
        <v>7368</v>
      </c>
      <c r="H546" s="41" t="str">
        <f t="shared" si="8"/>
        <v>PLAN-3013</v>
      </c>
    </row>
    <row r="547" spans="1:8" thickBot="1" x14ac:dyDescent="0.3">
      <c r="A547" s="32" t="s">
        <v>15498</v>
      </c>
      <c r="B547" s="17" t="s">
        <v>7366</v>
      </c>
      <c r="C547" s="17" t="s">
        <v>7369</v>
      </c>
      <c r="D547" s="17" t="s">
        <v>14</v>
      </c>
      <c r="E547" s="14">
        <v>90</v>
      </c>
      <c r="F547" s="14">
        <v>1928</v>
      </c>
      <c r="G547" s="17" t="s">
        <v>7370</v>
      </c>
      <c r="H547" s="41" t="str">
        <f t="shared" si="8"/>
        <v>PLAN-3014</v>
      </c>
    </row>
    <row r="548" spans="1:8" ht="105.75" thickBot="1" x14ac:dyDescent="0.3">
      <c r="A548" s="32" t="s">
        <v>15499</v>
      </c>
      <c r="B548" s="17" t="s">
        <v>7366</v>
      </c>
      <c r="C548" s="17" t="s">
        <v>7371</v>
      </c>
      <c r="D548" s="17" t="s">
        <v>7372</v>
      </c>
      <c r="E548" s="17" t="s">
        <v>7373</v>
      </c>
      <c r="F548" s="17" t="s">
        <v>7374</v>
      </c>
      <c r="G548" s="17" t="s">
        <v>7375</v>
      </c>
      <c r="H548" s="41" t="str">
        <f t="shared" si="8"/>
        <v>PLAN-3015</v>
      </c>
    </row>
    <row r="549" spans="1:8" thickBot="1" x14ac:dyDescent="0.3">
      <c r="A549" s="32" t="s">
        <v>15500</v>
      </c>
      <c r="B549" s="17" t="s">
        <v>7366</v>
      </c>
      <c r="C549" s="17" t="s">
        <v>7376</v>
      </c>
      <c r="E549" s="14">
        <v>1739</v>
      </c>
      <c r="G549" s="17" t="s">
        <v>7377</v>
      </c>
      <c r="H549" s="41" t="str">
        <f t="shared" si="8"/>
        <v>PLAN-3016</v>
      </c>
    </row>
    <row r="550" spans="1:8" ht="135.75" thickBot="1" x14ac:dyDescent="0.3">
      <c r="A550" s="32" t="s">
        <v>15501</v>
      </c>
      <c r="B550" s="17" t="s">
        <v>7366</v>
      </c>
      <c r="C550" s="17" t="s">
        <v>7378</v>
      </c>
      <c r="D550" s="17" t="s">
        <v>7380</v>
      </c>
      <c r="E550" s="17" t="s">
        <v>7379</v>
      </c>
      <c r="F550" s="17" t="s">
        <v>7381</v>
      </c>
      <c r="G550" s="17" t="s">
        <v>7384</v>
      </c>
      <c r="H550" s="41" t="str">
        <f t="shared" si="8"/>
        <v>PLAN-3017</v>
      </c>
    </row>
    <row r="551" spans="1:8" ht="105.75" thickBot="1" x14ac:dyDescent="0.3">
      <c r="A551" s="32" t="s">
        <v>15502</v>
      </c>
      <c r="B551" s="17" t="s">
        <v>7366</v>
      </c>
      <c r="C551" s="17" t="s">
        <v>805</v>
      </c>
      <c r="D551" s="17" t="s">
        <v>7382</v>
      </c>
      <c r="E551" s="17" t="s">
        <v>7383</v>
      </c>
      <c r="G551" s="17" t="s">
        <v>7385</v>
      </c>
      <c r="H551" s="41" t="str">
        <f t="shared" si="8"/>
        <v>PLAN-3018</v>
      </c>
    </row>
    <row r="552" spans="1:8" ht="120.75" thickBot="1" x14ac:dyDescent="0.3">
      <c r="A552" s="32" t="s">
        <v>15503</v>
      </c>
      <c r="B552" s="17" t="s">
        <v>7366</v>
      </c>
      <c r="C552" s="17" t="s">
        <v>7386</v>
      </c>
      <c r="D552" s="17" t="s">
        <v>7388</v>
      </c>
      <c r="E552" s="17" t="s">
        <v>7387</v>
      </c>
      <c r="F552" s="17" t="s">
        <v>7390</v>
      </c>
      <c r="G552" s="17" t="s">
        <v>7389</v>
      </c>
      <c r="H552" s="41" t="str">
        <f t="shared" si="8"/>
        <v>PLAN-3019</v>
      </c>
    </row>
    <row r="553" spans="1:8" ht="30.75" thickBot="1" x14ac:dyDescent="0.3">
      <c r="A553" s="32" t="s">
        <v>15504</v>
      </c>
      <c r="B553" s="17" t="s">
        <v>7366</v>
      </c>
      <c r="C553" s="17" t="s">
        <v>7386</v>
      </c>
      <c r="D553" s="17" t="s">
        <v>23</v>
      </c>
      <c r="E553" s="14">
        <v>32</v>
      </c>
      <c r="G553" s="17" t="s">
        <v>7391</v>
      </c>
      <c r="H553" s="41" t="str">
        <f t="shared" si="8"/>
        <v>PLAN-3020</v>
      </c>
    </row>
    <row r="554" spans="1:8" thickBot="1" x14ac:dyDescent="0.3">
      <c r="A554" s="32" t="s">
        <v>15505</v>
      </c>
      <c r="B554" s="17" t="s">
        <v>7366</v>
      </c>
      <c r="C554" s="17" t="s">
        <v>7392</v>
      </c>
      <c r="E554" s="14">
        <v>5001</v>
      </c>
      <c r="F554" s="17"/>
      <c r="G554" s="17" t="s">
        <v>7393</v>
      </c>
      <c r="H554" s="41" t="str">
        <f t="shared" si="8"/>
        <v>PLAN-3021</v>
      </c>
    </row>
    <row r="555" spans="1:8" ht="60.75" thickBot="1" x14ac:dyDescent="0.3">
      <c r="A555" s="32" t="s">
        <v>15506</v>
      </c>
      <c r="B555" s="17" t="s">
        <v>7366</v>
      </c>
      <c r="C555" s="17" t="s">
        <v>830</v>
      </c>
      <c r="D555" s="17" t="s">
        <v>7395</v>
      </c>
      <c r="E555" s="17" t="s">
        <v>7396</v>
      </c>
      <c r="G555" s="17" t="s">
        <v>7397</v>
      </c>
      <c r="H555" s="41" t="str">
        <f t="shared" si="8"/>
        <v>PLAN-3022</v>
      </c>
    </row>
    <row r="556" spans="1:8" ht="45.75" thickBot="1" x14ac:dyDescent="0.3">
      <c r="A556" s="32" t="s">
        <v>15507</v>
      </c>
      <c r="B556" s="17" t="s">
        <v>7366</v>
      </c>
      <c r="C556" s="17" t="s">
        <v>15577</v>
      </c>
      <c r="D556" s="17" t="s">
        <v>7399</v>
      </c>
      <c r="E556" s="17" t="s">
        <v>7400</v>
      </c>
      <c r="G556" s="17" t="s">
        <v>7401</v>
      </c>
      <c r="H556" s="41" t="str">
        <f t="shared" si="8"/>
        <v>PLAN-3023</v>
      </c>
    </row>
    <row r="557" spans="1:8" thickBot="1" x14ac:dyDescent="0.3">
      <c r="A557" s="32" t="s">
        <v>15508</v>
      </c>
      <c r="B557" s="17" t="s">
        <v>7366</v>
      </c>
      <c r="C557" s="17" t="s">
        <v>830</v>
      </c>
      <c r="D557" s="17" t="s">
        <v>14</v>
      </c>
      <c r="E557" s="14">
        <v>118</v>
      </c>
      <c r="G557" s="17" t="s">
        <v>413</v>
      </c>
      <c r="H557" s="41" t="str">
        <f t="shared" si="8"/>
        <v>PLAN-3024</v>
      </c>
    </row>
    <row r="558" spans="1:8" ht="60.75" thickBot="1" x14ac:dyDescent="0.3">
      <c r="A558" s="32" t="s">
        <v>15509</v>
      </c>
      <c r="B558" s="17" t="s">
        <v>7366</v>
      </c>
      <c r="C558" s="17" t="s">
        <v>798</v>
      </c>
      <c r="D558" s="17" t="s">
        <v>7402</v>
      </c>
      <c r="E558" s="17" t="s">
        <v>7403</v>
      </c>
      <c r="G558" s="17" t="s">
        <v>7407</v>
      </c>
      <c r="H558" s="41" t="str">
        <f t="shared" si="8"/>
        <v>PLAN-3025</v>
      </c>
    </row>
    <row r="559" spans="1:8" thickBot="1" x14ac:dyDescent="0.3">
      <c r="A559" s="32" t="s">
        <v>15510</v>
      </c>
      <c r="B559" s="17" t="s">
        <v>7366</v>
      </c>
      <c r="C559" s="17" t="s">
        <v>7262</v>
      </c>
      <c r="D559" s="17" t="s">
        <v>14</v>
      </c>
      <c r="E559" s="14">
        <v>119</v>
      </c>
      <c r="G559" s="17" t="s">
        <v>7404</v>
      </c>
      <c r="H559" s="41" t="str">
        <f t="shared" si="8"/>
        <v>PLAN-3026</v>
      </c>
    </row>
    <row r="560" spans="1:8" ht="90.75" thickBot="1" x14ac:dyDescent="0.3">
      <c r="A560" s="32" t="s">
        <v>15511</v>
      </c>
      <c r="B560" s="17" t="s">
        <v>7366</v>
      </c>
      <c r="C560" s="17" t="s">
        <v>799</v>
      </c>
      <c r="D560" s="17" t="s">
        <v>7405</v>
      </c>
      <c r="E560" s="17" t="s">
        <v>7406</v>
      </c>
      <c r="G560" s="17" t="s">
        <v>7408</v>
      </c>
      <c r="H560" s="41" t="str">
        <f t="shared" si="8"/>
        <v>PLAN-3027</v>
      </c>
    </row>
    <row r="561" spans="1:8" ht="45.75" thickBot="1" x14ac:dyDescent="0.3">
      <c r="A561" s="32" t="s">
        <v>15512</v>
      </c>
      <c r="B561" s="17" t="s">
        <v>7366</v>
      </c>
      <c r="C561" s="17" t="s">
        <v>7267</v>
      </c>
      <c r="D561" s="17" t="s">
        <v>7409</v>
      </c>
      <c r="E561" s="17" t="s">
        <v>7410</v>
      </c>
      <c r="G561" s="17" t="s">
        <v>7411</v>
      </c>
      <c r="H561" s="41" t="str">
        <f t="shared" si="8"/>
        <v>PLAN-3028</v>
      </c>
    </row>
    <row r="562" spans="1:8" thickBot="1" x14ac:dyDescent="0.3">
      <c r="A562" s="32" t="s">
        <v>15513</v>
      </c>
      <c r="B562" s="17" t="s">
        <v>7366</v>
      </c>
      <c r="C562" s="17" t="s">
        <v>7412</v>
      </c>
      <c r="D562" s="17" t="s">
        <v>23</v>
      </c>
      <c r="E562" s="14">
        <v>1</v>
      </c>
      <c r="G562" s="17" t="s">
        <v>7413</v>
      </c>
      <c r="H562" s="41" t="str">
        <f t="shared" si="8"/>
        <v>PLAN-3029</v>
      </c>
    </row>
    <row r="563" spans="1:8" ht="75.75" thickBot="1" x14ac:dyDescent="0.3">
      <c r="A563" s="22" t="s">
        <v>15518</v>
      </c>
      <c r="B563" s="14" t="s">
        <v>15519</v>
      </c>
      <c r="C563" s="14" t="s">
        <v>4528</v>
      </c>
      <c r="D563" s="14" t="s">
        <v>15520</v>
      </c>
      <c r="E563" s="14" t="s">
        <v>15521</v>
      </c>
      <c r="G563" s="14" t="s">
        <v>15522</v>
      </c>
      <c r="H563" s="41" t="str">
        <f t="shared" si="8"/>
        <v>PLAN-3030</v>
      </c>
    </row>
    <row r="564" spans="1:8" thickBot="1" x14ac:dyDescent="0.3">
      <c r="A564" s="22" t="s">
        <v>15533</v>
      </c>
      <c r="B564" s="14" t="s">
        <v>7180</v>
      </c>
      <c r="C564" s="14" t="s">
        <v>15534</v>
      </c>
      <c r="D564" s="14" t="s">
        <v>14</v>
      </c>
      <c r="E564" s="14">
        <v>169</v>
      </c>
      <c r="F564" s="14">
        <v>1928</v>
      </c>
      <c r="G564" s="14" t="s">
        <v>1430</v>
      </c>
      <c r="H564" s="41" t="str">
        <f t="shared" si="8"/>
        <v>PLAN-3031</v>
      </c>
    </row>
    <row r="565" spans="1:8" thickBot="1" x14ac:dyDescent="0.3">
      <c r="A565" s="22" t="s">
        <v>15535</v>
      </c>
      <c r="B565" s="14" t="s">
        <v>15536</v>
      </c>
      <c r="C565" s="14" t="s">
        <v>15537</v>
      </c>
      <c r="D565" s="14" t="s">
        <v>14</v>
      </c>
      <c r="E565" s="14">
        <v>203</v>
      </c>
      <c r="G565" s="14" t="s">
        <v>15538</v>
      </c>
      <c r="H565" s="41" t="str">
        <f t="shared" si="8"/>
        <v>PLAN-3032</v>
      </c>
    </row>
    <row r="566" spans="1:8" thickBot="1" x14ac:dyDescent="0.3">
      <c r="A566" s="22" t="s">
        <v>15539</v>
      </c>
      <c r="B566" s="14" t="s">
        <v>15536</v>
      </c>
      <c r="C566" s="14" t="s">
        <v>4087</v>
      </c>
      <c r="D566" s="14" t="s">
        <v>14</v>
      </c>
      <c r="E566" s="14">
        <v>203</v>
      </c>
      <c r="G566" s="14" t="s">
        <v>15538</v>
      </c>
      <c r="H566" s="41" t="str">
        <f t="shared" si="8"/>
        <v>PLAN-3033</v>
      </c>
    </row>
    <row r="567" spans="1:8" ht="45.75" thickBot="1" x14ac:dyDescent="0.3">
      <c r="A567" s="22" t="s">
        <v>15540</v>
      </c>
      <c r="B567" s="14" t="s">
        <v>15536</v>
      </c>
      <c r="C567" s="14" t="s">
        <v>6254</v>
      </c>
      <c r="D567" s="14" t="s">
        <v>15541</v>
      </c>
      <c r="E567" s="14" t="s">
        <v>15542</v>
      </c>
      <c r="G567" s="14" t="s">
        <v>6255</v>
      </c>
      <c r="H567" s="41" t="str">
        <f t="shared" si="8"/>
        <v>PLAN-3034</v>
      </c>
    </row>
    <row r="568" spans="1:8" thickBot="1" x14ac:dyDescent="0.3">
      <c r="A568" s="22" t="s">
        <v>15543</v>
      </c>
      <c r="B568" s="14" t="s">
        <v>15544</v>
      </c>
      <c r="C568" s="14" t="s">
        <v>6907</v>
      </c>
      <c r="E568" s="14">
        <v>50417</v>
      </c>
      <c r="G568" s="14" t="s">
        <v>1430</v>
      </c>
      <c r="H568" s="41" t="str">
        <f t="shared" si="8"/>
        <v>PLAN-3035</v>
      </c>
    </row>
    <row r="569" spans="1:8" thickBot="1" x14ac:dyDescent="0.3">
      <c r="A569" s="22" t="s">
        <v>15545</v>
      </c>
      <c r="B569" s="14" t="s">
        <v>15546</v>
      </c>
      <c r="E569" s="14">
        <v>5351</v>
      </c>
      <c r="G569" s="14" t="s">
        <v>15547</v>
      </c>
      <c r="H569" s="41" t="str">
        <f t="shared" si="8"/>
        <v>PLAN-3036</v>
      </c>
    </row>
    <row r="570" spans="1:8" ht="75.75" thickBot="1" x14ac:dyDescent="0.3">
      <c r="A570" s="22" t="s">
        <v>15548</v>
      </c>
      <c r="B570" s="14" t="s">
        <v>15549</v>
      </c>
      <c r="C570" s="14" t="s">
        <v>15550</v>
      </c>
      <c r="D570" s="14" t="s">
        <v>15551</v>
      </c>
      <c r="E570" s="14" t="s">
        <v>15552</v>
      </c>
      <c r="F570" s="14" t="s">
        <v>15553</v>
      </c>
      <c r="G570" s="14" t="s">
        <v>15554</v>
      </c>
      <c r="H570" s="41" t="str">
        <f t="shared" si="8"/>
        <v>PLAN-3037</v>
      </c>
    </row>
    <row r="571" spans="1:8" thickBot="1" x14ac:dyDescent="0.3">
      <c r="A571" s="22" t="s">
        <v>15555</v>
      </c>
      <c r="B571" s="14" t="s">
        <v>15549</v>
      </c>
      <c r="C571" s="14" t="s">
        <v>4552</v>
      </c>
      <c r="E571" s="14">
        <v>634</v>
      </c>
      <c r="G571" s="14" t="s">
        <v>15556</v>
      </c>
      <c r="H571" s="41" t="str">
        <f t="shared" si="8"/>
        <v>PLAN-3038</v>
      </c>
    </row>
    <row r="572" spans="1:8" thickBot="1" x14ac:dyDescent="0.3">
      <c r="A572" s="22" t="s">
        <v>15557</v>
      </c>
      <c r="B572" s="14" t="s">
        <v>15549</v>
      </c>
      <c r="C572" s="14" t="s">
        <v>4573</v>
      </c>
      <c r="E572" s="14">
        <v>4333</v>
      </c>
      <c r="G572" s="14" t="s">
        <v>15558</v>
      </c>
      <c r="H572" s="41" t="str">
        <f t="shared" si="8"/>
        <v>PLAN-3039</v>
      </c>
    </row>
    <row r="573" spans="1:8" thickBot="1" x14ac:dyDescent="0.3">
      <c r="A573" s="22" t="s">
        <v>15559</v>
      </c>
      <c r="B573" s="14" t="s">
        <v>15549</v>
      </c>
      <c r="C573" s="14" t="s">
        <v>15560</v>
      </c>
      <c r="E573" s="14">
        <v>6137</v>
      </c>
      <c r="G573" s="14" t="s">
        <v>15561</v>
      </c>
      <c r="H573" s="41" t="str">
        <f t="shared" si="8"/>
        <v>PLAN-3040</v>
      </c>
    </row>
    <row r="574" spans="1:8" ht="45.75" thickBot="1" x14ac:dyDescent="0.3">
      <c r="A574" s="22" t="s">
        <v>15562</v>
      </c>
      <c r="B574" s="14" t="s">
        <v>15549</v>
      </c>
      <c r="C574" s="14" t="s">
        <v>15563</v>
      </c>
      <c r="E574" s="14" t="s">
        <v>15564</v>
      </c>
      <c r="G574" s="14" t="s">
        <v>15565</v>
      </c>
      <c r="H574" s="41" t="str">
        <f t="shared" si="8"/>
        <v>PLAN-3041</v>
      </c>
    </row>
    <row r="575" spans="1:8" thickBot="1" x14ac:dyDescent="0.3">
      <c r="A575" s="22" t="s">
        <v>15569</v>
      </c>
      <c r="B575" s="14" t="s">
        <v>15570</v>
      </c>
      <c r="D575" s="14" t="s">
        <v>23</v>
      </c>
      <c r="E575" s="14">
        <v>412</v>
      </c>
      <c r="G575" s="14" t="s">
        <v>15571</v>
      </c>
      <c r="H575" s="41" t="str">
        <f t="shared" si="8"/>
        <v>PLAN-3042</v>
      </c>
    </row>
    <row r="576" spans="1:8" ht="120.75" thickBot="1" x14ac:dyDescent="0.3">
      <c r="A576" s="22" t="s">
        <v>15573</v>
      </c>
      <c r="B576" s="14" t="s">
        <v>7366</v>
      </c>
      <c r="C576" s="14" t="s">
        <v>800</v>
      </c>
      <c r="E576" s="14" t="s">
        <v>15574</v>
      </c>
      <c r="F576" s="14" t="s">
        <v>15575</v>
      </c>
      <c r="G576" s="14" t="s">
        <v>15576</v>
      </c>
      <c r="H576" s="41" t="str">
        <f t="shared" si="8"/>
        <v>PLAN-3043</v>
      </c>
    </row>
  </sheetData>
  <phoneticPr fontId="12"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525"/>
  <sheetViews>
    <sheetView workbookViewId="0">
      <pane ySplit="1" topLeftCell="A518" activePane="bottomLeft" state="frozen"/>
      <selection pane="bottomLeft" activeCell="H526" sqref="H526"/>
    </sheetView>
  </sheetViews>
  <sheetFormatPr defaultRowHeight="15.75" thickBottom="1" x14ac:dyDescent="0.3"/>
  <cols>
    <col min="1" max="1" width="16.7109375" style="22" customWidth="1"/>
    <col min="2" max="2" width="33.7109375" style="17" customWidth="1"/>
    <col min="3" max="3" width="58.140625" style="17" customWidth="1"/>
    <col min="4" max="4" width="6.7109375" style="17" customWidth="1"/>
    <col min="5" max="5" width="9.42578125" style="17" customWidth="1"/>
    <col min="6" max="6" width="20" style="17" customWidth="1"/>
    <col min="7" max="7" width="68.140625" style="17" customWidth="1"/>
    <col min="8" max="8" width="20.7109375" style="17" customWidth="1"/>
    <col min="9" max="16384" width="9.140625" style="17"/>
  </cols>
  <sheetData>
    <row r="1" spans="1:8" ht="36" customHeight="1" thickBot="1" x14ac:dyDescent="0.35">
      <c r="A1" s="25" t="s">
        <v>12426</v>
      </c>
      <c r="B1" s="25" t="s">
        <v>0</v>
      </c>
      <c r="C1" s="25" t="s">
        <v>1</v>
      </c>
      <c r="D1" s="25" t="s">
        <v>2</v>
      </c>
      <c r="E1" s="25" t="s">
        <v>3</v>
      </c>
      <c r="F1" s="25" t="s">
        <v>4</v>
      </c>
      <c r="G1" s="25" t="s">
        <v>5</v>
      </c>
      <c r="H1" s="25" t="s">
        <v>12427</v>
      </c>
    </row>
    <row r="2" spans="1:8" thickBot="1" x14ac:dyDescent="0.3">
      <c r="A2" s="22" t="s">
        <v>15578</v>
      </c>
      <c r="B2" s="17" t="s">
        <v>7414</v>
      </c>
      <c r="D2" s="17" t="s">
        <v>8</v>
      </c>
      <c r="E2" s="17">
        <v>178</v>
      </c>
      <c r="G2" s="17" t="s">
        <v>7415</v>
      </c>
      <c r="H2" s="41" t="str">
        <f>HYPERLINK(CONCATENATE("\\nb-cmms-11\nb_dpi\Plan Cards\NAS-POT\",A2,".pdf"),A2)</f>
        <v>PLAN-3044</v>
      </c>
    </row>
    <row r="3" spans="1:8" ht="45.75" thickBot="1" x14ac:dyDescent="0.3">
      <c r="A3" s="22" t="s">
        <v>15579</v>
      </c>
      <c r="B3" s="17" t="s">
        <v>7416</v>
      </c>
      <c r="D3" s="17" t="s">
        <v>7417</v>
      </c>
      <c r="E3" s="17" t="s">
        <v>7418</v>
      </c>
      <c r="F3" s="17" t="s">
        <v>7419</v>
      </c>
      <c r="G3" s="17" t="s">
        <v>7420</v>
      </c>
      <c r="H3" s="41" t="str">
        <f t="shared" ref="H3:H66" si="0">HYPERLINK(CONCATENATE("\\nb-cmms-11\nb_dpi\Plan Cards\NAS-POT\",A3,".pdf"),A3)</f>
        <v>PLAN-3045</v>
      </c>
    </row>
    <row r="4" spans="1:8" thickBot="1" x14ac:dyDescent="0.3">
      <c r="A4" s="33" t="s">
        <v>15580</v>
      </c>
      <c r="B4" s="17" t="s">
        <v>7421</v>
      </c>
      <c r="D4" s="17" t="s">
        <v>8</v>
      </c>
      <c r="E4" s="17">
        <v>159</v>
      </c>
      <c r="G4" s="17" t="s">
        <v>7422</v>
      </c>
      <c r="H4" s="41" t="str">
        <f t="shared" si="0"/>
        <v>PLAN-3046</v>
      </c>
    </row>
    <row r="5" spans="1:8" thickBot="1" x14ac:dyDescent="0.3">
      <c r="A5" s="33" t="s">
        <v>15581</v>
      </c>
      <c r="B5" s="17" t="s">
        <v>7421</v>
      </c>
      <c r="C5" s="17" t="s">
        <v>4150</v>
      </c>
      <c r="D5" s="17" t="s">
        <v>14</v>
      </c>
      <c r="E5" s="17">
        <v>84</v>
      </c>
      <c r="G5" s="17" t="s">
        <v>740</v>
      </c>
      <c r="H5" s="41" t="str">
        <f t="shared" si="0"/>
        <v>PLAN-3047</v>
      </c>
    </row>
    <row r="6" spans="1:8" thickBot="1" x14ac:dyDescent="0.3">
      <c r="A6" s="33" t="s">
        <v>15582</v>
      </c>
      <c r="B6" s="17" t="s">
        <v>7421</v>
      </c>
      <c r="C6" s="17" t="s">
        <v>6446</v>
      </c>
      <c r="D6" s="17" t="s">
        <v>14</v>
      </c>
      <c r="E6" s="17">
        <v>84</v>
      </c>
      <c r="G6" s="17" t="s">
        <v>740</v>
      </c>
      <c r="H6" s="41" t="str">
        <f t="shared" si="0"/>
        <v>PLAN-3048</v>
      </c>
    </row>
    <row r="7" spans="1:8" thickBot="1" x14ac:dyDescent="0.3">
      <c r="A7" s="33" t="s">
        <v>15583</v>
      </c>
      <c r="B7" s="17" t="s">
        <v>7421</v>
      </c>
      <c r="C7" s="17" t="s">
        <v>7423</v>
      </c>
      <c r="D7" s="17" t="s">
        <v>14</v>
      </c>
      <c r="E7" s="17">
        <v>12</v>
      </c>
      <c r="G7" s="17" t="s">
        <v>7424</v>
      </c>
      <c r="H7" s="41" t="str">
        <f t="shared" si="0"/>
        <v>PLAN-3049</v>
      </c>
    </row>
    <row r="8" spans="1:8" thickBot="1" x14ac:dyDescent="0.3">
      <c r="A8" s="33" t="s">
        <v>15584</v>
      </c>
      <c r="B8" s="17" t="s">
        <v>7421</v>
      </c>
      <c r="C8" s="17" t="s">
        <v>6014</v>
      </c>
      <c r="E8" s="17">
        <v>4646</v>
      </c>
      <c r="G8" s="17" t="s">
        <v>7425</v>
      </c>
      <c r="H8" s="41" t="str">
        <f t="shared" si="0"/>
        <v>PLAN-3050</v>
      </c>
    </row>
    <row r="9" spans="1:8" thickBot="1" x14ac:dyDescent="0.3">
      <c r="A9" s="33" t="s">
        <v>15585</v>
      </c>
      <c r="B9" s="17" t="s">
        <v>7421</v>
      </c>
      <c r="C9" s="17" t="s">
        <v>3005</v>
      </c>
      <c r="D9" s="17" t="s">
        <v>14</v>
      </c>
      <c r="E9" s="17">
        <v>12</v>
      </c>
      <c r="G9" s="17" t="s">
        <v>7424</v>
      </c>
      <c r="H9" s="41" t="str">
        <f t="shared" si="0"/>
        <v>PLAN-3051</v>
      </c>
    </row>
    <row r="10" spans="1:8" ht="45.75" thickBot="1" x14ac:dyDescent="0.3">
      <c r="A10" s="33" t="s">
        <v>15586</v>
      </c>
      <c r="B10" s="17" t="s">
        <v>7421</v>
      </c>
      <c r="C10" s="17" t="s">
        <v>7427</v>
      </c>
      <c r="D10" s="17" t="s">
        <v>3315</v>
      </c>
      <c r="E10" s="17" t="s">
        <v>7428</v>
      </c>
      <c r="F10" s="17">
        <v>1908</v>
      </c>
      <c r="G10" s="17" t="s">
        <v>7429</v>
      </c>
      <c r="H10" s="41" t="str">
        <f t="shared" si="0"/>
        <v>PLAN-3052</v>
      </c>
    </row>
    <row r="11" spans="1:8" thickBot="1" x14ac:dyDescent="0.3">
      <c r="A11" s="33" t="s">
        <v>15587</v>
      </c>
      <c r="B11" s="17" t="s">
        <v>7421</v>
      </c>
      <c r="C11" s="17" t="s">
        <v>7430</v>
      </c>
      <c r="D11" s="17" t="s">
        <v>8</v>
      </c>
      <c r="E11" s="17">
        <v>18</v>
      </c>
      <c r="F11" s="8">
        <v>30335</v>
      </c>
      <c r="G11" s="17" t="s">
        <v>7431</v>
      </c>
      <c r="H11" s="41" t="str">
        <f t="shared" si="0"/>
        <v>PLAN-3053</v>
      </c>
    </row>
    <row r="12" spans="1:8" thickBot="1" x14ac:dyDescent="0.3">
      <c r="A12" s="33" t="s">
        <v>15588</v>
      </c>
      <c r="B12" s="17" t="s">
        <v>7421</v>
      </c>
      <c r="C12" s="17" t="s">
        <v>7432</v>
      </c>
      <c r="D12" s="17" t="s">
        <v>8</v>
      </c>
      <c r="E12" s="17">
        <v>338</v>
      </c>
      <c r="G12" s="17" t="s">
        <v>7433</v>
      </c>
      <c r="H12" s="41" t="str">
        <f t="shared" si="0"/>
        <v>PLAN-3054</v>
      </c>
    </row>
    <row r="13" spans="1:8" ht="75.75" thickBot="1" x14ac:dyDescent="0.3">
      <c r="A13" s="33" t="s">
        <v>15589</v>
      </c>
      <c r="B13" s="17" t="s">
        <v>7421</v>
      </c>
      <c r="C13" s="17" t="s">
        <v>7434</v>
      </c>
      <c r="D13" s="17" t="s">
        <v>7435</v>
      </c>
      <c r="E13" s="17" t="s">
        <v>7436</v>
      </c>
      <c r="G13" s="17" t="s">
        <v>7437</v>
      </c>
      <c r="H13" s="41" t="str">
        <f t="shared" si="0"/>
        <v>PLAN-3055</v>
      </c>
    </row>
    <row r="14" spans="1:8" ht="45.75" thickBot="1" x14ac:dyDescent="0.3">
      <c r="A14" s="33" t="s">
        <v>15590</v>
      </c>
      <c r="B14" s="17" t="s">
        <v>7421</v>
      </c>
      <c r="C14" s="17" t="s">
        <v>7438</v>
      </c>
      <c r="D14" s="17" t="s">
        <v>7439</v>
      </c>
      <c r="E14" s="17" t="s">
        <v>7440</v>
      </c>
      <c r="G14" s="17" t="s">
        <v>7441</v>
      </c>
      <c r="H14" s="41" t="str">
        <f t="shared" si="0"/>
        <v>PLAN-3056</v>
      </c>
    </row>
    <row r="15" spans="1:8" thickBot="1" x14ac:dyDescent="0.3">
      <c r="A15" s="33" t="s">
        <v>15591</v>
      </c>
      <c r="B15" s="17" t="s">
        <v>7421</v>
      </c>
      <c r="C15" s="17" t="s">
        <v>1773</v>
      </c>
      <c r="D15" s="17" t="s">
        <v>8</v>
      </c>
      <c r="E15" s="17">
        <v>640</v>
      </c>
      <c r="F15" s="17" t="s">
        <v>7442</v>
      </c>
      <c r="G15" s="17" t="s">
        <v>7443</v>
      </c>
      <c r="H15" s="41" t="str">
        <f t="shared" si="0"/>
        <v>PLAN-3057</v>
      </c>
    </row>
    <row r="16" spans="1:8" thickBot="1" x14ac:dyDescent="0.3">
      <c r="A16" s="33" t="s">
        <v>15592</v>
      </c>
      <c r="B16" s="17" t="s">
        <v>7421</v>
      </c>
      <c r="C16" s="17" t="s">
        <v>7434</v>
      </c>
      <c r="E16" s="17">
        <v>4580</v>
      </c>
      <c r="G16" s="17" t="s">
        <v>7444</v>
      </c>
      <c r="H16" s="41" t="str">
        <f t="shared" si="0"/>
        <v>PLAN-3058</v>
      </c>
    </row>
    <row r="17" spans="1:8" ht="45.75" thickBot="1" x14ac:dyDescent="0.3">
      <c r="A17" s="33" t="s">
        <v>15593</v>
      </c>
      <c r="B17" s="17" t="s">
        <v>7421</v>
      </c>
      <c r="C17" s="17" t="s">
        <v>7448</v>
      </c>
      <c r="D17" s="17" t="s">
        <v>7445</v>
      </c>
      <c r="E17" s="17" t="s">
        <v>7446</v>
      </c>
      <c r="F17" s="17">
        <v>1935</v>
      </c>
      <c r="G17" s="17" t="s">
        <v>7447</v>
      </c>
      <c r="H17" s="41" t="str">
        <f t="shared" si="0"/>
        <v>PLAN-3059</v>
      </c>
    </row>
    <row r="18" spans="1:8" thickBot="1" x14ac:dyDescent="0.3">
      <c r="A18" s="33" t="s">
        <v>15594</v>
      </c>
      <c r="B18" s="17" t="s">
        <v>7421</v>
      </c>
      <c r="C18" s="17" t="s">
        <v>995</v>
      </c>
      <c r="E18" s="17">
        <v>5851</v>
      </c>
      <c r="F18" s="17">
        <v>1947</v>
      </c>
      <c r="G18" s="17" t="s">
        <v>996</v>
      </c>
      <c r="H18" s="41" t="str">
        <f t="shared" si="0"/>
        <v>PLAN-3060</v>
      </c>
    </row>
    <row r="19" spans="1:8" ht="45.75" thickBot="1" x14ac:dyDescent="0.3">
      <c r="A19" s="33" t="s">
        <v>15595</v>
      </c>
      <c r="B19" s="17" t="s">
        <v>7421</v>
      </c>
      <c r="C19" s="17" t="s">
        <v>7449</v>
      </c>
      <c r="D19" s="17" t="s">
        <v>754</v>
      </c>
      <c r="E19" s="17" t="s">
        <v>7450</v>
      </c>
      <c r="G19" s="17" t="s">
        <v>7451</v>
      </c>
      <c r="H19" s="41" t="str">
        <f t="shared" si="0"/>
        <v>PLAN-3061</v>
      </c>
    </row>
    <row r="20" spans="1:8" thickBot="1" x14ac:dyDescent="0.3">
      <c r="A20" s="33" t="s">
        <v>15596</v>
      </c>
      <c r="B20" s="17" t="s">
        <v>7421</v>
      </c>
      <c r="C20" s="17" t="s">
        <v>7452</v>
      </c>
      <c r="D20" s="17" t="s">
        <v>1618</v>
      </c>
      <c r="E20" s="17">
        <v>660</v>
      </c>
      <c r="F20" s="8">
        <v>25657</v>
      </c>
      <c r="G20" s="17" t="s">
        <v>7453</v>
      </c>
      <c r="H20" s="41" t="str">
        <f t="shared" si="0"/>
        <v>PLAN-3062</v>
      </c>
    </row>
    <row r="21" spans="1:8" ht="30.75" thickBot="1" x14ac:dyDescent="0.3">
      <c r="A21" s="33" t="s">
        <v>15597</v>
      </c>
      <c r="B21" s="17" t="s">
        <v>7454</v>
      </c>
      <c r="C21" s="17" t="s">
        <v>3282</v>
      </c>
      <c r="D21" s="17" t="s">
        <v>253</v>
      </c>
      <c r="E21" s="17">
        <v>197</v>
      </c>
      <c r="G21" s="17" t="s">
        <v>7455</v>
      </c>
      <c r="H21" s="41" t="str">
        <f t="shared" si="0"/>
        <v>PLAN-3063</v>
      </c>
    </row>
    <row r="22" spans="1:8" ht="60.75" thickBot="1" x14ac:dyDescent="0.3">
      <c r="A22" s="33" t="s">
        <v>15598</v>
      </c>
      <c r="B22" s="17" t="s">
        <v>7456</v>
      </c>
      <c r="C22" s="17" t="s">
        <v>1144</v>
      </c>
      <c r="D22" s="17" t="s">
        <v>7458</v>
      </c>
      <c r="E22" s="17" t="s">
        <v>7457</v>
      </c>
      <c r="G22" s="17" t="s">
        <v>7459</v>
      </c>
      <c r="H22" s="41" t="str">
        <f t="shared" si="0"/>
        <v>PLAN-3064</v>
      </c>
    </row>
    <row r="23" spans="1:8" thickBot="1" x14ac:dyDescent="0.3">
      <c r="A23" s="33" t="s">
        <v>15599</v>
      </c>
      <c r="B23" s="17" t="s">
        <v>1154</v>
      </c>
      <c r="C23" s="17" t="s">
        <v>1110</v>
      </c>
      <c r="D23" s="17" t="s">
        <v>14</v>
      </c>
      <c r="E23" s="17">
        <v>139</v>
      </c>
      <c r="G23" s="17" t="s">
        <v>7460</v>
      </c>
      <c r="H23" s="41" t="str">
        <f t="shared" si="0"/>
        <v>PLAN-3065</v>
      </c>
    </row>
    <row r="24" spans="1:8" thickBot="1" x14ac:dyDescent="0.3">
      <c r="A24" s="33" t="s">
        <v>15600</v>
      </c>
      <c r="B24" s="17" t="s">
        <v>7461</v>
      </c>
      <c r="C24" s="17" t="s">
        <v>7462</v>
      </c>
      <c r="D24" s="17" t="s">
        <v>14</v>
      </c>
      <c r="E24" s="17">
        <v>196</v>
      </c>
      <c r="F24" s="17">
        <v>1925</v>
      </c>
      <c r="G24" s="17" t="s">
        <v>3257</v>
      </c>
      <c r="H24" s="41" t="str">
        <f t="shared" si="0"/>
        <v>PLAN-3066</v>
      </c>
    </row>
    <row r="25" spans="1:8" ht="45.75" thickBot="1" x14ac:dyDescent="0.3">
      <c r="A25" s="33" t="s">
        <v>15601</v>
      </c>
      <c r="B25" s="17" t="s">
        <v>7463</v>
      </c>
      <c r="D25" s="17" t="s">
        <v>2304</v>
      </c>
      <c r="E25" s="17" t="s">
        <v>7464</v>
      </c>
      <c r="G25" s="17" t="s">
        <v>7465</v>
      </c>
      <c r="H25" s="41" t="str">
        <f t="shared" si="0"/>
        <v>PLAN-3067</v>
      </c>
    </row>
    <row r="26" spans="1:8" thickBot="1" x14ac:dyDescent="0.3">
      <c r="A26" s="33" t="s">
        <v>15602</v>
      </c>
      <c r="B26" s="17" t="s">
        <v>7466</v>
      </c>
      <c r="C26" s="17" t="s">
        <v>7467</v>
      </c>
      <c r="D26" s="17" t="s">
        <v>423</v>
      </c>
      <c r="E26" s="17">
        <v>4</v>
      </c>
      <c r="F26" s="17">
        <v>1997</v>
      </c>
      <c r="G26" s="17" t="s">
        <v>7468</v>
      </c>
      <c r="H26" s="41" t="str">
        <f t="shared" si="0"/>
        <v>PLAN-3068</v>
      </c>
    </row>
    <row r="27" spans="1:8" ht="60.75" thickBot="1" x14ac:dyDescent="0.3">
      <c r="A27" s="33" t="s">
        <v>15603</v>
      </c>
      <c r="B27" s="17" t="s">
        <v>7469</v>
      </c>
      <c r="C27" s="17" t="s">
        <v>7470</v>
      </c>
      <c r="D27" s="17" t="s">
        <v>7471</v>
      </c>
      <c r="E27" s="17" t="s">
        <v>7472</v>
      </c>
      <c r="F27" s="17" t="s">
        <v>7474</v>
      </c>
      <c r="G27" s="17" t="s">
        <v>7473</v>
      </c>
      <c r="H27" s="41" t="str">
        <f t="shared" si="0"/>
        <v>PLAN-3069</v>
      </c>
    </row>
    <row r="28" spans="1:8" ht="45.75" thickBot="1" x14ac:dyDescent="0.3">
      <c r="A28" s="33" t="s">
        <v>15604</v>
      </c>
      <c r="B28" s="17" t="s">
        <v>1353</v>
      </c>
      <c r="C28" s="17" t="s">
        <v>5910</v>
      </c>
      <c r="D28" s="17" t="s">
        <v>7475</v>
      </c>
      <c r="E28" s="17" t="s">
        <v>7476</v>
      </c>
      <c r="G28" s="17" t="s">
        <v>7477</v>
      </c>
      <c r="H28" s="41" t="str">
        <f t="shared" si="0"/>
        <v>PLAN-3070</v>
      </c>
    </row>
    <row r="29" spans="1:8" thickBot="1" x14ac:dyDescent="0.3">
      <c r="A29" s="33" t="s">
        <v>15605</v>
      </c>
      <c r="B29" s="17" t="s">
        <v>1353</v>
      </c>
      <c r="C29" s="17" t="s">
        <v>7478</v>
      </c>
      <c r="D29" s="17" t="s">
        <v>239</v>
      </c>
      <c r="E29" s="17">
        <v>316</v>
      </c>
      <c r="G29" s="17" t="s">
        <v>7479</v>
      </c>
      <c r="H29" s="41" t="str">
        <f t="shared" si="0"/>
        <v>PLAN-3071</v>
      </c>
    </row>
    <row r="30" spans="1:8" ht="30.75" thickBot="1" x14ac:dyDescent="0.3">
      <c r="A30" s="33" t="s">
        <v>15606</v>
      </c>
      <c r="B30" s="17" t="s">
        <v>1353</v>
      </c>
      <c r="C30" s="17" t="s">
        <v>7480</v>
      </c>
      <c r="D30" s="17" t="s">
        <v>23</v>
      </c>
      <c r="E30" s="17">
        <v>32</v>
      </c>
      <c r="G30" s="17" t="s">
        <v>7481</v>
      </c>
      <c r="H30" s="41" t="str">
        <f t="shared" si="0"/>
        <v>PLAN-3072</v>
      </c>
    </row>
    <row r="31" spans="1:8" ht="45.75" thickBot="1" x14ac:dyDescent="0.3">
      <c r="A31" s="33" t="s">
        <v>15607</v>
      </c>
      <c r="B31" s="17" t="s">
        <v>1353</v>
      </c>
      <c r="C31" s="17" t="s">
        <v>7449</v>
      </c>
      <c r="D31" s="17" t="s">
        <v>2054</v>
      </c>
      <c r="E31" s="17" t="s">
        <v>7482</v>
      </c>
      <c r="G31" s="17" t="s">
        <v>7483</v>
      </c>
      <c r="H31" s="41" t="str">
        <f t="shared" si="0"/>
        <v>PLAN-3073</v>
      </c>
    </row>
    <row r="32" spans="1:8" thickBot="1" x14ac:dyDescent="0.3">
      <c r="A32" s="33" t="s">
        <v>15608</v>
      </c>
      <c r="B32" s="17" t="s">
        <v>1353</v>
      </c>
      <c r="C32" s="17" t="s">
        <v>7484</v>
      </c>
      <c r="D32" s="17" t="s">
        <v>14</v>
      </c>
      <c r="E32" s="17">
        <v>191</v>
      </c>
      <c r="G32" s="17" t="s">
        <v>7485</v>
      </c>
      <c r="H32" s="41" t="str">
        <f t="shared" si="0"/>
        <v>PLAN-3074</v>
      </c>
    </row>
    <row r="33" spans="1:8" ht="30.75" thickBot="1" x14ac:dyDescent="0.3">
      <c r="A33" s="33" t="s">
        <v>15609</v>
      </c>
      <c r="B33" s="17" t="s">
        <v>1353</v>
      </c>
      <c r="C33" s="17" t="s">
        <v>3119</v>
      </c>
      <c r="D33" s="17" t="s">
        <v>23</v>
      </c>
      <c r="E33" s="17">
        <v>32</v>
      </c>
      <c r="G33" s="17" t="s">
        <v>7481</v>
      </c>
      <c r="H33" s="41" t="str">
        <f t="shared" si="0"/>
        <v>PLAN-3075</v>
      </c>
    </row>
    <row r="34" spans="1:8" ht="30.75" thickBot="1" x14ac:dyDescent="0.3">
      <c r="A34" s="33" t="s">
        <v>15610</v>
      </c>
      <c r="B34" s="17" t="s">
        <v>1353</v>
      </c>
      <c r="C34" s="17" t="s">
        <v>4779</v>
      </c>
      <c r="D34" s="17" t="s">
        <v>23</v>
      </c>
      <c r="E34" s="17">
        <v>32</v>
      </c>
      <c r="G34" s="17" t="s">
        <v>7481</v>
      </c>
      <c r="H34" s="41" t="str">
        <f t="shared" si="0"/>
        <v>PLAN-3076</v>
      </c>
    </row>
    <row r="35" spans="1:8" ht="45.75" thickBot="1" x14ac:dyDescent="0.3">
      <c r="A35" s="33" t="s">
        <v>15611</v>
      </c>
      <c r="B35" s="17" t="s">
        <v>1353</v>
      </c>
      <c r="C35" s="17" t="s">
        <v>7486</v>
      </c>
      <c r="D35" s="17" t="s">
        <v>7487</v>
      </c>
      <c r="E35" s="17" t="s">
        <v>7488</v>
      </c>
      <c r="F35" s="17">
        <v>1945</v>
      </c>
      <c r="G35" s="17" t="s">
        <v>7489</v>
      </c>
      <c r="H35" s="41" t="str">
        <f t="shared" si="0"/>
        <v>PLAN-3077</v>
      </c>
    </row>
    <row r="36" spans="1:8" ht="60.75" thickBot="1" x14ac:dyDescent="0.3">
      <c r="A36" s="33" t="s">
        <v>15612</v>
      </c>
      <c r="B36" s="17" t="s">
        <v>1353</v>
      </c>
      <c r="C36" s="17" t="s">
        <v>7490</v>
      </c>
      <c r="D36" s="17" t="s">
        <v>754</v>
      </c>
      <c r="E36" s="17" t="s">
        <v>7491</v>
      </c>
      <c r="F36" s="17" t="s">
        <v>7492</v>
      </c>
      <c r="G36" s="17" t="s">
        <v>7493</v>
      </c>
      <c r="H36" s="41" t="str">
        <f t="shared" si="0"/>
        <v>PLAN-3078</v>
      </c>
    </row>
    <row r="37" spans="1:8" thickBot="1" x14ac:dyDescent="0.3">
      <c r="A37" s="33" t="s">
        <v>15613</v>
      </c>
      <c r="B37" s="17" t="s">
        <v>1353</v>
      </c>
      <c r="C37" s="17" t="s">
        <v>7494</v>
      </c>
      <c r="D37" s="17" t="s">
        <v>253</v>
      </c>
      <c r="E37" s="17">
        <v>27</v>
      </c>
      <c r="G37" s="17" t="s">
        <v>7495</v>
      </c>
      <c r="H37" s="41" t="str">
        <f t="shared" si="0"/>
        <v>PLAN-3079</v>
      </c>
    </row>
    <row r="38" spans="1:8" thickBot="1" x14ac:dyDescent="0.3">
      <c r="A38" s="33" t="s">
        <v>15614</v>
      </c>
      <c r="B38" s="17" t="s">
        <v>7496</v>
      </c>
      <c r="D38" s="17" t="s">
        <v>14</v>
      </c>
      <c r="E38" s="17">
        <v>2</v>
      </c>
      <c r="G38" s="17" t="s">
        <v>7497</v>
      </c>
      <c r="H38" s="41" t="str">
        <f t="shared" si="0"/>
        <v>PLAN-3080</v>
      </c>
    </row>
    <row r="39" spans="1:8" thickBot="1" x14ac:dyDescent="0.3">
      <c r="A39" s="33" t="s">
        <v>15615</v>
      </c>
      <c r="B39" s="17" t="s">
        <v>7498</v>
      </c>
      <c r="C39" s="17" t="s">
        <v>3549</v>
      </c>
      <c r="D39" s="17" t="s">
        <v>14</v>
      </c>
      <c r="E39" s="17">
        <v>201</v>
      </c>
      <c r="F39" s="17">
        <v>1923</v>
      </c>
      <c r="G39" s="17" t="s">
        <v>417</v>
      </c>
      <c r="H39" s="41" t="str">
        <f t="shared" si="0"/>
        <v>PLAN-3081</v>
      </c>
    </row>
    <row r="40" spans="1:8" thickBot="1" x14ac:dyDescent="0.3">
      <c r="A40" s="33" t="s">
        <v>15616</v>
      </c>
      <c r="B40" s="17" t="s">
        <v>7499</v>
      </c>
      <c r="D40" s="17" t="s">
        <v>180</v>
      </c>
      <c r="E40" s="17">
        <v>638</v>
      </c>
      <c r="G40" s="17" t="s">
        <v>7500</v>
      </c>
      <c r="H40" s="41" t="str">
        <f t="shared" si="0"/>
        <v>PLAN-3082</v>
      </c>
    </row>
    <row r="41" spans="1:8" ht="75.75" thickBot="1" x14ac:dyDescent="0.3">
      <c r="A41" s="33" t="s">
        <v>15617</v>
      </c>
      <c r="B41" s="17" t="s">
        <v>7501</v>
      </c>
      <c r="C41" s="17" t="s">
        <v>903</v>
      </c>
      <c r="D41" s="17" t="s">
        <v>7502</v>
      </c>
      <c r="E41" s="17" t="s">
        <v>7503</v>
      </c>
      <c r="F41" s="17" t="s">
        <v>7504</v>
      </c>
      <c r="G41" s="17" t="s">
        <v>7505</v>
      </c>
      <c r="H41" s="41" t="str">
        <f t="shared" si="0"/>
        <v>PLAN-3083</v>
      </c>
    </row>
    <row r="42" spans="1:8" ht="75.75" thickBot="1" x14ac:dyDescent="0.3">
      <c r="A42" s="33" t="s">
        <v>15618</v>
      </c>
      <c r="B42" s="17" t="s">
        <v>7506</v>
      </c>
      <c r="C42" s="17" t="s">
        <v>3213</v>
      </c>
      <c r="D42" s="17" t="s">
        <v>7507</v>
      </c>
      <c r="E42" s="17" t="s">
        <v>7508</v>
      </c>
      <c r="G42" s="17" t="s">
        <v>7509</v>
      </c>
      <c r="H42" s="41" t="str">
        <f t="shared" si="0"/>
        <v>PLAN-3084</v>
      </c>
    </row>
    <row r="43" spans="1:8" ht="180.75" thickBot="1" x14ac:dyDescent="0.3">
      <c r="A43" s="33" t="s">
        <v>15619</v>
      </c>
      <c r="B43" s="17" t="s">
        <v>7506</v>
      </c>
      <c r="C43" s="17" t="s">
        <v>3213</v>
      </c>
      <c r="D43" s="17" t="s">
        <v>7510</v>
      </c>
      <c r="E43" s="17" t="s">
        <v>7511</v>
      </c>
      <c r="F43" s="17">
        <v>1875</v>
      </c>
      <c r="G43" s="17" t="s">
        <v>7512</v>
      </c>
      <c r="H43" s="41" t="str">
        <f t="shared" si="0"/>
        <v>PLAN-3085</v>
      </c>
    </row>
    <row r="44" spans="1:8" ht="45.75" thickBot="1" x14ac:dyDescent="0.3">
      <c r="A44" s="33" t="s">
        <v>15620</v>
      </c>
      <c r="B44" s="17" t="s">
        <v>7506</v>
      </c>
      <c r="C44" s="17" t="s">
        <v>3213</v>
      </c>
      <c r="D44" s="17" t="s">
        <v>7513</v>
      </c>
      <c r="E44" s="17" t="s">
        <v>7514</v>
      </c>
      <c r="G44" s="17" t="s">
        <v>7515</v>
      </c>
      <c r="H44" s="41" t="str">
        <f t="shared" si="0"/>
        <v>PLAN-3086</v>
      </c>
    </row>
    <row r="45" spans="1:8" ht="30.75" thickBot="1" x14ac:dyDescent="0.3">
      <c r="A45" s="33" t="s">
        <v>15621</v>
      </c>
      <c r="B45" s="17" t="s">
        <v>7506</v>
      </c>
      <c r="D45" s="17" t="s">
        <v>23</v>
      </c>
      <c r="E45" s="17">
        <v>38</v>
      </c>
      <c r="G45" s="17" t="s">
        <v>7516</v>
      </c>
      <c r="H45" s="41" t="str">
        <f t="shared" si="0"/>
        <v>PLAN-3087</v>
      </c>
    </row>
    <row r="46" spans="1:8" thickBot="1" x14ac:dyDescent="0.3">
      <c r="A46" s="33" t="s">
        <v>15622</v>
      </c>
      <c r="B46" s="17" t="s">
        <v>7506</v>
      </c>
      <c r="C46" s="17" t="s">
        <v>7517</v>
      </c>
      <c r="D46" s="17" t="s">
        <v>23</v>
      </c>
      <c r="E46" s="17">
        <v>121</v>
      </c>
      <c r="F46" s="8">
        <v>33610</v>
      </c>
      <c r="G46" s="17" t="s">
        <v>7518</v>
      </c>
      <c r="H46" s="41" t="str">
        <f t="shared" si="0"/>
        <v>PLAN-3088</v>
      </c>
    </row>
    <row r="47" spans="1:8" thickBot="1" x14ac:dyDescent="0.3">
      <c r="A47" s="33" t="s">
        <v>15623</v>
      </c>
      <c r="B47" s="17" t="s">
        <v>7506</v>
      </c>
      <c r="C47" s="17" t="s">
        <v>7519</v>
      </c>
      <c r="D47" s="17" t="s">
        <v>23</v>
      </c>
      <c r="E47" s="17">
        <v>28</v>
      </c>
      <c r="F47" s="8">
        <v>34275</v>
      </c>
      <c r="G47" s="17" t="s">
        <v>7520</v>
      </c>
      <c r="H47" s="41" t="str">
        <f t="shared" si="0"/>
        <v>PLAN-3089</v>
      </c>
    </row>
    <row r="48" spans="1:8" ht="45.75" thickBot="1" x14ac:dyDescent="0.3">
      <c r="A48" s="33" t="s">
        <v>15624</v>
      </c>
      <c r="B48" s="17" t="s">
        <v>7506</v>
      </c>
      <c r="D48" s="17" t="s">
        <v>7521</v>
      </c>
      <c r="E48" s="17" t="s">
        <v>7522</v>
      </c>
      <c r="G48" s="17" t="s">
        <v>7523</v>
      </c>
      <c r="H48" s="41" t="str">
        <f t="shared" si="0"/>
        <v>PLAN-3090</v>
      </c>
    </row>
    <row r="49" spans="1:8" thickBot="1" x14ac:dyDescent="0.3">
      <c r="A49" s="33" t="s">
        <v>15625</v>
      </c>
      <c r="B49" s="17" t="s">
        <v>7506</v>
      </c>
      <c r="D49" s="17" t="s">
        <v>8</v>
      </c>
      <c r="E49" s="17">
        <v>433</v>
      </c>
      <c r="G49" s="17" t="s">
        <v>7524</v>
      </c>
      <c r="H49" s="41" t="str">
        <f t="shared" si="0"/>
        <v>PLAN-3091</v>
      </c>
    </row>
    <row r="50" spans="1:8" ht="75.75" thickBot="1" x14ac:dyDescent="0.3">
      <c r="A50" s="33" t="s">
        <v>15626</v>
      </c>
      <c r="B50" s="17" t="s">
        <v>7506</v>
      </c>
      <c r="D50" s="17" t="s">
        <v>7085</v>
      </c>
      <c r="E50" s="17" t="s">
        <v>7525</v>
      </c>
      <c r="G50" s="17" t="s">
        <v>7526</v>
      </c>
      <c r="H50" s="41" t="str">
        <f t="shared" si="0"/>
        <v>PLAN-3092</v>
      </c>
    </row>
    <row r="51" spans="1:8" ht="195.75" thickBot="1" x14ac:dyDescent="0.3">
      <c r="A51" s="33" t="s">
        <v>15627</v>
      </c>
      <c r="B51" s="17" t="s">
        <v>7506</v>
      </c>
      <c r="C51" s="17" t="s">
        <v>3213</v>
      </c>
      <c r="D51" s="17" t="s">
        <v>7527</v>
      </c>
      <c r="E51" s="17" t="s">
        <v>7528</v>
      </c>
      <c r="G51" s="17" t="s">
        <v>7529</v>
      </c>
      <c r="H51" s="41" t="str">
        <f t="shared" si="0"/>
        <v>PLAN-3093</v>
      </c>
    </row>
    <row r="52" spans="1:8" ht="135.75" thickBot="1" x14ac:dyDescent="0.3">
      <c r="A52" s="33" t="s">
        <v>15628</v>
      </c>
      <c r="B52" s="17" t="s">
        <v>7506</v>
      </c>
      <c r="C52" s="17" t="s">
        <v>3213</v>
      </c>
      <c r="D52" s="17" t="s">
        <v>7530</v>
      </c>
      <c r="E52" s="17" t="s">
        <v>7531</v>
      </c>
      <c r="F52" s="17" t="s">
        <v>7532</v>
      </c>
      <c r="G52" s="17" t="s">
        <v>7533</v>
      </c>
      <c r="H52" s="41" t="str">
        <f t="shared" si="0"/>
        <v>PLAN-3094</v>
      </c>
    </row>
    <row r="53" spans="1:8" ht="45.75" thickBot="1" x14ac:dyDescent="0.3">
      <c r="A53" s="33" t="s">
        <v>15629</v>
      </c>
      <c r="B53" s="17" t="s">
        <v>7506</v>
      </c>
      <c r="C53" s="17" t="s">
        <v>7054</v>
      </c>
      <c r="E53" s="17" t="s">
        <v>7534</v>
      </c>
      <c r="F53" s="17" t="s">
        <v>7535</v>
      </c>
      <c r="G53" s="17" t="s">
        <v>7536</v>
      </c>
      <c r="H53" s="41" t="str">
        <f t="shared" si="0"/>
        <v>PLAN-3095</v>
      </c>
    </row>
    <row r="54" spans="1:8" ht="45.75" thickBot="1" x14ac:dyDescent="0.3">
      <c r="A54" s="33" t="s">
        <v>15630</v>
      </c>
      <c r="B54" s="17" t="s">
        <v>7506</v>
      </c>
      <c r="C54" s="17" t="s">
        <v>3790</v>
      </c>
      <c r="D54" s="17" t="s">
        <v>7538</v>
      </c>
      <c r="E54" s="17" t="s">
        <v>7537</v>
      </c>
      <c r="G54" s="17" t="s">
        <v>7539</v>
      </c>
      <c r="H54" s="41" t="str">
        <f t="shared" si="0"/>
        <v>PLAN-3096</v>
      </c>
    </row>
    <row r="55" spans="1:8" ht="30.75" thickBot="1" x14ac:dyDescent="0.3">
      <c r="A55" s="33" t="s">
        <v>15631</v>
      </c>
      <c r="B55" s="17" t="s">
        <v>7506</v>
      </c>
      <c r="C55" s="17" t="s">
        <v>7540</v>
      </c>
      <c r="E55" s="17">
        <v>6030</v>
      </c>
      <c r="G55" s="17" t="s">
        <v>7541</v>
      </c>
      <c r="H55" s="41" t="str">
        <f t="shared" si="0"/>
        <v>PLAN-3097</v>
      </c>
    </row>
    <row r="56" spans="1:8" ht="45.75" thickBot="1" x14ac:dyDescent="0.3">
      <c r="A56" s="33" t="s">
        <v>15632</v>
      </c>
      <c r="B56" s="17" t="s">
        <v>7506</v>
      </c>
      <c r="C56" s="17" t="s">
        <v>3213</v>
      </c>
      <c r="E56" s="17">
        <v>5001</v>
      </c>
      <c r="F56" s="17" t="s">
        <v>7543</v>
      </c>
      <c r="G56" s="17" t="s">
        <v>7542</v>
      </c>
      <c r="H56" s="41" t="str">
        <f t="shared" si="0"/>
        <v>PLAN-3098</v>
      </c>
    </row>
    <row r="57" spans="1:8" ht="135.75" thickBot="1" x14ac:dyDescent="0.3">
      <c r="A57" s="33" t="s">
        <v>15633</v>
      </c>
      <c r="B57" s="17" t="s">
        <v>7506</v>
      </c>
      <c r="D57" s="17" t="s">
        <v>7545</v>
      </c>
      <c r="E57" s="17" t="s">
        <v>7544</v>
      </c>
      <c r="G57" s="17" t="s">
        <v>7546</v>
      </c>
      <c r="H57" s="41" t="str">
        <f t="shared" si="0"/>
        <v>PLAN-3099</v>
      </c>
    </row>
    <row r="58" spans="1:8" ht="75.75" thickBot="1" x14ac:dyDescent="0.3">
      <c r="A58" s="33" t="s">
        <v>15634</v>
      </c>
      <c r="B58" s="17" t="s">
        <v>7506</v>
      </c>
      <c r="C58" s="17" t="s">
        <v>3213</v>
      </c>
      <c r="D58" s="17" t="s">
        <v>7547</v>
      </c>
      <c r="E58" s="17" t="s">
        <v>7548</v>
      </c>
      <c r="F58" s="17" t="s">
        <v>7550</v>
      </c>
      <c r="G58" s="17" t="s">
        <v>7549</v>
      </c>
      <c r="H58" s="41" t="str">
        <f t="shared" si="0"/>
        <v>PLAN-3100</v>
      </c>
    </row>
    <row r="59" spans="1:8" ht="75.75" thickBot="1" x14ac:dyDescent="0.3">
      <c r="A59" s="33" t="s">
        <v>15635</v>
      </c>
      <c r="B59" s="17" t="s">
        <v>7506</v>
      </c>
      <c r="C59" s="17" t="s">
        <v>7551</v>
      </c>
      <c r="D59" s="17" t="s">
        <v>7552</v>
      </c>
      <c r="E59" s="17" t="s">
        <v>7553</v>
      </c>
      <c r="G59" s="17" t="s">
        <v>7554</v>
      </c>
      <c r="H59" s="41" t="str">
        <f t="shared" si="0"/>
        <v>PLAN-3101</v>
      </c>
    </row>
    <row r="60" spans="1:8" ht="144" customHeight="1" thickBot="1" x14ac:dyDescent="0.3">
      <c r="A60" s="33" t="s">
        <v>15636</v>
      </c>
      <c r="B60" s="17" t="s">
        <v>7506</v>
      </c>
      <c r="C60" s="17" t="s">
        <v>7555</v>
      </c>
      <c r="G60" s="17" t="s">
        <v>7556</v>
      </c>
      <c r="H60" s="41" t="str">
        <f t="shared" si="0"/>
        <v>PLAN-3102</v>
      </c>
    </row>
    <row r="61" spans="1:8" ht="120.75" thickBot="1" x14ac:dyDescent="0.3">
      <c r="A61" s="33" t="s">
        <v>15637</v>
      </c>
      <c r="B61" s="17" t="s">
        <v>7506</v>
      </c>
      <c r="C61" s="17" t="s">
        <v>7557</v>
      </c>
      <c r="G61" s="17" t="s">
        <v>7558</v>
      </c>
      <c r="H61" s="41" t="str">
        <f t="shared" si="0"/>
        <v>PLAN-3103</v>
      </c>
    </row>
    <row r="62" spans="1:8" ht="30.75" thickBot="1" x14ac:dyDescent="0.3">
      <c r="A62" s="33" t="s">
        <v>15638</v>
      </c>
      <c r="B62" s="17" t="s">
        <v>7506</v>
      </c>
      <c r="D62" s="17" t="s">
        <v>180</v>
      </c>
      <c r="E62" s="17">
        <v>810</v>
      </c>
      <c r="G62" s="17" t="s">
        <v>7559</v>
      </c>
      <c r="H62" s="41" t="str">
        <f t="shared" si="0"/>
        <v>PLAN-3104</v>
      </c>
    </row>
    <row r="63" spans="1:8" ht="60.75" thickBot="1" x14ac:dyDescent="0.3">
      <c r="A63" s="33" t="s">
        <v>15639</v>
      </c>
      <c r="B63" s="17" t="s">
        <v>7506</v>
      </c>
      <c r="C63" s="17" t="s">
        <v>7560</v>
      </c>
      <c r="D63" s="17" t="s">
        <v>7561</v>
      </c>
      <c r="E63" s="17" t="s">
        <v>7562</v>
      </c>
      <c r="G63" s="17" t="s">
        <v>7563</v>
      </c>
      <c r="H63" s="41" t="str">
        <f t="shared" si="0"/>
        <v>PLAN-3105</v>
      </c>
    </row>
    <row r="64" spans="1:8" ht="105.75" thickBot="1" x14ac:dyDescent="0.3">
      <c r="A64" s="33" t="s">
        <v>15640</v>
      </c>
      <c r="B64" s="17" t="s">
        <v>7506</v>
      </c>
      <c r="C64" s="17" t="s">
        <v>7564</v>
      </c>
      <c r="D64" s="17" t="s">
        <v>7565</v>
      </c>
      <c r="E64" s="17" t="s">
        <v>7566</v>
      </c>
      <c r="G64" s="17" t="s">
        <v>7567</v>
      </c>
      <c r="H64" s="41" t="str">
        <f t="shared" si="0"/>
        <v>PLAN-3106</v>
      </c>
    </row>
    <row r="65" spans="1:8" thickBot="1" x14ac:dyDescent="0.3">
      <c r="A65" s="33" t="s">
        <v>15641</v>
      </c>
      <c r="B65" s="17" t="s">
        <v>7506</v>
      </c>
      <c r="C65" s="17" t="s">
        <v>7568</v>
      </c>
      <c r="E65" s="17">
        <v>150</v>
      </c>
      <c r="F65" s="17">
        <v>1850</v>
      </c>
      <c r="G65" s="17" t="s">
        <v>7569</v>
      </c>
      <c r="H65" s="41" t="str">
        <f t="shared" si="0"/>
        <v>PLAN-3107</v>
      </c>
    </row>
    <row r="66" spans="1:8" ht="45.75" thickBot="1" x14ac:dyDescent="0.3">
      <c r="A66" s="33" t="s">
        <v>15642</v>
      </c>
      <c r="B66" s="17" t="s">
        <v>7506</v>
      </c>
      <c r="C66" s="17" t="s">
        <v>7570</v>
      </c>
      <c r="D66" s="17" t="s">
        <v>7395</v>
      </c>
      <c r="E66" s="17" t="s">
        <v>16103</v>
      </c>
      <c r="G66" s="17" t="s">
        <v>7572</v>
      </c>
      <c r="H66" s="41" t="str">
        <f t="shared" si="0"/>
        <v>PLAN-3108</v>
      </c>
    </row>
    <row r="67" spans="1:8" thickBot="1" x14ac:dyDescent="0.3">
      <c r="A67" s="33" t="s">
        <v>15643</v>
      </c>
      <c r="B67" s="17" t="s">
        <v>7506</v>
      </c>
      <c r="E67" s="17">
        <v>4655</v>
      </c>
      <c r="G67" s="17" t="s">
        <v>7573</v>
      </c>
      <c r="H67" s="41" t="str">
        <f t="shared" ref="H67:H130" si="1">HYPERLINK(CONCATENATE("\\nb-cmms-11\nb_dpi\Plan Cards\NAS-POT\",A67,".pdf"),A67)</f>
        <v>PLAN-3109</v>
      </c>
    </row>
    <row r="68" spans="1:8" thickBot="1" x14ac:dyDescent="0.3">
      <c r="A68" s="33" t="s">
        <v>15644</v>
      </c>
      <c r="B68" s="17" t="s">
        <v>7506</v>
      </c>
      <c r="C68" s="17" t="s">
        <v>7574</v>
      </c>
      <c r="D68" s="17" t="s">
        <v>180</v>
      </c>
      <c r="E68" s="17">
        <v>744</v>
      </c>
      <c r="G68" s="17" t="s">
        <v>7575</v>
      </c>
      <c r="H68" s="41" t="str">
        <f t="shared" si="1"/>
        <v>PLAN-3110</v>
      </c>
    </row>
    <row r="69" spans="1:8" ht="105.75" thickBot="1" x14ac:dyDescent="0.3">
      <c r="A69" s="33" t="s">
        <v>15645</v>
      </c>
      <c r="B69" s="17" t="s">
        <v>7506</v>
      </c>
      <c r="C69" s="17" t="s">
        <v>7576</v>
      </c>
      <c r="D69" s="17" t="s">
        <v>7577</v>
      </c>
      <c r="E69" s="17" t="s">
        <v>7578</v>
      </c>
      <c r="F69" s="17" t="s">
        <v>7579</v>
      </c>
      <c r="G69" s="17" t="s">
        <v>7580</v>
      </c>
      <c r="H69" s="41" t="str">
        <f t="shared" si="1"/>
        <v>PLAN-3111</v>
      </c>
    </row>
    <row r="70" spans="1:8" ht="45.75" thickBot="1" x14ac:dyDescent="0.3">
      <c r="A70" s="33" t="s">
        <v>15646</v>
      </c>
      <c r="B70" s="17" t="s">
        <v>7506</v>
      </c>
      <c r="C70" s="17" t="s">
        <v>7581</v>
      </c>
      <c r="D70" s="17" t="s">
        <v>7038</v>
      </c>
      <c r="E70" s="17" t="s">
        <v>7582</v>
      </c>
      <c r="F70" s="17" t="s">
        <v>7584</v>
      </c>
      <c r="G70" s="17" t="s">
        <v>7583</v>
      </c>
      <c r="H70" s="41" t="str">
        <f t="shared" si="1"/>
        <v>PLAN-3112</v>
      </c>
    </row>
    <row r="71" spans="1:8" thickBot="1" x14ac:dyDescent="0.3">
      <c r="A71" s="33" t="s">
        <v>15647</v>
      </c>
      <c r="B71" s="17" t="s">
        <v>7585</v>
      </c>
      <c r="C71" s="17" t="s">
        <v>7586</v>
      </c>
      <c r="D71" s="17" t="s">
        <v>23</v>
      </c>
      <c r="E71" s="17">
        <v>22</v>
      </c>
      <c r="F71" s="17" t="s">
        <v>7587</v>
      </c>
      <c r="G71" s="17" t="s">
        <v>7588</v>
      </c>
      <c r="H71" s="41" t="str">
        <f t="shared" si="1"/>
        <v>PLAN-3113</v>
      </c>
    </row>
    <row r="72" spans="1:8" thickBot="1" x14ac:dyDescent="0.3">
      <c r="A72" s="33" t="s">
        <v>15648</v>
      </c>
      <c r="B72" s="17" t="s">
        <v>7589</v>
      </c>
      <c r="D72" s="17" t="s">
        <v>23</v>
      </c>
      <c r="E72" s="17">
        <v>330</v>
      </c>
      <c r="F72" s="17" t="s">
        <v>7590</v>
      </c>
      <c r="G72" s="17" t="s">
        <v>7591</v>
      </c>
      <c r="H72" s="41" t="str">
        <f t="shared" si="1"/>
        <v>PLAN-3114</v>
      </c>
    </row>
    <row r="73" spans="1:8" thickBot="1" x14ac:dyDescent="0.3">
      <c r="A73" s="33" t="s">
        <v>15649</v>
      </c>
      <c r="B73" s="17" t="s">
        <v>16104</v>
      </c>
      <c r="C73" s="17" t="s">
        <v>7593</v>
      </c>
      <c r="E73" s="17">
        <v>3628</v>
      </c>
      <c r="G73" s="17" t="s">
        <v>571</v>
      </c>
      <c r="H73" s="41" t="str">
        <f t="shared" si="1"/>
        <v>PLAN-3115</v>
      </c>
    </row>
    <row r="74" spans="1:8" ht="60.75" thickBot="1" x14ac:dyDescent="0.3">
      <c r="A74" s="33" t="s">
        <v>15650</v>
      </c>
      <c r="B74" s="17" t="s">
        <v>7594</v>
      </c>
      <c r="C74" s="17" t="s">
        <v>7595</v>
      </c>
      <c r="E74" s="17">
        <v>5001</v>
      </c>
      <c r="G74" s="17" t="s">
        <v>7596</v>
      </c>
      <c r="H74" s="41" t="str">
        <f t="shared" si="1"/>
        <v>PLAN-3116</v>
      </c>
    </row>
    <row r="75" spans="1:8" ht="30.75" thickBot="1" x14ac:dyDescent="0.3">
      <c r="A75" s="33" t="s">
        <v>15651</v>
      </c>
      <c r="B75" s="17" t="s">
        <v>7594</v>
      </c>
      <c r="C75" s="17" t="s">
        <v>7597</v>
      </c>
      <c r="E75" s="17">
        <v>5001</v>
      </c>
      <c r="G75" s="17" t="s">
        <v>7598</v>
      </c>
      <c r="H75" s="41" t="str">
        <f t="shared" si="1"/>
        <v>PLAN-3117</v>
      </c>
    </row>
    <row r="76" spans="1:8" thickBot="1" x14ac:dyDescent="0.3">
      <c r="A76" s="33" t="s">
        <v>15652</v>
      </c>
      <c r="B76" s="17" t="s">
        <v>7599</v>
      </c>
      <c r="D76" s="17" t="s">
        <v>23</v>
      </c>
      <c r="E76" s="17">
        <v>329</v>
      </c>
      <c r="G76" s="17" t="s">
        <v>7600</v>
      </c>
      <c r="H76" s="41" t="str">
        <f t="shared" si="1"/>
        <v>PLAN-3118</v>
      </c>
    </row>
    <row r="77" spans="1:8" thickBot="1" x14ac:dyDescent="0.3">
      <c r="A77" s="33" t="s">
        <v>15653</v>
      </c>
      <c r="B77" s="17" t="s">
        <v>7788</v>
      </c>
      <c r="C77" s="17" t="s">
        <v>7601</v>
      </c>
      <c r="D77" s="17" t="s">
        <v>23</v>
      </c>
      <c r="E77" s="17">
        <v>23</v>
      </c>
      <c r="G77" s="17" t="s">
        <v>7602</v>
      </c>
      <c r="H77" s="41" t="str">
        <f t="shared" si="1"/>
        <v>PLAN-3119</v>
      </c>
    </row>
    <row r="78" spans="1:8" thickBot="1" x14ac:dyDescent="0.3">
      <c r="A78" s="33" t="s">
        <v>15654</v>
      </c>
      <c r="B78" s="17" t="s">
        <v>7603</v>
      </c>
      <c r="D78" s="17" t="s">
        <v>23</v>
      </c>
      <c r="E78" s="17">
        <v>110</v>
      </c>
      <c r="F78" s="17">
        <v>1896</v>
      </c>
      <c r="G78" s="17" t="s">
        <v>7604</v>
      </c>
      <c r="H78" s="41" t="str">
        <f t="shared" si="1"/>
        <v>PLAN-3120</v>
      </c>
    </row>
    <row r="79" spans="1:8" ht="45.75" thickBot="1" x14ac:dyDescent="0.3">
      <c r="A79" s="33" t="s">
        <v>15655</v>
      </c>
      <c r="B79" s="17" t="s">
        <v>7605</v>
      </c>
      <c r="D79" s="17" t="s">
        <v>7606</v>
      </c>
      <c r="E79" s="17" t="s">
        <v>7607</v>
      </c>
      <c r="F79" s="8">
        <v>6375</v>
      </c>
      <c r="G79" s="17" t="s">
        <v>7608</v>
      </c>
      <c r="H79" s="41" t="str">
        <f t="shared" si="1"/>
        <v>PLAN-3121</v>
      </c>
    </row>
    <row r="80" spans="1:8" ht="45.75" thickBot="1" x14ac:dyDescent="0.3">
      <c r="A80" s="33" t="s">
        <v>15656</v>
      </c>
      <c r="B80" s="17" t="s">
        <v>7609</v>
      </c>
      <c r="C80" s="17" t="s">
        <v>16105</v>
      </c>
      <c r="E80" s="17">
        <v>5001</v>
      </c>
      <c r="G80" s="17" t="s">
        <v>7611</v>
      </c>
      <c r="H80" s="41" t="str">
        <f t="shared" si="1"/>
        <v>PLAN-3122</v>
      </c>
    </row>
    <row r="81" spans="1:8" thickBot="1" x14ac:dyDescent="0.3">
      <c r="A81" s="33" t="s">
        <v>15657</v>
      </c>
      <c r="B81" s="17" t="s">
        <v>7605</v>
      </c>
      <c r="C81" s="17" t="s">
        <v>7612</v>
      </c>
      <c r="D81" s="17" t="s">
        <v>239</v>
      </c>
      <c r="E81" s="17">
        <v>125</v>
      </c>
      <c r="G81" s="17" t="s">
        <v>7613</v>
      </c>
      <c r="H81" s="41" t="str">
        <f t="shared" si="1"/>
        <v>PLAN-3123</v>
      </c>
    </row>
    <row r="82" spans="1:8" ht="30.75" thickBot="1" x14ac:dyDescent="0.3">
      <c r="A82" s="33" t="s">
        <v>15658</v>
      </c>
      <c r="B82" s="17" t="s">
        <v>7605</v>
      </c>
      <c r="C82" s="17" t="s">
        <v>7614</v>
      </c>
      <c r="D82" s="17" t="s">
        <v>14</v>
      </c>
      <c r="E82" s="17">
        <v>138</v>
      </c>
      <c r="G82" s="17" t="s">
        <v>7615</v>
      </c>
      <c r="H82" s="41" t="str">
        <f t="shared" si="1"/>
        <v>PLAN-3124</v>
      </c>
    </row>
    <row r="83" spans="1:8" ht="30.75" thickBot="1" x14ac:dyDescent="0.3">
      <c r="A83" s="33" t="s">
        <v>15659</v>
      </c>
      <c r="B83" s="17" t="s">
        <v>7616</v>
      </c>
      <c r="C83" s="17" t="s">
        <v>924</v>
      </c>
      <c r="D83" s="17" t="s">
        <v>8</v>
      </c>
      <c r="E83" s="17">
        <v>328</v>
      </c>
      <c r="G83" s="17" t="s">
        <v>7617</v>
      </c>
      <c r="H83" s="41" t="str">
        <f t="shared" si="1"/>
        <v>PLAN-3125</v>
      </c>
    </row>
    <row r="84" spans="1:8" ht="90.75" thickBot="1" x14ac:dyDescent="0.3">
      <c r="A84" s="33" t="s">
        <v>15660</v>
      </c>
      <c r="B84" s="17" t="s">
        <v>7616</v>
      </c>
      <c r="C84" s="17" t="s">
        <v>7618</v>
      </c>
      <c r="D84" s="17" t="s">
        <v>7619</v>
      </c>
      <c r="E84" s="17" t="s">
        <v>7620</v>
      </c>
      <c r="G84" s="17" t="s">
        <v>7621</v>
      </c>
      <c r="H84" s="41" t="str">
        <f t="shared" si="1"/>
        <v>PLAN-3126</v>
      </c>
    </row>
    <row r="85" spans="1:8" thickBot="1" x14ac:dyDescent="0.3">
      <c r="A85" s="33" t="s">
        <v>15661</v>
      </c>
      <c r="B85" s="17" t="s">
        <v>7605</v>
      </c>
      <c r="C85" s="17" t="s">
        <v>7618</v>
      </c>
      <c r="D85" s="17" t="s">
        <v>8</v>
      </c>
      <c r="E85" s="17">
        <v>185</v>
      </c>
      <c r="G85" s="17" t="s">
        <v>7622</v>
      </c>
      <c r="H85" s="41" t="str">
        <f t="shared" si="1"/>
        <v>PLAN-3127</v>
      </c>
    </row>
    <row r="86" spans="1:8" ht="90.75" thickBot="1" x14ac:dyDescent="0.3">
      <c r="A86" s="33" t="s">
        <v>15662</v>
      </c>
      <c r="B86" s="17" t="s">
        <v>7605</v>
      </c>
      <c r="C86" s="17" t="s">
        <v>7623</v>
      </c>
      <c r="D86" s="17" t="s">
        <v>7624</v>
      </c>
      <c r="E86" s="17" t="s">
        <v>7625</v>
      </c>
      <c r="G86" s="17" t="s">
        <v>7626</v>
      </c>
      <c r="H86" s="41" t="str">
        <f t="shared" si="1"/>
        <v>PLAN-3128</v>
      </c>
    </row>
    <row r="87" spans="1:8" thickBot="1" x14ac:dyDescent="0.3">
      <c r="A87" s="33" t="s">
        <v>15663</v>
      </c>
      <c r="B87" s="17" t="s">
        <v>7605</v>
      </c>
      <c r="E87" s="17">
        <v>3739</v>
      </c>
      <c r="G87" s="17" t="s">
        <v>7627</v>
      </c>
      <c r="H87" s="41" t="str">
        <f t="shared" si="1"/>
        <v>PLAN-3129</v>
      </c>
    </row>
    <row r="88" spans="1:8" ht="30.75" thickBot="1" x14ac:dyDescent="0.3">
      <c r="A88" s="33" t="s">
        <v>15664</v>
      </c>
      <c r="B88" s="17" t="s">
        <v>7605</v>
      </c>
      <c r="D88" s="17" t="s">
        <v>8</v>
      </c>
      <c r="E88" s="17">
        <v>621</v>
      </c>
      <c r="G88" s="17" t="s">
        <v>7628</v>
      </c>
      <c r="H88" s="41" t="str">
        <f t="shared" si="1"/>
        <v>PLAN-3130</v>
      </c>
    </row>
    <row r="89" spans="1:8" ht="45.75" thickBot="1" x14ac:dyDescent="0.3">
      <c r="A89" s="33" t="s">
        <v>15665</v>
      </c>
      <c r="B89" s="17" t="s">
        <v>7609</v>
      </c>
      <c r="C89" s="17" t="s">
        <v>7629</v>
      </c>
      <c r="D89" s="17" t="s">
        <v>7630</v>
      </c>
      <c r="E89" s="17" t="s">
        <v>7631</v>
      </c>
      <c r="G89" s="17" t="s">
        <v>7632</v>
      </c>
      <c r="H89" s="41" t="str">
        <f t="shared" si="1"/>
        <v>PLAN-3131</v>
      </c>
    </row>
    <row r="90" spans="1:8" ht="30.75" thickBot="1" x14ac:dyDescent="0.3">
      <c r="A90" s="33" t="s">
        <v>15666</v>
      </c>
      <c r="B90" s="17" t="s">
        <v>7633</v>
      </c>
      <c r="D90" s="17" t="s">
        <v>239</v>
      </c>
      <c r="E90" s="17">
        <v>56</v>
      </c>
      <c r="G90" s="17" t="s">
        <v>7634</v>
      </c>
      <c r="H90" s="41" t="str">
        <f t="shared" si="1"/>
        <v>PLAN-3132</v>
      </c>
    </row>
    <row r="91" spans="1:8" thickBot="1" x14ac:dyDescent="0.3">
      <c r="A91" s="33" t="s">
        <v>15667</v>
      </c>
      <c r="B91" s="17" t="s">
        <v>7635</v>
      </c>
      <c r="D91" s="17" t="s">
        <v>23</v>
      </c>
      <c r="E91" s="17">
        <v>1</v>
      </c>
      <c r="G91" s="17" t="s">
        <v>7636</v>
      </c>
      <c r="H91" s="41" t="str">
        <f t="shared" si="1"/>
        <v>PLAN-3133</v>
      </c>
    </row>
    <row r="92" spans="1:8" ht="30.75" thickBot="1" x14ac:dyDescent="0.3">
      <c r="A92" s="33" t="s">
        <v>15668</v>
      </c>
      <c r="B92" s="17" t="s">
        <v>7637</v>
      </c>
      <c r="D92" s="17" t="s">
        <v>1618</v>
      </c>
      <c r="E92" s="17">
        <v>270</v>
      </c>
      <c r="F92" s="17" t="s">
        <v>7639</v>
      </c>
      <c r="G92" s="17" t="s">
        <v>7638</v>
      </c>
      <c r="H92" s="41" t="str">
        <f t="shared" si="1"/>
        <v>PLAN-3134</v>
      </c>
    </row>
    <row r="93" spans="1:8" ht="45.75" thickBot="1" x14ac:dyDescent="0.3">
      <c r="A93" s="33" t="s">
        <v>15669</v>
      </c>
      <c r="B93" s="17" t="s">
        <v>7640</v>
      </c>
      <c r="D93" s="17" t="s">
        <v>7641</v>
      </c>
      <c r="E93" s="17" t="s">
        <v>7642</v>
      </c>
      <c r="F93" s="17" t="s">
        <v>7643</v>
      </c>
      <c r="G93" s="17" t="s">
        <v>7644</v>
      </c>
      <c r="H93" s="41" t="str">
        <f t="shared" si="1"/>
        <v>PLAN-3135</v>
      </c>
    </row>
    <row r="94" spans="1:8" ht="30.75" thickBot="1" x14ac:dyDescent="0.3">
      <c r="A94" s="33" t="s">
        <v>15670</v>
      </c>
      <c r="B94" s="17" t="s">
        <v>7640</v>
      </c>
      <c r="G94" s="17" t="s">
        <v>7645</v>
      </c>
      <c r="H94" s="41" t="str">
        <f t="shared" si="1"/>
        <v>PLAN-3136</v>
      </c>
    </row>
    <row r="95" spans="1:8" thickBot="1" x14ac:dyDescent="0.3">
      <c r="A95" s="33" t="s">
        <v>15671</v>
      </c>
      <c r="B95" s="17" t="s">
        <v>7646</v>
      </c>
      <c r="C95" s="17" t="s">
        <v>16106</v>
      </c>
      <c r="D95" s="17" t="s">
        <v>23</v>
      </c>
      <c r="E95" s="17">
        <v>6</v>
      </c>
      <c r="H95" s="41" t="str">
        <f t="shared" si="1"/>
        <v>PLAN-3137</v>
      </c>
    </row>
    <row r="96" spans="1:8" ht="60.75" thickBot="1" x14ac:dyDescent="0.3">
      <c r="A96" s="33" t="s">
        <v>15672</v>
      </c>
      <c r="B96" s="17" t="s">
        <v>7648</v>
      </c>
      <c r="D96" s="17" t="s">
        <v>7649</v>
      </c>
      <c r="E96" s="17" t="s">
        <v>7650</v>
      </c>
      <c r="F96" s="17" t="s">
        <v>7651</v>
      </c>
      <c r="G96" s="17" t="s">
        <v>7652</v>
      </c>
      <c r="H96" s="41" t="str">
        <f t="shared" si="1"/>
        <v>PLAN-3138</v>
      </c>
    </row>
    <row r="97" spans="1:8" ht="45.75" thickBot="1" x14ac:dyDescent="0.3">
      <c r="A97" s="33" t="s">
        <v>15673</v>
      </c>
      <c r="B97" s="17" t="s">
        <v>7653</v>
      </c>
      <c r="C97" s="17" t="s">
        <v>7654</v>
      </c>
      <c r="E97" s="17" t="s">
        <v>7655</v>
      </c>
      <c r="G97" s="17" t="s">
        <v>7656</v>
      </c>
      <c r="H97" s="41" t="str">
        <f t="shared" si="1"/>
        <v>PLAN-3139</v>
      </c>
    </row>
    <row r="98" spans="1:8" ht="45.75" thickBot="1" x14ac:dyDescent="0.3">
      <c r="A98" s="33" t="s">
        <v>15674</v>
      </c>
      <c r="B98" s="17" t="s">
        <v>7657</v>
      </c>
      <c r="D98" s="17" t="s">
        <v>7658</v>
      </c>
      <c r="E98" s="17" t="s">
        <v>7659</v>
      </c>
      <c r="G98" s="17" t="s">
        <v>7660</v>
      </c>
      <c r="H98" s="41" t="str">
        <f t="shared" si="1"/>
        <v>PLAN-3140</v>
      </c>
    </row>
    <row r="99" spans="1:8" thickBot="1" x14ac:dyDescent="0.3">
      <c r="A99" s="33" t="s">
        <v>15675</v>
      </c>
      <c r="B99" s="17" t="s">
        <v>3234</v>
      </c>
      <c r="C99" s="17" t="s">
        <v>7661</v>
      </c>
      <c r="D99" s="17" t="s">
        <v>1618</v>
      </c>
      <c r="E99" s="17">
        <v>231</v>
      </c>
      <c r="F99" s="17" t="s">
        <v>7663</v>
      </c>
      <c r="G99" s="17" t="s">
        <v>7662</v>
      </c>
      <c r="H99" s="41" t="str">
        <f t="shared" si="1"/>
        <v>PLAN-3141</v>
      </c>
    </row>
    <row r="100" spans="1:8" thickBot="1" x14ac:dyDescent="0.3">
      <c r="A100" s="33" t="s">
        <v>15676</v>
      </c>
      <c r="B100" s="17" t="s">
        <v>7664</v>
      </c>
      <c r="D100" s="17" t="s">
        <v>23</v>
      </c>
      <c r="E100" s="17">
        <v>278</v>
      </c>
      <c r="G100" s="17" t="s">
        <v>7665</v>
      </c>
      <c r="H100" s="41" t="str">
        <f t="shared" si="1"/>
        <v>PLAN-3142</v>
      </c>
    </row>
    <row r="101" spans="1:8" thickBot="1" x14ac:dyDescent="0.3">
      <c r="A101" s="33" t="s">
        <v>15677</v>
      </c>
      <c r="B101" s="17" t="s">
        <v>7666</v>
      </c>
      <c r="C101" s="17" t="s">
        <v>5953</v>
      </c>
      <c r="D101" s="17" t="s">
        <v>23</v>
      </c>
      <c r="E101" s="17">
        <v>19</v>
      </c>
      <c r="F101" s="17" t="s">
        <v>7667</v>
      </c>
      <c r="G101" s="17" t="s">
        <v>7668</v>
      </c>
      <c r="H101" s="41" t="str">
        <f t="shared" si="1"/>
        <v>PLAN-3143</v>
      </c>
    </row>
    <row r="102" spans="1:8" ht="45.75" thickBot="1" x14ac:dyDescent="0.3">
      <c r="A102" s="33" t="s">
        <v>15678</v>
      </c>
      <c r="B102" s="17" t="s">
        <v>7669</v>
      </c>
      <c r="C102" s="17" t="s">
        <v>7670</v>
      </c>
      <c r="E102" s="17">
        <v>5001</v>
      </c>
      <c r="F102" s="17">
        <v>1909</v>
      </c>
      <c r="G102" s="17" t="s">
        <v>7671</v>
      </c>
      <c r="H102" s="41" t="str">
        <f t="shared" si="1"/>
        <v>PLAN-3144</v>
      </c>
    </row>
    <row r="103" spans="1:8" ht="30.75" thickBot="1" x14ac:dyDescent="0.3">
      <c r="A103" s="33" t="s">
        <v>15679</v>
      </c>
      <c r="B103" s="17" t="s">
        <v>3234</v>
      </c>
      <c r="C103" s="17" t="s">
        <v>7672</v>
      </c>
      <c r="E103" s="17">
        <v>3886</v>
      </c>
      <c r="G103" s="17" t="s">
        <v>7673</v>
      </c>
      <c r="H103" s="41" t="str">
        <f t="shared" si="1"/>
        <v>PLAN-3145</v>
      </c>
    </row>
    <row r="104" spans="1:8" thickBot="1" x14ac:dyDescent="0.3">
      <c r="A104" s="33" t="s">
        <v>15680</v>
      </c>
      <c r="B104" s="17" t="s">
        <v>7674</v>
      </c>
      <c r="C104" s="17" t="s">
        <v>995</v>
      </c>
      <c r="E104" s="17">
        <v>5851</v>
      </c>
      <c r="F104" s="17">
        <v>1947</v>
      </c>
      <c r="G104" s="17" t="s">
        <v>7675</v>
      </c>
      <c r="H104" s="41" t="str">
        <f t="shared" si="1"/>
        <v>PLAN-3146</v>
      </c>
    </row>
    <row r="105" spans="1:8" ht="60.75" thickBot="1" x14ac:dyDescent="0.3">
      <c r="A105" s="33" t="s">
        <v>15681</v>
      </c>
      <c r="B105" s="17" t="s">
        <v>7676</v>
      </c>
      <c r="D105" s="17" t="s">
        <v>7677</v>
      </c>
      <c r="E105" s="17" t="s">
        <v>7678</v>
      </c>
      <c r="G105" s="17" t="s">
        <v>7679</v>
      </c>
      <c r="H105" s="41" t="str">
        <f t="shared" si="1"/>
        <v>PLAN-3147</v>
      </c>
    </row>
    <row r="106" spans="1:8" ht="180.75" thickBot="1" x14ac:dyDescent="0.3">
      <c r="A106" s="33" t="s">
        <v>15682</v>
      </c>
      <c r="B106" s="17" t="s">
        <v>7676</v>
      </c>
      <c r="D106" s="17" t="s">
        <v>7680</v>
      </c>
      <c r="E106" s="17" t="s">
        <v>7681</v>
      </c>
      <c r="G106" s="17" t="s">
        <v>7682</v>
      </c>
      <c r="H106" s="41" t="str">
        <f t="shared" si="1"/>
        <v>PLAN-3148</v>
      </c>
    </row>
    <row r="107" spans="1:8" thickBot="1" x14ac:dyDescent="0.3">
      <c r="A107" s="33" t="s">
        <v>15683</v>
      </c>
      <c r="B107" s="17" t="s">
        <v>7683</v>
      </c>
      <c r="D107" s="17" t="s">
        <v>8</v>
      </c>
      <c r="E107" s="17">
        <v>45</v>
      </c>
      <c r="G107" s="17" t="s">
        <v>7684</v>
      </c>
      <c r="H107" s="41" t="str">
        <f t="shared" si="1"/>
        <v>PLAN-3149</v>
      </c>
    </row>
    <row r="108" spans="1:8" ht="75.75" thickBot="1" x14ac:dyDescent="0.3">
      <c r="A108" s="33" t="s">
        <v>15684</v>
      </c>
      <c r="B108" s="17" t="s">
        <v>7685</v>
      </c>
      <c r="C108" s="17" t="s">
        <v>749</v>
      </c>
      <c r="E108" s="17" t="s">
        <v>7686</v>
      </c>
      <c r="G108" s="17" t="s">
        <v>7687</v>
      </c>
      <c r="H108" s="41" t="str">
        <f t="shared" si="1"/>
        <v>PLAN-3150</v>
      </c>
    </row>
    <row r="109" spans="1:8" ht="75.75" thickBot="1" x14ac:dyDescent="0.3">
      <c r="A109" s="33" t="s">
        <v>15685</v>
      </c>
      <c r="B109" s="17" t="s">
        <v>7685</v>
      </c>
      <c r="C109" s="17" t="s">
        <v>2553</v>
      </c>
      <c r="E109" s="17" t="s">
        <v>7688</v>
      </c>
      <c r="G109" s="17" t="s">
        <v>7689</v>
      </c>
      <c r="H109" s="41" t="str">
        <f t="shared" si="1"/>
        <v>PLAN-3151</v>
      </c>
    </row>
    <row r="110" spans="1:8" thickBot="1" x14ac:dyDescent="0.3">
      <c r="A110" s="33" t="s">
        <v>15686</v>
      </c>
      <c r="B110" s="17" t="s">
        <v>7690</v>
      </c>
      <c r="D110" s="17" t="s">
        <v>8</v>
      </c>
      <c r="E110" s="17">
        <v>46</v>
      </c>
      <c r="G110" s="17" t="s">
        <v>7691</v>
      </c>
      <c r="H110" s="41" t="str">
        <f t="shared" si="1"/>
        <v>PLAN-3152</v>
      </c>
    </row>
    <row r="111" spans="1:8" thickBot="1" x14ac:dyDescent="0.3">
      <c r="A111" s="33" t="s">
        <v>15687</v>
      </c>
      <c r="B111" s="17" t="s">
        <v>7690</v>
      </c>
      <c r="D111" s="17" t="s">
        <v>8</v>
      </c>
      <c r="E111" s="17">
        <v>271</v>
      </c>
      <c r="G111" s="17" t="s">
        <v>7692</v>
      </c>
      <c r="H111" s="41" t="str">
        <f t="shared" si="1"/>
        <v>PLAN-3153</v>
      </c>
    </row>
    <row r="112" spans="1:8" ht="45.75" thickBot="1" x14ac:dyDescent="0.3">
      <c r="A112" s="33" t="s">
        <v>15688</v>
      </c>
      <c r="B112" s="17" t="s">
        <v>7690</v>
      </c>
      <c r="C112" s="17" t="s">
        <v>2562</v>
      </c>
      <c r="D112" s="17" t="s">
        <v>7693</v>
      </c>
      <c r="E112" s="17" t="s">
        <v>7694</v>
      </c>
      <c r="G112" s="17" t="s">
        <v>7695</v>
      </c>
      <c r="H112" s="41" t="str">
        <f t="shared" si="1"/>
        <v>PLAN-3154</v>
      </c>
    </row>
    <row r="113" spans="1:8" thickBot="1" x14ac:dyDescent="0.3">
      <c r="A113" s="33" t="s">
        <v>15689</v>
      </c>
      <c r="B113" s="17" t="s">
        <v>7690</v>
      </c>
      <c r="C113" s="17" t="s">
        <v>7696</v>
      </c>
      <c r="D113" s="17" t="s">
        <v>14</v>
      </c>
      <c r="E113" s="17">
        <v>128</v>
      </c>
      <c r="G113" s="17" t="s">
        <v>7697</v>
      </c>
      <c r="H113" s="41" t="str">
        <f t="shared" si="1"/>
        <v>PLAN-3155</v>
      </c>
    </row>
    <row r="114" spans="1:8" thickBot="1" x14ac:dyDescent="0.3">
      <c r="A114" s="33" t="s">
        <v>15690</v>
      </c>
      <c r="B114" s="17" t="s">
        <v>7690</v>
      </c>
      <c r="C114" s="17" t="s">
        <v>7698</v>
      </c>
      <c r="D114" s="17" t="s">
        <v>23</v>
      </c>
      <c r="E114" s="17">
        <v>16</v>
      </c>
      <c r="G114" s="17" t="s">
        <v>7699</v>
      </c>
      <c r="H114" s="41" t="str">
        <f t="shared" si="1"/>
        <v>PLAN-3156</v>
      </c>
    </row>
    <row r="115" spans="1:8" ht="30.75" thickBot="1" x14ac:dyDescent="0.3">
      <c r="A115" s="33" t="s">
        <v>15691</v>
      </c>
      <c r="B115" s="17" t="s">
        <v>7690</v>
      </c>
      <c r="C115" s="17" t="s">
        <v>7700</v>
      </c>
      <c r="D115" s="17" t="s">
        <v>14</v>
      </c>
      <c r="E115" s="17">
        <v>99</v>
      </c>
      <c r="G115" s="17" t="s">
        <v>7701</v>
      </c>
      <c r="H115" s="41" t="str">
        <f t="shared" si="1"/>
        <v>PLAN-3157</v>
      </c>
    </row>
    <row r="116" spans="1:8" ht="75.75" thickBot="1" x14ac:dyDescent="0.3">
      <c r="A116" s="33" t="s">
        <v>15692</v>
      </c>
      <c r="B116" s="17" t="s">
        <v>7690</v>
      </c>
      <c r="C116" s="17" t="s">
        <v>7702</v>
      </c>
      <c r="D116" s="17" t="s">
        <v>7703</v>
      </c>
      <c r="E116" s="17" t="s">
        <v>7704</v>
      </c>
      <c r="G116" s="17" t="s">
        <v>7705</v>
      </c>
      <c r="H116" s="41" t="str">
        <f t="shared" si="1"/>
        <v>PLAN-3158</v>
      </c>
    </row>
    <row r="117" spans="1:8" thickBot="1" x14ac:dyDescent="0.3">
      <c r="A117" s="33" t="s">
        <v>15693</v>
      </c>
      <c r="B117" s="17" t="s">
        <v>7690</v>
      </c>
      <c r="C117" s="17" t="s">
        <v>7707</v>
      </c>
      <c r="D117" s="17" t="s">
        <v>23</v>
      </c>
      <c r="E117" s="17">
        <v>74</v>
      </c>
      <c r="F117" s="17" t="s">
        <v>7706</v>
      </c>
      <c r="G117" s="17" t="s">
        <v>7708</v>
      </c>
      <c r="H117" s="41" t="str">
        <f t="shared" si="1"/>
        <v>PLAN-3159</v>
      </c>
    </row>
    <row r="118" spans="1:8" ht="45.75" thickBot="1" x14ac:dyDescent="0.3">
      <c r="A118" s="33" t="s">
        <v>15694</v>
      </c>
      <c r="B118" s="17" t="s">
        <v>7690</v>
      </c>
      <c r="C118" s="17" t="s">
        <v>7709</v>
      </c>
      <c r="D118" s="17" t="s">
        <v>7710</v>
      </c>
      <c r="E118" s="17" t="s">
        <v>7711</v>
      </c>
      <c r="G118" s="17" t="s">
        <v>7712</v>
      </c>
      <c r="H118" s="41" t="str">
        <f t="shared" si="1"/>
        <v>PLAN-3160</v>
      </c>
    </row>
    <row r="119" spans="1:8" ht="45.75" thickBot="1" x14ac:dyDescent="0.3">
      <c r="A119" s="33" t="s">
        <v>15695</v>
      </c>
      <c r="B119" s="17" t="s">
        <v>7690</v>
      </c>
      <c r="C119" s="17" t="s">
        <v>7713</v>
      </c>
      <c r="D119" s="17" t="s">
        <v>6108</v>
      </c>
      <c r="E119" s="17" t="s">
        <v>7714</v>
      </c>
      <c r="G119" s="17" t="s">
        <v>7715</v>
      </c>
      <c r="H119" s="41" t="str">
        <f t="shared" si="1"/>
        <v>PLAN-3161</v>
      </c>
    </row>
    <row r="120" spans="1:8" ht="90.75" thickBot="1" x14ac:dyDescent="0.3">
      <c r="A120" s="33" t="s">
        <v>15696</v>
      </c>
      <c r="B120" s="17" t="s">
        <v>7716</v>
      </c>
      <c r="C120" s="17" t="s">
        <v>1144</v>
      </c>
      <c r="D120" s="17" t="s">
        <v>7717</v>
      </c>
      <c r="E120" s="17" t="s">
        <v>7718</v>
      </c>
      <c r="G120" s="17" t="s">
        <v>7719</v>
      </c>
      <c r="H120" s="41" t="str">
        <f t="shared" si="1"/>
        <v>PLAN-3162</v>
      </c>
    </row>
    <row r="121" spans="1:8" ht="120.75" thickBot="1" x14ac:dyDescent="0.3">
      <c r="A121" s="33" t="s">
        <v>15697</v>
      </c>
      <c r="B121" s="17" t="s">
        <v>7720</v>
      </c>
      <c r="C121" s="17" t="s">
        <v>616</v>
      </c>
      <c r="D121" s="17" t="s">
        <v>7721</v>
      </c>
      <c r="E121" s="17" t="s">
        <v>7722</v>
      </c>
      <c r="G121" s="17" t="s">
        <v>7723</v>
      </c>
      <c r="H121" s="41" t="str">
        <f t="shared" si="1"/>
        <v>PLAN-3163</v>
      </c>
    </row>
    <row r="122" spans="1:8" thickBot="1" x14ac:dyDescent="0.3">
      <c r="A122" s="33" t="s">
        <v>15698</v>
      </c>
      <c r="B122" s="17" t="s">
        <v>7724</v>
      </c>
      <c r="E122" s="17">
        <v>4960</v>
      </c>
      <c r="G122" s="17" t="s">
        <v>7725</v>
      </c>
      <c r="H122" s="41" t="str">
        <f t="shared" si="1"/>
        <v>PLAN-3164</v>
      </c>
    </row>
    <row r="123" spans="1:8" thickBot="1" x14ac:dyDescent="0.3">
      <c r="A123" s="33" t="s">
        <v>15699</v>
      </c>
      <c r="B123" s="17" t="s">
        <v>7724</v>
      </c>
      <c r="D123" s="17" t="s">
        <v>23</v>
      </c>
      <c r="E123" s="17">
        <v>377</v>
      </c>
      <c r="G123" s="17" t="s">
        <v>7726</v>
      </c>
      <c r="H123" s="41" t="str">
        <f t="shared" si="1"/>
        <v>PLAN-3165</v>
      </c>
    </row>
    <row r="124" spans="1:8" thickBot="1" x14ac:dyDescent="0.3">
      <c r="A124" s="33" t="s">
        <v>15700</v>
      </c>
      <c r="B124" s="17" t="s">
        <v>7727</v>
      </c>
      <c r="C124" s="17" t="s">
        <v>2919</v>
      </c>
      <c r="D124" s="17" t="s">
        <v>23</v>
      </c>
      <c r="E124" s="17">
        <v>413</v>
      </c>
      <c r="F124" s="17">
        <v>1981</v>
      </c>
      <c r="G124" s="17" t="s">
        <v>7728</v>
      </c>
      <c r="H124" s="41" t="str">
        <f t="shared" si="1"/>
        <v>PLAN-3166</v>
      </c>
    </row>
    <row r="125" spans="1:8" thickBot="1" x14ac:dyDescent="0.3">
      <c r="A125" s="33" t="s">
        <v>15701</v>
      </c>
      <c r="B125" s="17" t="s">
        <v>7727</v>
      </c>
      <c r="D125" s="17" t="s">
        <v>23</v>
      </c>
      <c r="E125" s="17">
        <v>367</v>
      </c>
      <c r="F125" s="17" t="s">
        <v>7729</v>
      </c>
      <c r="G125" s="17" t="s">
        <v>7730</v>
      </c>
      <c r="H125" s="41" t="str">
        <f t="shared" si="1"/>
        <v>PLAN-3167</v>
      </c>
    </row>
    <row r="126" spans="1:8" thickBot="1" x14ac:dyDescent="0.3">
      <c r="A126" s="33" t="s">
        <v>15702</v>
      </c>
      <c r="B126" s="17" t="s">
        <v>7731</v>
      </c>
      <c r="D126" s="17" t="s">
        <v>23</v>
      </c>
      <c r="E126" s="17">
        <v>83</v>
      </c>
      <c r="G126" s="17" t="s">
        <v>7732</v>
      </c>
      <c r="H126" s="41" t="str">
        <f t="shared" si="1"/>
        <v>PLAN-3168</v>
      </c>
    </row>
    <row r="127" spans="1:8" thickBot="1" x14ac:dyDescent="0.3">
      <c r="A127" s="33" t="s">
        <v>15703</v>
      </c>
      <c r="B127" s="17" t="s">
        <v>7733</v>
      </c>
      <c r="D127" s="17" t="s">
        <v>23</v>
      </c>
      <c r="E127" s="17">
        <v>360</v>
      </c>
      <c r="F127" s="8">
        <v>6223</v>
      </c>
      <c r="G127" s="17" t="s">
        <v>7734</v>
      </c>
      <c r="H127" s="41" t="str">
        <f t="shared" si="1"/>
        <v>PLAN-3169</v>
      </c>
    </row>
    <row r="128" spans="1:8" ht="45.75" thickBot="1" x14ac:dyDescent="0.3">
      <c r="A128" s="33" t="s">
        <v>15704</v>
      </c>
      <c r="B128" s="17" t="s">
        <v>7735</v>
      </c>
      <c r="E128" s="17" t="s">
        <v>7736</v>
      </c>
      <c r="G128" s="17" t="s">
        <v>7737</v>
      </c>
      <c r="H128" s="41" t="str">
        <f t="shared" si="1"/>
        <v>PLAN-3170</v>
      </c>
    </row>
    <row r="129" spans="1:8" ht="45.75" thickBot="1" x14ac:dyDescent="0.3">
      <c r="A129" s="33" t="s">
        <v>15705</v>
      </c>
      <c r="B129" s="17" t="s">
        <v>5213</v>
      </c>
      <c r="C129" s="17" t="s">
        <v>3019</v>
      </c>
      <c r="D129" s="17" t="s">
        <v>7085</v>
      </c>
      <c r="E129" s="17" t="s">
        <v>7738</v>
      </c>
      <c r="G129" s="17" t="s">
        <v>7739</v>
      </c>
      <c r="H129" s="41" t="str">
        <f t="shared" si="1"/>
        <v>PLAN-3171</v>
      </c>
    </row>
    <row r="130" spans="1:8" ht="45.75" thickBot="1" x14ac:dyDescent="0.3">
      <c r="A130" s="33" t="s">
        <v>15706</v>
      </c>
      <c r="B130" s="17" t="s">
        <v>5213</v>
      </c>
      <c r="C130" s="17" t="s">
        <v>7740</v>
      </c>
      <c r="E130" s="17" t="s">
        <v>7741</v>
      </c>
      <c r="F130" s="17">
        <v>1854</v>
      </c>
      <c r="G130" s="17" t="s">
        <v>7742</v>
      </c>
      <c r="H130" s="41" t="str">
        <f t="shared" si="1"/>
        <v>PLAN-3172</v>
      </c>
    </row>
    <row r="131" spans="1:8" thickBot="1" x14ac:dyDescent="0.3">
      <c r="A131" s="33" t="s">
        <v>15707</v>
      </c>
      <c r="B131" s="17" t="s">
        <v>5213</v>
      </c>
      <c r="C131" s="17" t="s">
        <v>7743</v>
      </c>
      <c r="D131" s="17" t="s">
        <v>14</v>
      </c>
      <c r="E131" s="17">
        <v>210</v>
      </c>
      <c r="F131" s="17">
        <v>1920</v>
      </c>
      <c r="G131" s="17" t="s">
        <v>710</v>
      </c>
      <c r="H131" s="41" t="str">
        <f t="shared" ref="H131:H194" si="2">HYPERLINK(CONCATENATE("\\nb-cmms-11\nb_dpi\Plan Cards\NAS-POT\",A131,".pdf"),A131)</f>
        <v>PLAN-3173</v>
      </c>
    </row>
    <row r="132" spans="1:8" ht="45.75" thickBot="1" x14ac:dyDescent="0.3">
      <c r="A132" s="33" t="s">
        <v>15708</v>
      </c>
      <c r="B132" s="17" t="s">
        <v>5213</v>
      </c>
      <c r="C132" s="17" t="s">
        <v>2039</v>
      </c>
      <c r="E132" s="17" t="s">
        <v>7744</v>
      </c>
      <c r="G132" s="17" t="s">
        <v>7745</v>
      </c>
      <c r="H132" s="41" t="str">
        <f t="shared" si="2"/>
        <v>PLAN-3174</v>
      </c>
    </row>
    <row r="133" spans="1:8" thickBot="1" x14ac:dyDescent="0.3">
      <c r="A133" s="33" t="s">
        <v>15709</v>
      </c>
      <c r="B133" s="17" t="s">
        <v>5213</v>
      </c>
      <c r="C133" s="17" t="s">
        <v>7746</v>
      </c>
      <c r="E133" s="17">
        <v>50413</v>
      </c>
      <c r="G133" s="17" t="s">
        <v>7747</v>
      </c>
      <c r="H133" s="41" t="str">
        <f t="shared" si="2"/>
        <v>PLAN-3175</v>
      </c>
    </row>
    <row r="134" spans="1:8" ht="75.75" thickBot="1" x14ac:dyDescent="0.3">
      <c r="A134" s="33" t="s">
        <v>15710</v>
      </c>
      <c r="B134" s="17" t="s">
        <v>5213</v>
      </c>
      <c r="C134" s="17" t="s">
        <v>4519</v>
      </c>
      <c r="E134" s="17" t="s">
        <v>7748</v>
      </c>
      <c r="G134" s="17" t="s">
        <v>7749</v>
      </c>
      <c r="H134" s="41" t="str">
        <f t="shared" si="2"/>
        <v>PLAN-3176</v>
      </c>
    </row>
    <row r="135" spans="1:8" ht="45.75" thickBot="1" x14ac:dyDescent="0.3">
      <c r="A135" s="33" t="s">
        <v>15711</v>
      </c>
      <c r="B135" s="17" t="s">
        <v>5213</v>
      </c>
      <c r="C135" s="17" t="s">
        <v>7750</v>
      </c>
      <c r="E135" s="17" t="s">
        <v>7751</v>
      </c>
      <c r="G135" s="17" t="s">
        <v>7752</v>
      </c>
      <c r="H135" s="41" t="str">
        <f t="shared" si="2"/>
        <v>PLAN-3177</v>
      </c>
    </row>
    <row r="136" spans="1:8" thickBot="1" x14ac:dyDescent="0.3">
      <c r="A136" s="33" t="s">
        <v>15712</v>
      </c>
      <c r="B136" s="17" t="s">
        <v>5213</v>
      </c>
      <c r="C136" s="17" t="s">
        <v>5912</v>
      </c>
      <c r="D136" s="17" t="s">
        <v>23</v>
      </c>
      <c r="E136" s="17">
        <v>136</v>
      </c>
      <c r="G136" s="17" t="s">
        <v>7753</v>
      </c>
      <c r="H136" s="41" t="str">
        <f t="shared" si="2"/>
        <v>PLAN-3178</v>
      </c>
    </row>
    <row r="137" spans="1:8" thickBot="1" x14ac:dyDescent="0.3">
      <c r="A137" s="33" t="s">
        <v>15713</v>
      </c>
      <c r="B137" s="17" t="s">
        <v>5213</v>
      </c>
      <c r="C137" s="17" t="s">
        <v>7754</v>
      </c>
      <c r="D137" s="17" t="s">
        <v>14</v>
      </c>
      <c r="E137" s="17">
        <v>85</v>
      </c>
      <c r="F137" s="17">
        <v>1926</v>
      </c>
      <c r="G137" s="17" t="s">
        <v>417</v>
      </c>
      <c r="H137" s="41" t="str">
        <f t="shared" si="2"/>
        <v>PLAN-3179</v>
      </c>
    </row>
    <row r="138" spans="1:8" ht="45.75" thickBot="1" x14ac:dyDescent="0.3">
      <c r="A138" s="33" t="s">
        <v>15714</v>
      </c>
      <c r="B138" s="17" t="s">
        <v>5213</v>
      </c>
      <c r="C138" s="17" t="s">
        <v>5963</v>
      </c>
      <c r="D138" s="17" t="s">
        <v>7755</v>
      </c>
      <c r="E138" s="17" t="s">
        <v>7756</v>
      </c>
      <c r="G138" s="17" t="s">
        <v>7757</v>
      </c>
      <c r="H138" s="41" t="str">
        <f t="shared" si="2"/>
        <v>PLAN-3180</v>
      </c>
    </row>
    <row r="139" spans="1:8" thickBot="1" x14ac:dyDescent="0.3">
      <c r="A139" s="33" t="s">
        <v>15715</v>
      </c>
      <c r="B139" s="17" t="s">
        <v>5213</v>
      </c>
      <c r="C139" s="17" t="s">
        <v>7163</v>
      </c>
      <c r="D139" s="17" t="s">
        <v>8</v>
      </c>
      <c r="E139" s="17">
        <v>471</v>
      </c>
      <c r="G139" s="17" t="s">
        <v>7758</v>
      </c>
      <c r="H139" s="41" t="str">
        <f t="shared" si="2"/>
        <v>PLAN-3181</v>
      </c>
    </row>
    <row r="140" spans="1:8" thickBot="1" x14ac:dyDescent="0.3">
      <c r="A140" s="33" t="s">
        <v>15716</v>
      </c>
      <c r="B140" s="17" t="s">
        <v>5213</v>
      </c>
      <c r="C140" s="17" t="s">
        <v>711</v>
      </c>
      <c r="D140" s="17" t="s">
        <v>8</v>
      </c>
      <c r="E140" s="17">
        <v>186</v>
      </c>
      <c r="G140" s="17" t="s">
        <v>7759</v>
      </c>
      <c r="H140" s="41" t="str">
        <f t="shared" si="2"/>
        <v>PLAN-3182</v>
      </c>
    </row>
    <row r="141" spans="1:8" thickBot="1" x14ac:dyDescent="0.3">
      <c r="A141" s="33" t="s">
        <v>15717</v>
      </c>
      <c r="B141" s="17" t="s">
        <v>5213</v>
      </c>
      <c r="C141" s="17" t="s">
        <v>7760</v>
      </c>
      <c r="D141" s="17" t="s">
        <v>14</v>
      </c>
      <c r="E141" s="17">
        <v>201</v>
      </c>
      <c r="F141" s="17">
        <v>1923</v>
      </c>
      <c r="G141" s="17" t="s">
        <v>417</v>
      </c>
      <c r="H141" s="41" t="str">
        <f t="shared" si="2"/>
        <v>PLAN-3183</v>
      </c>
    </row>
    <row r="142" spans="1:8" ht="105.75" thickBot="1" x14ac:dyDescent="0.3">
      <c r="A142" s="33" t="s">
        <v>15718</v>
      </c>
      <c r="B142" s="17" t="s">
        <v>5213</v>
      </c>
      <c r="C142" s="17" t="s">
        <v>4581</v>
      </c>
      <c r="E142" s="17" t="s">
        <v>7761</v>
      </c>
      <c r="G142" s="17" t="s">
        <v>7762</v>
      </c>
      <c r="H142" s="41" t="str">
        <f t="shared" si="2"/>
        <v>PLAN-3184</v>
      </c>
    </row>
    <row r="143" spans="1:8" ht="45.75" thickBot="1" x14ac:dyDescent="0.3">
      <c r="A143" s="33" t="s">
        <v>15719</v>
      </c>
      <c r="B143" s="17" t="s">
        <v>5213</v>
      </c>
      <c r="C143" s="17" t="s">
        <v>7763</v>
      </c>
      <c r="D143" s="17" t="s">
        <v>7764</v>
      </c>
      <c r="E143" s="17" t="s">
        <v>7765</v>
      </c>
      <c r="G143" s="17" t="s">
        <v>7766</v>
      </c>
      <c r="H143" s="41" t="str">
        <f t="shared" si="2"/>
        <v>PLAN-3185</v>
      </c>
    </row>
    <row r="144" spans="1:8" thickBot="1" x14ac:dyDescent="0.3">
      <c r="A144" s="33" t="s">
        <v>15720</v>
      </c>
      <c r="B144" s="17" t="s">
        <v>5213</v>
      </c>
      <c r="C144" s="17" t="s">
        <v>4720</v>
      </c>
      <c r="E144" s="17">
        <v>573</v>
      </c>
      <c r="G144" s="17" t="s">
        <v>1430</v>
      </c>
      <c r="H144" s="41" t="str">
        <f t="shared" si="2"/>
        <v>PLAN-3186</v>
      </c>
    </row>
    <row r="145" spans="1:8" ht="45.75" thickBot="1" x14ac:dyDescent="0.3">
      <c r="A145" s="33" t="s">
        <v>15721</v>
      </c>
      <c r="B145" s="17" t="s">
        <v>5213</v>
      </c>
      <c r="C145" s="17" t="s">
        <v>5984</v>
      </c>
      <c r="D145" s="17" t="s">
        <v>7767</v>
      </c>
      <c r="E145" s="17" t="s">
        <v>7768</v>
      </c>
      <c r="G145" s="17" t="s">
        <v>7769</v>
      </c>
      <c r="H145" s="41" t="str">
        <f t="shared" si="2"/>
        <v>PLAN-3187</v>
      </c>
    </row>
    <row r="146" spans="1:8" ht="45.75" thickBot="1" x14ac:dyDescent="0.3">
      <c r="A146" s="33" t="s">
        <v>15722</v>
      </c>
      <c r="B146" s="17" t="s">
        <v>5213</v>
      </c>
      <c r="C146" s="17" t="s">
        <v>7770</v>
      </c>
      <c r="E146" s="17" t="s">
        <v>7771</v>
      </c>
      <c r="G146" s="17" t="s">
        <v>7772</v>
      </c>
      <c r="H146" s="41" t="str">
        <f t="shared" si="2"/>
        <v>PLAN-3188</v>
      </c>
    </row>
    <row r="147" spans="1:8" ht="45.75" thickBot="1" x14ac:dyDescent="0.3">
      <c r="A147" s="33" t="s">
        <v>15723</v>
      </c>
      <c r="B147" s="17" t="s">
        <v>5213</v>
      </c>
      <c r="C147" s="17" t="s">
        <v>7773</v>
      </c>
      <c r="E147" s="17" t="s">
        <v>7774</v>
      </c>
      <c r="G147" s="17" t="s">
        <v>7772</v>
      </c>
      <c r="H147" s="41" t="str">
        <f t="shared" si="2"/>
        <v>PLAN-3189</v>
      </c>
    </row>
    <row r="148" spans="1:8" thickBot="1" x14ac:dyDescent="0.3">
      <c r="A148" s="33" t="s">
        <v>15724</v>
      </c>
      <c r="B148" s="17" t="s">
        <v>5213</v>
      </c>
      <c r="C148" s="17" t="s">
        <v>7775</v>
      </c>
      <c r="D148" s="17" t="s">
        <v>8</v>
      </c>
      <c r="E148" s="17">
        <v>330</v>
      </c>
      <c r="G148" s="17" t="s">
        <v>7776</v>
      </c>
      <c r="H148" s="41" t="str">
        <f t="shared" si="2"/>
        <v>PLAN-3190</v>
      </c>
    </row>
    <row r="149" spans="1:8" thickBot="1" x14ac:dyDescent="0.3">
      <c r="A149" s="33" t="s">
        <v>15725</v>
      </c>
      <c r="B149" s="17" t="s">
        <v>5213</v>
      </c>
      <c r="C149" s="17" t="s">
        <v>7777</v>
      </c>
      <c r="D149" s="17" t="s">
        <v>8</v>
      </c>
      <c r="E149" s="17">
        <v>141</v>
      </c>
      <c r="G149" s="17" t="s">
        <v>7778</v>
      </c>
      <c r="H149" s="41" t="str">
        <f t="shared" si="2"/>
        <v>PLAN-3191</v>
      </c>
    </row>
    <row r="150" spans="1:8" thickBot="1" x14ac:dyDescent="0.3">
      <c r="A150" s="33" t="s">
        <v>15726</v>
      </c>
      <c r="B150" s="17" t="s">
        <v>5213</v>
      </c>
      <c r="C150" s="17" t="s">
        <v>7779</v>
      </c>
      <c r="D150" s="17" t="s">
        <v>14</v>
      </c>
      <c r="E150" s="17">
        <v>38</v>
      </c>
      <c r="G150" s="17" t="s">
        <v>7780</v>
      </c>
      <c r="H150" s="41" t="str">
        <f t="shared" si="2"/>
        <v>PLAN-3192</v>
      </c>
    </row>
    <row r="151" spans="1:8" thickBot="1" x14ac:dyDescent="0.3">
      <c r="A151" s="33" t="s">
        <v>15727</v>
      </c>
      <c r="B151" s="17" t="s">
        <v>7781</v>
      </c>
      <c r="C151" s="17" t="s">
        <v>7782</v>
      </c>
      <c r="D151" s="17" t="s">
        <v>8</v>
      </c>
      <c r="E151" s="17">
        <v>13</v>
      </c>
      <c r="G151" s="17" t="s">
        <v>7783</v>
      </c>
      <c r="H151" s="41" t="str">
        <f t="shared" si="2"/>
        <v>PLAN-3193</v>
      </c>
    </row>
    <row r="152" spans="1:8" thickBot="1" x14ac:dyDescent="0.3">
      <c r="A152" s="33" t="s">
        <v>15728</v>
      </c>
      <c r="B152" s="17" t="s">
        <v>7781</v>
      </c>
      <c r="C152" s="17" t="s">
        <v>7784</v>
      </c>
      <c r="E152" s="17">
        <v>5855</v>
      </c>
      <c r="G152" s="17" t="s">
        <v>7785</v>
      </c>
      <c r="H152" s="41" t="str">
        <f t="shared" si="2"/>
        <v>PLAN-3194</v>
      </c>
    </row>
    <row r="153" spans="1:8" thickBot="1" x14ac:dyDescent="0.3">
      <c r="A153" s="33" t="s">
        <v>15729</v>
      </c>
      <c r="B153" s="17" t="s">
        <v>7781</v>
      </c>
      <c r="C153" s="17" t="s">
        <v>1530</v>
      </c>
      <c r="E153" s="17">
        <v>4927</v>
      </c>
      <c r="G153" s="17" t="s">
        <v>7786</v>
      </c>
      <c r="H153" s="41" t="str">
        <f t="shared" si="2"/>
        <v>PLAN-3195</v>
      </c>
    </row>
    <row r="154" spans="1:8" thickBot="1" x14ac:dyDescent="0.3">
      <c r="A154" s="33" t="s">
        <v>15730</v>
      </c>
      <c r="B154" s="17" t="s">
        <v>7787</v>
      </c>
      <c r="C154" s="17" t="s">
        <v>7788</v>
      </c>
      <c r="D154" s="17" t="s">
        <v>23</v>
      </c>
      <c r="E154" s="17">
        <v>380</v>
      </c>
      <c r="F154" s="8">
        <v>26452</v>
      </c>
      <c r="G154" s="17" t="s">
        <v>7789</v>
      </c>
      <c r="H154" s="41" t="str">
        <f t="shared" si="2"/>
        <v>PLAN-3196</v>
      </c>
    </row>
    <row r="155" spans="1:8" thickBot="1" x14ac:dyDescent="0.3">
      <c r="A155" s="33" t="s">
        <v>15731</v>
      </c>
      <c r="B155" s="17" t="s">
        <v>7790</v>
      </c>
      <c r="C155" s="17" t="s">
        <v>7791</v>
      </c>
      <c r="D155" s="17" t="s">
        <v>8</v>
      </c>
      <c r="E155" s="17">
        <v>707</v>
      </c>
      <c r="G155" s="17" t="s">
        <v>7792</v>
      </c>
      <c r="H155" s="41" t="str">
        <f t="shared" si="2"/>
        <v>PLAN-3197</v>
      </c>
    </row>
    <row r="156" spans="1:8" thickBot="1" x14ac:dyDescent="0.3">
      <c r="A156" s="33" t="s">
        <v>15732</v>
      </c>
      <c r="B156" s="17" t="s">
        <v>7793</v>
      </c>
      <c r="C156" s="17" t="s">
        <v>2871</v>
      </c>
      <c r="D156" s="17" t="s">
        <v>23</v>
      </c>
      <c r="E156" s="17">
        <v>98</v>
      </c>
      <c r="F156" s="17" t="s">
        <v>7794</v>
      </c>
      <c r="G156" s="17" t="s">
        <v>7795</v>
      </c>
      <c r="H156" s="41" t="str">
        <f t="shared" si="2"/>
        <v>PLAN-3198</v>
      </c>
    </row>
    <row r="157" spans="1:8" ht="30.75" thickBot="1" x14ac:dyDescent="0.3">
      <c r="A157" s="33" t="s">
        <v>15733</v>
      </c>
      <c r="B157" s="17" t="s">
        <v>7790</v>
      </c>
      <c r="C157" s="17" t="s">
        <v>7796</v>
      </c>
      <c r="D157" s="17" t="s">
        <v>23</v>
      </c>
      <c r="E157" s="17">
        <v>9</v>
      </c>
      <c r="F157" s="8">
        <v>26718</v>
      </c>
      <c r="G157" s="17" t="s">
        <v>7789</v>
      </c>
      <c r="H157" s="41" t="str">
        <f t="shared" si="2"/>
        <v>PLAN-3199</v>
      </c>
    </row>
    <row r="158" spans="1:8" ht="30.75" thickBot="1" x14ac:dyDescent="0.3">
      <c r="A158" s="33" t="s">
        <v>15734</v>
      </c>
      <c r="B158" s="17" t="s">
        <v>7790</v>
      </c>
      <c r="C158" s="17" t="s">
        <v>7797</v>
      </c>
      <c r="D158" s="17" t="s">
        <v>23</v>
      </c>
      <c r="E158" s="17">
        <v>96</v>
      </c>
      <c r="G158" s="17" t="s">
        <v>7798</v>
      </c>
      <c r="H158" s="41" t="str">
        <f t="shared" si="2"/>
        <v>PLAN-3200</v>
      </c>
    </row>
    <row r="159" spans="1:8" thickBot="1" x14ac:dyDescent="0.3">
      <c r="A159" s="33" t="s">
        <v>15735</v>
      </c>
      <c r="B159" s="17" t="s">
        <v>7799</v>
      </c>
      <c r="C159" s="17" t="s">
        <v>7800</v>
      </c>
      <c r="G159" s="17" t="s">
        <v>7801</v>
      </c>
      <c r="H159" s="41" t="str">
        <f t="shared" si="2"/>
        <v>PLAN-3201</v>
      </c>
    </row>
    <row r="160" spans="1:8" ht="45.75" thickBot="1" x14ac:dyDescent="0.3">
      <c r="A160" s="33" t="s">
        <v>15736</v>
      </c>
      <c r="B160" s="17" t="s">
        <v>7802</v>
      </c>
      <c r="C160" s="17" t="s">
        <v>7803</v>
      </c>
      <c r="D160" s="17" t="s">
        <v>1212</v>
      </c>
      <c r="E160" s="17" t="s">
        <v>7804</v>
      </c>
      <c r="G160" s="17" t="s">
        <v>7805</v>
      </c>
      <c r="H160" s="41" t="str">
        <f t="shared" si="2"/>
        <v>PLAN-3202</v>
      </c>
    </row>
    <row r="161" spans="1:8" thickBot="1" x14ac:dyDescent="0.3">
      <c r="A161" s="33" t="s">
        <v>15737</v>
      </c>
      <c r="B161" s="17" t="s">
        <v>7806</v>
      </c>
      <c r="C161" s="17" t="s">
        <v>5129</v>
      </c>
      <c r="D161" s="17" t="s">
        <v>14</v>
      </c>
      <c r="E161" s="17">
        <v>168</v>
      </c>
      <c r="G161" s="17" t="s">
        <v>1278</v>
      </c>
      <c r="H161" s="41" t="str">
        <f t="shared" si="2"/>
        <v>PLAN-3203</v>
      </c>
    </row>
    <row r="162" spans="1:8" thickBot="1" x14ac:dyDescent="0.3">
      <c r="A162" s="33" t="s">
        <v>15738</v>
      </c>
      <c r="B162" s="17" t="s">
        <v>7807</v>
      </c>
      <c r="C162" s="17" t="s">
        <v>7808</v>
      </c>
      <c r="D162" s="17" t="s">
        <v>8</v>
      </c>
      <c r="E162" s="17">
        <v>749</v>
      </c>
      <c r="G162" s="17" t="s">
        <v>7809</v>
      </c>
      <c r="H162" s="41" t="str">
        <f t="shared" si="2"/>
        <v>PLAN-3204</v>
      </c>
    </row>
    <row r="163" spans="1:8" thickBot="1" x14ac:dyDescent="0.3">
      <c r="A163" s="33" t="s">
        <v>15739</v>
      </c>
      <c r="B163" s="17" t="s">
        <v>7807</v>
      </c>
      <c r="C163" s="17" t="s">
        <v>7810</v>
      </c>
      <c r="E163" s="17">
        <v>4157</v>
      </c>
      <c r="G163" s="17" t="s">
        <v>31</v>
      </c>
      <c r="H163" s="41" t="str">
        <f t="shared" si="2"/>
        <v>PLAN-3205</v>
      </c>
    </row>
    <row r="164" spans="1:8" thickBot="1" x14ac:dyDescent="0.3">
      <c r="A164" s="33" t="s">
        <v>15740</v>
      </c>
      <c r="B164" s="17" t="s">
        <v>7807</v>
      </c>
      <c r="C164" s="17" t="s">
        <v>7811</v>
      </c>
      <c r="E164" s="17" t="s">
        <v>4280</v>
      </c>
      <c r="F164" s="8">
        <v>27120</v>
      </c>
      <c r="G164" s="17" t="s">
        <v>4389</v>
      </c>
      <c r="H164" s="41" t="str">
        <f t="shared" si="2"/>
        <v>PLAN-3206</v>
      </c>
    </row>
    <row r="165" spans="1:8" thickBot="1" x14ac:dyDescent="0.3">
      <c r="A165" s="33" t="s">
        <v>15741</v>
      </c>
      <c r="B165" s="17" t="s">
        <v>7812</v>
      </c>
      <c r="C165" s="17" t="s">
        <v>7813</v>
      </c>
      <c r="D165" s="17" t="s">
        <v>8</v>
      </c>
      <c r="E165" s="17">
        <v>702</v>
      </c>
      <c r="F165" s="17" t="s">
        <v>3127</v>
      </c>
      <c r="H165" s="41" t="str">
        <f t="shared" si="2"/>
        <v>PLAN-3207</v>
      </c>
    </row>
    <row r="166" spans="1:8" thickBot="1" x14ac:dyDescent="0.3">
      <c r="A166" s="33" t="s">
        <v>15742</v>
      </c>
      <c r="B166" s="17" t="s">
        <v>7814</v>
      </c>
      <c r="C166" s="17" t="s">
        <v>7815</v>
      </c>
      <c r="D166" s="17" t="s">
        <v>8</v>
      </c>
      <c r="E166" s="17">
        <v>9</v>
      </c>
      <c r="G166" s="17" t="s">
        <v>7816</v>
      </c>
      <c r="H166" s="41" t="str">
        <f t="shared" si="2"/>
        <v>PLAN-3208</v>
      </c>
    </row>
    <row r="167" spans="1:8" thickBot="1" x14ac:dyDescent="0.3">
      <c r="A167" s="33" t="s">
        <v>15743</v>
      </c>
      <c r="B167" s="17" t="s">
        <v>7814</v>
      </c>
      <c r="C167" s="17" t="s">
        <v>3174</v>
      </c>
      <c r="D167" s="17" t="s">
        <v>8</v>
      </c>
      <c r="E167" s="17">
        <v>340</v>
      </c>
      <c r="G167" s="17" t="s">
        <v>7817</v>
      </c>
      <c r="H167" s="41" t="str">
        <f t="shared" si="2"/>
        <v>PLAN-3209</v>
      </c>
    </row>
    <row r="168" spans="1:8" ht="45.75" thickBot="1" x14ac:dyDescent="0.3">
      <c r="A168" s="33" t="s">
        <v>15744</v>
      </c>
      <c r="B168" s="17" t="s">
        <v>7814</v>
      </c>
      <c r="C168" s="17" t="s">
        <v>7818</v>
      </c>
      <c r="D168" s="17" t="s">
        <v>754</v>
      </c>
      <c r="E168" s="17" t="s">
        <v>7819</v>
      </c>
      <c r="G168" s="17" t="s">
        <v>7820</v>
      </c>
      <c r="H168" s="41" t="str">
        <f t="shared" si="2"/>
        <v>PLAN-3210</v>
      </c>
    </row>
    <row r="169" spans="1:8" ht="30.75" thickBot="1" x14ac:dyDescent="0.3">
      <c r="A169" s="33" t="s">
        <v>15745</v>
      </c>
      <c r="B169" s="17" t="s">
        <v>7821</v>
      </c>
      <c r="E169" s="17">
        <v>4328</v>
      </c>
      <c r="G169" s="17" t="s">
        <v>7822</v>
      </c>
      <c r="H169" s="41" t="str">
        <f t="shared" si="2"/>
        <v>PLAN-3211</v>
      </c>
    </row>
    <row r="170" spans="1:8" thickBot="1" x14ac:dyDescent="0.3">
      <c r="A170" s="33" t="s">
        <v>15746</v>
      </c>
      <c r="B170" s="17" t="s">
        <v>7825</v>
      </c>
      <c r="D170" s="17" t="s">
        <v>23</v>
      </c>
      <c r="E170" s="17">
        <v>90</v>
      </c>
      <c r="F170" s="17" t="s">
        <v>7823</v>
      </c>
      <c r="G170" s="17" t="s">
        <v>7824</v>
      </c>
      <c r="H170" s="41" t="str">
        <f t="shared" si="2"/>
        <v>PLAN-3212</v>
      </c>
    </row>
    <row r="171" spans="1:8" thickBot="1" x14ac:dyDescent="0.3">
      <c r="A171" s="33" t="s">
        <v>15747</v>
      </c>
      <c r="B171" s="17" t="s">
        <v>7826</v>
      </c>
      <c r="C171" s="17" t="s">
        <v>4816</v>
      </c>
      <c r="E171" s="17">
        <v>5001</v>
      </c>
      <c r="G171" s="17" t="s">
        <v>7827</v>
      </c>
      <c r="H171" s="41" t="str">
        <f t="shared" si="2"/>
        <v>PLAN-3213</v>
      </c>
    </row>
    <row r="172" spans="1:8" thickBot="1" x14ac:dyDescent="0.3">
      <c r="A172" s="33" t="s">
        <v>15748</v>
      </c>
      <c r="B172" s="17" t="s">
        <v>7828</v>
      </c>
      <c r="C172" s="17" t="s">
        <v>7829</v>
      </c>
      <c r="E172" s="17">
        <v>3898</v>
      </c>
      <c r="G172" s="17" t="s">
        <v>7830</v>
      </c>
      <c r="H172" s="41" t="str">
        <f t="shared" si="2"/>
        <v>PLAN-3214</v>
      </c>
    </row>
    <row r="173" spans="1:8" thickBot="1" x14ac:dyDescent="0.3">
      <c r="A173" s="33" t="s">
        <v>15749</v>
      </c>
      <c r="B173" s="17" t="s">
        <v>7828</v>
      </c>
      <c r="C173" s="17" t="s">
        <v>7831</v>
      </c>
      <c r="D173" s="17" t="s">
        <v>8</v>
      </c>
      <c r="E173" s="17" t="s">
        <v>7832</v>
      </c>
      <c r="G173" s="17" t="s">
        <v>2929</v>
      </c>
      <c r="H173" s="41" t="str">
        <f t="shared" si="2"/>
        <v>PLAN-3215</v>
      </c>
    </row>
    <row r="174" spans="1:8" ht="45.75" thickBot="1" x14ac:dyDescent="0.3">
      <c r="A174" s="33" t="s">
        <v>15750</v>
      </c>
      <c r="B174" s="17" t="s">
        <v>7828</v>
      </c>
      <c r="C174" s="17" t="s">
        <v>7833</v>
      </c>
      <c r="E174" s="17" t="s">
        <v>7834</v>
      </c>
      <c r="G174" s="17" t="s">
        <v>7835</v>
      </c>
      <c r="H174" s="41" t="str">
        <f t="shared" si="2"/>
        <v>PLAN-3216</v>
      </c>
    </row>
    <row r="175" spans="1:8" thickBot="1" x14ac:dyDescent="0.3">
      <c r="A175" s="33" t="s">
        <v>15751</v>
      </c>
      <c r="B175" s="17" t="s">
        <v>7828</v>
      </c>
      <c r="C175" s="17" t="s">
        <v>1833</v>
      </c>
      <c r="D175" s="17" t="s">
        <v>8</v>
      </c>
      <c r="E175" s="17">
        <v>253</v>
      </c>
      <c r="G175" s="17" t="s">
        <v>7836</v>
      </c>
      <c r="H175" s="41" t="str">
        <f t="shared" si="2"/>
        <v>PLAN-3217</v>
      </c>
    </row>
    <row r="176" spans="1:8" thickBot="1" x14ac:dyDescent="0.3">
      <c r="A176" s="33" t="s">
        <v>15752</v>
      </c>
      <c r="B176" s="17" t="s">
        <v>7828</v>
      </c>
      <c r="C176" s="17" t="s">
        <v>7837</v>
      </c>
      <c r="D176" s="17" t="s">
        <v>1618</v>
      </c>
      <c r="E176" s="17">
        <v>158</v>
      </c>
      <c r="G176" s="17" t="s">
        <v>7838</v>
      </c>
      <c r="H176" s="41" t="str">
        <f t="shared" si="2"/>
        <v>PLAN-3218</v>
      </c>
    </row>
    <row r="177" spans="1:8" ht="45.75" thickBot="1" x14ac:dyDescent="0.3">
      <c r="A177" s="33" t="s">
        <v>15753</v>
      </c>
      <c r="B177" s="17" t="s">
        <v>7828</v>
      </c>
      <c r="C177" s="17" t="s">
        <v>7839</v>
      </c>
      <c r="E177" s="17" t="s">
        <v>7840</v>
      </c>
      <c r="G177" s="17" t="s">
        <v>7841</v>
      </c>
      <c r="H177" s="41" t="str">
        <f t="shared" si="2"/>
        <v>PLAN-3219</v>
      </c>
    </row>
    <row r="178" spans="1:8" thickBot="1" x14ac:dyDescent="0.3">
      <c r="A178" s="33" t="s">
        <v>15754</v>
      </c>
      <c r="B178" s="17" t="s">
        <v>7828</v>
      </c>
      <c r="C178" s="17" t="s">
        <v>3322</v>
      </c>
      <c r="E178" s="17">
        <v>3929</v>
      </c>
      <c r="G178" s="17" t="s">
        <v>7842</v>
      </c>
      <c r="H178" s="41" t="str">
        <f t="shared" si="2"/>
        <v>PLAN-3220</v>
      </c>
    </row>
    <row r="179" spans="1:8" ht="45.75" thickBot="1" x14ac:dyDescent="0.3">
      <c r="A179" s="33" t="s">
        <v>15755</v>
      </c>
      <c r="B179" s="17" t="s">
        <v>7843</v>
      </c>
      <c r="C179" s="17" t="s">
        <v>7844</v>
      </c>
      <c r="E179" s="17" t="s">
        <v>7845</v>
      </c>
      <c r="G179" s="17" t="s">
        <v>7846</v>
      </c>
      <c r="H179" s="41" t="str">
        <f t="shared" si="2"/>
        <v>PLAN-3221</v>
      </c>
    </row>
    <row r="180" spans="1:8" ht="60.75" thickBot="1" x14ac:dyDescent="0.3">
      <c r="A180" s="33" t="s">
        <v>15756</v>
      </c>
      <c r="B180" s="17" t="s">
        <v>7847</v>
      </c>
      <c r="C180" s="17" t="s">
        <v>7848</v>
      </c>
      <c r="D180" s="17" t="s">
        <v>7849</v>
      </c>
      <c r="E180" s="17" t="s">
        <v>7850</v>
      </c>
      <c r="G180" s="17" t="s">
        <v>7851</v>
      </c>
      <c r="H180" s="41" t="str">
        <f t="shared" si="2"/>
        <v>PLAN-3222</v>
      </c>
    </row>
    <row r="181" spans="1:8" ht="45.75" thickBot="1" x14ac:dyDescent="0.3">
      <c r="A181" s="33" t="s">
        <v>15757</v>
      </c>
      <c r="B181" s="17" t="s">
        <v>7852</v>
      </c>
      <c r="C181" s="17" t="s">
        <v>6104</v>
      </c>
      <c r="D181" s="17" t="s">
        <v>7232</v>
      </c>
      <c r="E181" s="17" t="s">
        <v>7853</v>
      </c>
      <c r="F181" s="17">
        <v>1926</v>
      </c>
      <c r="G181" s="17" t="s">
        <v>7854</v>
      </c>
      <c r="H181" s="41" t="str">
        <f t="shared" si="2"/>
        <v>PLAN-3223</v>
      </c>
    </row>
    <row r="182" spans="1:8" thickBot="1" x14ac:dyDescent="0.3">
      <c r="A182" s="33" t="s">
        <v>15758</v>
      </c>
      <c r="B182" s="17" t="s">
        <v>7855</v>
      </c>
      <c r="C182" s="17" t="s">
        <v>1219</v>
      </c>
      <c r="D182" s="17" t="s">
        <v>14</v>
      </c>
      <c r="E182" s="17">
        <v>11</v>
      </c>
      <c r="G182" s="17" t="s">
        <v>3955</v>
      </c>
      <c r="H182" s="41" t="str">
        <f t="shared" si="2"/>
        <v>PLAN-3224</v>
      </c>
    </row>
    <row r="183" spans="1:8" thickBot="1" x14ac:dyDescent="0.3">
      <c r="A183" s="33" t="s">
        <v>15759</v>
      </c>
      <c r="B183" s="17" t="s">
        <v>7856</v>
      </c>
      <c r="C183" s="17" t="s">
        <v>7857</v>
      </c>
      <c r="E183" s="17">
        <v>50241</v>
      </c>
      <c r="G183" s="17" t="s">
        <v>738</v>
      </c>
      <c r="H183" s="41" t="str">
        <f t="shared" si="2"/>
        <v>PLAN-3225</v>
      </c>
    </row>
    <row r="184" spans="1:8" ht="30.75" thickBot="1" x14ac:dyDescent="0.3">
      <c r="A184" s="33" t="s">
        <v>15760</v>
      </c>
      <c r="B184" s="17" t="s">
        <v>7858</v>
      </c>
      <c r="D184" s="17" t="s">
        <v>8</v>
      </c>
      <c r="E184" s="17">
        <v>750</v>
      </c>
      <c r="F184" s="8">
        <v>32483</v>
      </c>
      <c r="G184" s="17" t="s">
        <v>7859</v>
      </c>
      <c r="H184" s="41" t="str">
        <f t="shared" si="2"/>
        <v>PLAN-3226</v>
      </c>
    </row>
    <row r="185" spans="1:8" thickBot="1" x14ac:dyDescent="0.3">
      <c r="A185" s="33" t="s">
        <v>15761</v>
      </c>
      <c r="B185" s="17" t="s">
        <v>7860</v>
      </c>
      <c r="E185" s="17">
        <v>4619</v>
      </c>
      <c r="G185" s="17" t="s">
        <v>7861</v>
      </c>
      <c r="H185" s="41" t="str">
        <f t="shared" si="2"/>
        <v>PLAN-3227</v>
      </c>
    </row>
    <row r="186" spans="1:8" ht="60.75" thickBot="1" x14ac:dyDescent="0.3">
      <c r="A186" s="33" t="s">
        <v>15762</v>
      </c>
      <c r="B186" s="17" t="s">
        <v>7862</v>
      </c>
      <c r="D186" s="17" t="s">
        <v>7863</v>
      </c>
      <c r="E186" s="17" t="s">
        <v>7864</v>
      </c>
      <c r="F186" s="17">
        <v>1946</v>
      </c>
      <c r="G186" s="17" t="s">
        <v>7865</v>
      </c>
      <c r="H186" s="41" t="str">
        <f t="shared" si="2"/>
        <v>PLAN-3228</v>
      </c>
    </row>
    <row r="187" spans="1:8" thickBot="1" x14ac:dyDescent="0.3">
      <c r="A187" s="33" t="s">
        <v>15763</v>
      </c>
      <c r="B187" s="17" t="s">
        <v>7866</v>
      </c>
      <c r="D187" s="17" t="s">
        <v>14</v>
      </c>
      <c r="E187" s="17">
        <v>7</v>
      </c>
      <c r="G187" s="17" t="s">
        <v>7867</v>
      </c>
      <c r="H187" s="41" t="str">
        <f t="shared" si="2"/>
        <v>PLAN-3229</v>
      </c>
    </row>
    <row r="188" spans="1:8" ht="105.75" thickBot="1" x14ac:dyDescent="0.3">
      <c r="A188" s="33" t="s">
        <v>15764</v>
      </c>
      <c r="B188" s="17" t="s">
        <v>7868</v>
      </c>
      <c r="D188" s="17" t="s">
        <v>7869</v>
      </c>
      <c r="E188" s="17" t="s">
        <v>7870</v>
      </c>
      <c r="G188" s="17" t="s">
        <v>7871</v>
      </c>
      <c r="H188" s="41" t="str">
        <f t="shared" si="2"/>
        <v>PLAN-3230</v>
      </c>
    </row>
    <row r="189" spans="1:8" thickBot="1" x14ac:dyDescent="0.3">
      <c r="A189" s="33" t="s">
        <v>15765</v>
      </c>
      <c r="B189" s="17" t="s">
        <v>7872</v>
      </c>
      <c r="C189" s="17" t="s">
        <v>581</v>
      </c>
      <c r="E189" s="17">
        <v>5228</v>
      </c>
      <c r="G189" s="17" t="s">
        <v>31</v>
      </c>
      <c r="H189" s="41" t="str">
        <f t="shared" si="2"/>
        <v>PLAN-3231</v>
      </c>
    </row>
    <row r="190" spans="1:8" thickBot="1" x14ac:dyDescent="0.3">
      <c r="A190" s="33" t="s">
        <v>15766</v>
      </c>
      <c r="B190" s="17" t="s">
        <v>7872</v>
      </c>
      <c r="C190" s="17" t="s">
        <v>7873</v>
      </c>
      <c r="D190" s="17" t="s">
        <v>23</v>
      </c>
      <c r="E190" s="17">
        <v>2</v>
      </c>
      <c r="G190" s="17" t="s">
        <v>2938</v>
      </c>
      <c r="H190" s="41" t="str">
        <f t="shared" si="2"/>
        <v>PLAN-3232</v>
      </c>
    </row>
    <row r="191" spans="1:8" thickBot="1" x14ac:dyDescent="0.3">
      <c r="A191" s="33" t="s">
        <v>15767</v>
      </c>
      <c r="B191" s="17" t="s">
        <v>7875</v>
      </c>
      <c r="C191" s="17" t="s">
        <v>7874</v>
      </c>
      <c r="D191" s="17" t="s">
        <v>239</v>
      </c>
      <c r="E191" s="17">
        <v>294</v>
      </c>
      <c r="G191" s="17" t="s">
        <v>7876</v>
      </c>
      <c r="H191" s="41" t="str">
        <f t="shared" si="2"/>
        <v>PLAN-3233</v>
      </c>
    </row>
    <row r="192" spans="1:8" ht="45.75" thickBot="1" x14ac:dyDescent="0.3">
      <c r="A192" s="33" t="s">
        <v>15768</v>
      </c>
      <c r="B192" s="17" t="s">
        <v>7875</v>
      </c>
      <c r="C192" s="17" t="s">
        <v>7878</v>
      </c>
      <c r="D192" s="17" t="s">
        <v>7877</v>
      </c>
      <c r="E192" s="17" t="s">
        <v>7879</v>
      </c>
      <c r="G192" s="17" t="s">
        <v>7880</v>
      </c>
      <c r="H192" s="41" t="str">
        <f t="shared" si="2"/>
        <v>PLAN-3234</v>
      </c>
    </row>
    <row r="193" spans="1:8" ht="30.75" thickBot="1" x14ac:dyDescent="0.3">
      <c r="A193" s="33" t="s">
        <v>15769</v>
      </c>
      <c r="B193" s="17" t="s">
        <v>7875</v>
      </c>
      <c r="C193" s="17" t="s">
        <v>7881</v>
      </c>
      <c r="D193" s="17" t="s">
        <v>180</v>
      </c>
      <c r="E193" s="17">
        <v>1210</v>
      </c>
      <c r="G193" s="17" t="s">
        <v>7882</v>
      </c>
      <c r="H193" s="41" t="str">
        <f t="shared" si="2"/>
        <v>PLAN-3235</v>
      </c>
    </row>
    <row r="194" spans="1:8" thickBot="1" x14ac:dyDescent="0.3">
      <c r="A194" s="33" t="s">
        <v>15770</v>
      </c>
      <c r="B194" s="17" t="s">
        <v>7875</v>
      </c>
      <c r="D194" s="17" t="s">
        <v>180</v>
      </c>
      <c r="E194" s="17">
        <v>1211</v>
      </c>
      <c r="G194" s="17" t="s">
        <v>7883</v>
      </c>
      <c r="H194" s="41" t="str">
        <f t="shared" si="2"/>
        <v>PLAN-3236</v>
      </c>
    </row>
    <row r="195" spans="1:8" thickBot="1" x14ac:dyDescent="0.3">
      <c r="A195" s="33" t="s">
        <v>15771</v>
      </c>
      <c r="B195" s="17" t="s">
        <v>7875</v>
      </c>
      <c r="C195" s="17" t="s">
        <v>7884</v>
      </c>
      <c r="D195" s="17" t="s">
        <v>8</v>
      </c>
      <c r="E195" s="17">
        <v>414</v>
      </c>
      <c r="G195" s="17" t="s">
        <v>7885</v>
      </c>
      <c r="H195" s="41" t="str">
        <f t="shared" ref="H195:H258" si="3">HYPERLINK(CONCATENATE("\\nb-cmms-11\nb_dpi\Plan Cards\NAS-POT\",A195,".pdf"),A195)</f>
        <v>PLAN-3237</v>
      </c>
    </row>
    <row r="196" spans="1:8" ht="30.75" thickBot="1" x14ac:dyDescent="0.3">
      <c r="A196" s="33" t="s">
        <v>15772</v>
      </c>
      <c r="B196" s="17" t="s">
        <v>7886</v>
      </c>
      <c r="C196" s="17" t="s">
        <v>7887</v>
      </c>
      <c r="D196" s="17" t="s">
        <v>23</v>
      </c>
      <c r="E196" s="17">
        <v>102</v>
      </c>
      <c r="F196" s="8">
        <v>21766</v>
      </c>
      <c r="G196" s="17" t="s">
        <v>7888</v>
      </c>
      <c r="H196" s="41" t="str">
        <f t="shared" si="3"/>
        <v>PLAN-3238</v>
      </c>
    </row>
    <row r="197" spans="1:8" thickBot="1" x14ac:dyDescent="0.3">
      <c r="A197" s="33" t="s">
        <v>15773</v>
      </c>
      <c r="B197" s="17" t="s">
        <v>7889</v>
      </c>
      <c r="C197" s="17" t="s">
        <v>1172</v>
      </c>
      <c r="E197" s="17">
        <v>50333</v>
      </c>
      <c r="G197" s="17" t="s">
        <v>738</v>
      </c>
      <c r="H197" s="41" t="str">
        <f t="shared" si="3"/>
        <v>PLAN-3239</v>
      </c>
    </row>
    <row r="198" spans="1:8" ht="45.75" thickBot="1" x14ac:dyDescent="0.3">
      <c r="A198" s="33" t="s">
        <v>15774</v>
      </c>
      <c r="B198" s="17" t="s">
        <v>7890</v>
      </c>
      <c r="C198" s="17" t="s">
        <v>7891</v>
      </c>
      <c r="D198" s="17" t="s">
        <v>7892</v>
      </c>
      <c r="E198" s="17" t="s">
        <v>7893</v>
      </c>
      <c r="G198" s="17" t="s">
        <v>7894</v>
      </c>
      <c r="H198" s="41" t="str">
        <f t="shared" si="3"/>
        <v>PLAN-3240</v>
      </c>
    </row>
    <row r="199" spans="1:8" ht="45.75" thickBot="1" x14ac:dyDescent="0.3">
      <c r="A199" s="33" t="s">
        <v>15775</v>
      </c>
      <c r="B199" s="17" t="s">
        <v>7890</v>
      </c>
      <c r="C199" s="17" t="s">
        <v>7895</v>
      </c>
      <c r="D199" s="17" t="s">
        <v>7896</v>
      </c>
      <c r="E199" s="17" t="s">
        <v>7897</v>
      </c>
      <c r="G199" s="17" t="s">
        <v>7898</v>
      </c>
      <c r="H199" s="41" t="str">
        <f t="shared" si="3"/>
        <v>PLAN-3241</v>
      </c>
    </row>
    <row r="200" spans="1:8" thickBot="1" x14ac:dyDescent="0.3">
      <c r="A200" s="33" t="s">
        <v>15776</v>
      </c>
      <c r="B200" s="17" t="s">
        <v>7890</v>
      </c>
      <c r="C200" s="17" t="s">
        <v>6685</v>
      </c>
      <c r="D200" s="17" t="s">
        <v>14</v>
      </c>
      <c r="E200" s="17">
        <v>133</v>
      </c>
      <c r="G200" s="17" t="s">
        <v>582</v>
      </c>
      <c r="H200" s="41" t="str">
        <f t="shared" si="3"/>
        <v>PLAN-3242</v>
      </c>
    </row>
    <row r="201" spans="1:8" ht="30.75" thickBot="1" x14ac:dyDescent="0.3">
      <c r="A201" s="33" t="s">
        <v>15777</v>
      </c>
      <c r="B201" s="17" t="s">
        <v>7899</v>
      </c>
      <c r="E201" s="17" t="s">
        <v>7900</v>
      </c>
      <c r="G201" s="17" t="s">
        <v>7901</v>
      </c>
      <c r="H201" s="41" t="str">
        <f t="shared" si="3"/>
        <v>PLAN-3243</v>
      </c>
    </row>
    <row r="202" spans="1:8" ht="45.75" thickBot="1" x14ac:dyDescent="0.3">
      <c r="A202" s="33" t="s">
        <v>15778</v>
      </c>
      <c r="B202" s="17" t="s">
        <v>7902</v>
      </c>
      <c r="C202" s="17" t="s">
        <v>7903</v>
      </c>
      <c r="E202" s="17" t="s">
        <v>7904</v>
      </c>
      <c r="G202" s="17" t="s">
        <v>7905</v>
      </c>
      <c r="H202" s="41" t="str">
        <f t="shared" si="3"/>
        <v>PLAN-3244</v>
      </c>
    </row>
    <row r="203" spans="1:8" thickBot="1" x14ac:dyDescent="0.3">
      <c r="A203" s="33" t="s">
        <v>15779</v>
      </c>
      <c r="B203" s="17" t="s">
        <v>7906</v>
      </c>
      <c r="C203" s="17" t="s">
        <v>1424</v>
      </c>
      <c r="E203" s="17">
        <v>3868</v>
      </c>
      <c r="G203" s="17" t="s">
        <v>657</v>
      </c>
      <c r="H203" s="41" t="str">
        <f t="shared" si="3"/>
        <v>PLAN-3245</v>
      </c>
    </row>
    <row r="204" spans="1:8" ht="30.75" thickBot="1" x14ac:dyDescent="0.3">
      <c r="A204" s="33" t="s">
        <v>15780</v>
      </c>
      <c r="B204" s="17" t="s">
        <v>7906</v>
      </c>
      <c r="C204" s="17" t="s">
        <v>16107</v>
      </c>
      <c r="E204" s="17" t="s">
        <v>7908</v>
      </c>
      <c r="G204" s="17" t="s">
        <v>2938</v>
      </c>
      <c r="H204" s="41" t="str">
        <f t="shared" si="3"/>
        <v>PLAN-3246</v>
      </c>
    </row>
    <row r="205" spans="1:8" thickBot="1" x14ac:dyDescent="0.3">
      <c r="A205" s="33" t="s">
        <v>15781</v>
      </c>
      <c r="B205" s="17" t="s">
        <v>7909</v>
      </c>
      <c r="E205" s="17">
        <v>4664</v>
      </c>
      <c r="G205" s="17" t="s">
        <v>7910</v>
      </c>
      <c r="H205" s="41" t="str">
        <f t="shared" si="3"/>
        <v>PLAN-3247</v>
      </c>
    </row>
    <row r="206" spans="1:8" thickBot="1" x14ac:dyDescent="0.3">
      <c r="A206" s="33" t="s">
        <v>15782</v>
      </c>
      <c r="B206" s="17" t="s">
        <v>7911</v>
      </c>
      <c r="C206" s="17" t="s">
        <v>7912</v>
      </c>
      <c r="D206" s="17" t="s">
        <v>23</v>
      </c>
      <c r="E206" s="17">
        <v>2</v>
      </c>
      <c r="F206" s="8">
        <v>34879</v>
      </c>
      <c r="G206" s="17" t="s">
        <v>746</v>
      </c>
      <c r="H206" s="41" t="str">
        <f t="shared" si="3"/>
        <v>PLAN-3248</v>
      </c>
    </row>
    <row r="207" spans="1:8" thickBot="1" x14ac:dyDescent="0.3">
      <c r="A207" s="33" t="s">
        <v>15783</v>
      </c>
      <c r="B207" s="17" t="s">
        <v>7913</v>
      </c>
      <c r="C207" s="17" t="s">
        <v>7914</v>
      </c>
      <c r="D207" s="17" t="s">
        <v>8</v>
      </c>
      <c r="E207" s="17">
        <v>20</v>
      </c>
      <c r="G207" s="17" t="s">
        <v>7915</v>
      </c>
      <c r="H207" s="41" t="str">
        <f t="shared" si="3"/>
        <v>PLAN-3249</v>
      </c>
    </row>
    <row r="208" spans="1:8" ht="45.75" thickBot="1" x14ac:dyDescent="0.3">
      <c r="A208" s="33" t="s">
        <v>15784</v>
      </c>
      <c r="B208" s="17" t="s">
        <v>7913</v>
      </c>
      <c r="C208" s="17" t="s">
        <v>7916</v>
      </c>
      <c r="E208" s="17" t="s">
        <v>7917</v>
      </c>
      <c r="G208" s="17" t="s">
        <v>7918</v>
      </c>
      <c r="H208" s="41" t="str">
        <f t="shared" si="3"/>
        <v>PLAN-3250</v>
      </c>
    </row>
    <row r="209" spans="1:8" ht="45.75" thickBot="1" x14ac:dyDescent="0.3">
      <c r="A209" s="33" t="s">
        <v>15785</v>
      </c>
      <c r="B209" s="17" t="s">
        <v>7913</v>
      </c>
      <c r="C209" s="17" t="s">
        <v>7919</v>
      </c>
      <c r="E209" s="17" t="s">
        <v>7920</v>
      </c>
      <c r="G209" s="17" t="s">
        <v>7921</v>
      </c>
      <c r="H209" s="41" t="str">
        <f t="shared" si="3"/>
        <v>PLAN-3251</v>
      </c>
    </row>
    <row r="210" spans="1:8" ht="60.75" thickBot="1" x14ac:dyDescent="0.3">
      <c r="A210" s="33" t="s">
        <v>15786</v>
      </c>
      <c r="B210" s="17" t="s">
        <v>7913</v>
      </c>
      <c r="C210" s="17" t="s">
        <v>7922</v>
      </c>
      <c r="E210" s="17" t="s">
        <v>7923</v>
      </c>
      <c r="G210" s="17" t="s">
        <v>7924</v>
      </c>
      <c r="H210" s="41" t="str">
        <f t="shared" si="3"/>
        <v>PLAN-3252</v>
      </c>
    </row>
    <row r="211" spans="1:8" thickBot="1" x14ac:dyDescent="0.3">
      <c r="A211" s="33" t="s">
        <v>15787</v>
      </c>
      <c r="B211" s="17" t="s">
        <v>7913</v>
      </c>
      <c r="C211" s="17" t="s">
        <v>1283</v>
      </c>
      <c r="E211" s="17">
        <v>4067</v>
      </c>
      <c r="G211" s="17" t="s">
        <v>7925</v>
      </c>
      <c r="H211" s="41" t="str">
        <f t="shared" si="3"/>
        <v>PLAN-3253</v>
      </c>
    </row>
    <row r="212" spans="1:8" ht="30.75" thickBot="1" x14ac:dyDescent="0.3">
      <c r="A212" s="33" t="s">
        <v>15788</v>
      </c>
      <c r="B212" s="17" t="s">
        <v>7913</v>
      </c>
      <c r="C212" s="17" t="s">
        <v>7926</v>
      </c>
      <c r="E212" s="17">
        <v>4868</v>
      </c>
      <c r="G212" s="17" t="s">
        <v>7927</v>
      </c>
      <c r="H212" s="41" t="str">
        <f t="shared" si="3"/>
        <v>PLAN-3254</v>
      </c>
    </row>
    <row r="213" spans="1:8" thickBot="1" x14ac:dyDescent="0.3">
      <c r="A213" s="33" t="s">
        <v>15789</v>
      </c>
      <c r="B213" s="17" t="s">
        <v>7913</v>
      </c>
      <c r="C213" s="17" t="s">
        <v>7928</v>
      </c>
      <c r="D213" s="17" t="s">
        <v>14</v>
      </c>
      <c r="E213" s="17">
        <v>153</v>
      </c>
      <c r="G213" s="17" t="s">
        <v>7929</v>
      </c>
      <c r="H213" s="41" t="str">
        <f t="shared" si="3"/>
        <v>PLAN-3255</v>
      </c>
    </row>
    <row r="214" spans="1:8" ht="30.75" thickBot="1" x14ac:dyDescent="0.3">
      <c r="A214" s="33" t="s">
        <v>15790</v>
      </c>
      <c r="B214" s="17" t="s">
        <v>7913</v>
      </c>
      <c r="C214" s="17" t="s">
        <v>7930</v>
      </c>
      <c r="E214" s="17">
        <v>4677</v>
      </c>
      <c r="G214" s="17" t="s">
        <v>7931</v>
      </c>
      <c r="H214" s="41" t="str">
        <f t="shared" si="3"/>
        <v>PLAN-3256</v>
      </c>
    </row>
    <row r="215" spans="1:8" thickBot="1" x14ac:dyDescent="0.3">
      <c r="A215" s="33" t="s">
        <v>15791</v>
      </c>
      <c r="B215" s="17" t="s">
        <v>7913</v>
      </c>
      <c r="C215" s="17" t="s">
        <v>1290</v>
      </c>
      <c r="E215" s="17">
        <v>4821</v>
      </c>
      <c r="G215" s="17" t="s">
        <v>1330</v>
      </c>
      <c r="H215" s="41" t="str">
        <f t="shared" si="3"/>
        <v>PLAN-3257</v>
      </c>
    </row>
    <row r="216" spans="1:8" thickBot="1" x14ac:dyDescent="0.3">
      <c r="A216" s="33" t="s">
        <v>15792</v>
      </c>
      <c r="B216" s="17" t="s">
        <v>7913</v>
      </c>
      <c r="D216" s="17" t="s">
        <v>23</v>
      </c>
      <c r="E216" s="17">
        <v>83</v>
      </c>
      <c r="G216" s="17" t="s">
        <v>7932</v>
      </c>
      <c r="H216" s="41" t="str">
        <f t="shared" si="3"/>
        <v>PLAN-3258</v>
      </c>
    </row>
    <row r="217" spans="1:8" thickBot="1" x14ac:dyDescent="0.3">
      <c r="A217" s="33" t="s">
        <v>15793</v>
      </c>
      <c r="B217" s="17" t="s">
        <v>7913</v>
      </c>
      <c r="C217" s="17" t="s">
        <v>7933</v>
      </c>
      <c r="D217" s="17" t="s">
        <v>14</v>
      </c>
      <c r="E217" s="17">
        <v>196</v>
      </c>
      <c r="F217" s="17">
        <v>1925</v>
      </c>
      <c r="G217" s="17" t="s">
        <v>3257</v>
      </c>
      <c r="H217" s="41" t="str">
        <f t="shared" si="3"/>
        <v>PLAN-3259</v>
      </c>
    </row>
    <row r="218" spans="1:8" thickBot="1" x14ac:dyDescent="0.3">
      <c r="A218" s="33" t="s">
        <v>15794</v>
      </c>
      <c r="B218" s="17" t="s">
        <v>7913</v>
      </c>
      <c r="C218" s="17" t="s">
        <v>7934</v>
      </c>
      <c r="E218" s="17">
        <v>887</v>
      </c>
      <c r="G218" s="17" t="s">
        <v>7935</v>
      </c>
      <c r="H218" s="41" t="str">
        <f t="shared" si="3"/>
        <v>PLAN-3260</v>
      </c>
    </row>
    <row r="219" spans="1:8" thickBot="1" x14ac:dyDescent="0.3">
      <c r="A219" s="33" t="s">
        <v>15795</v>
      </c>
      <c r="B219" s="17" t="s">
        <v>7913</v>
      </c>
      <c r="C219" s="17" t="s">
        <v>7936</v>
      </c>
      <c r="E219" s="17">
        <v>3814</v>
      </c>
      <c r="G219" s="17" t="s">
        <v>7937</v>
      </c>
      <c r="H219" s="41" t="str">
        <f t="shared" si="3"/>
        <v>PLAN-3261</v>
      </c>
    </row>
    <row r="220" spans="1:8" thickBot="1" x14ac:dyDescent="0.3">
      <c r="A220" s="33" t="s">
        <v>15796</v>
      </c>
      <c r="B220" s="17" t="s">
        <v>7913</v>
      </c>
      <c r="C220" s="17" t="s">
        <v>7938</v>
      </c>
      <c r="D220" s="17" t="s">
        <v>14</v>
      </c>
      <c r="E220" s="17">
        <v>55</v>
      </c>
      <c r="G220" s="17" t="s">
        <v>738</v>
      </c>
      <c r="H220" s="41" t="str">
        <f t="shared" si="3"/>
        <v>PLAN-3262</v>
      </c>
    </row>
    <row r="221" spans="1:8" ht="45.75" thickBot="1" x14ac:dyDescent="0.3">
      <c r="A221" s="33" t="s">
        <v>15797</v>
      </c>
      <c r="B221" s="17" t="s">
        <v>7913</v>
      </c>
      <c r="C221" s="17" t="s">
        <v>16108</v>
      </c>
      <c r="D221" s="17" t="s">
        <v>6108</v>
      </c>
      <c r="E221" s="17" t="s">
        <v>7940</v>
      </c>
      <c r="G221" s="17" t="s">
        <v>7941</v>
      </c>
      <c r="H221" s="41" t="str">
        <f t="shared" si="3"/>
        <v>PLAN-3263</v>
      </c>
    </row>
    <row r="222" spans="1:8" ht="60.75" thickBot="1" x14ac:dyDescent="0.3">
      <c r="A222" s="33" t="s">
        <v>15798</v>
      </c>
      <c r="B222" s="17" t="s">
        <v>7913</v>
      </c>
      <c r="C222" s="17" t="s">
        <v>16109</v>
      </c>
      <c r="D222" s="17" t="s">
        <v>7943</v>
      </c>
      <c r="E222" s="17" t="s">
        <v>7944</v>
      </c>
      <c r="F222" s="17">
        <v>1923</v>
      </c>
      <c r="G222" s="17" t="s">
        <v>7945</v>
      </c>
      <c r="H222" s="41" t="str">
        <f t="shared" si="3"/>
        <v>PLAN-3264</v>
      </c>
    </row>
    <row r="223" spans="1:8" thickBot="1" x14ac:dyDescent="0.3">
      <c r="A223" s="33" t="s">
        <v>15799</v>
      </c>
      <c r="B223" s="17" t="s">
        <v>7913</v>
      </c>
      <c r="C223" s="17" t="s">
        <v>1850</v>
      </c>
      <c r="D223" s="17" t="s">
        <v>8</v>
      </c>
      <c r="E223" s="17">
        <v>516</v>
      </c>
      <c r="G223" s="17" t="s">
        <v>7946</v>
      </c>
      <c r="H223" s="41" t="str">
        <f t="shared" si="3"/>
        <v>PLAN-3265</v>
      </c>
    </row>
    <row r="224" spans="1:8" ht="75.75" thickBot="1" x14ac:dyDescent="0.3">
      <c r="A224" s="33" t="s">
        <v>15800</v>
      </c>
      <c r="B224" s="17" t="s">
        <v>7913</v>
      </c>
      <c r="C224" s="17" t="s">
        <v>7947</v>
      </c>
      <c r="D224" s="17" t="s">
        <v>7948</v>
      </c>
      <c r="E224" s="17" t="s">
        <v>7949</v>
      </c>
      <c r="G224" s="17" t="s">
        <v>7950</v>
      </c>
      <c r="H224" s="41" t="str">
        <f t="shared" si="3"/>
        <v>PLAN-3266</v>
      </c>
    </row>
    <row r="225" spans="1:8" thickBot="1" x14ac:dyDescent="0.3">
      <c r="A225" s="33" t="s">
        <v>15801</v>
      </c>
      <c r="B225" s="17" t="s">
        <v>7913</v>
      </c>
      <c r="C225" s="17" t="s">
        <v>7951</v>
      </c>
      <c r="D225" s="17" t="s">
        <v>8</v>
      </c>
      <c r="E225" s="17">
        <v>161</v>
      </c>
      <c r="G225" s="17" t="s">
        <v>149</v>
      </c>
      <c r="H225" s="41" t="str">
        <f t="shared" si="3"/>
        <v>PLAN-3267</v>
      </c>
    </row>
    <row r="226" spans="1:8" ht="45.75" thickBot="1" x14ac:dyDescent="0.3">
      <c r="A226" s="33" t="s">
        <v>15802</v>
      </c>
      <c r="B226" s="17" t="s">
        <v>7913</v>
      </c>
      <c r="C226" s="17" t="s">
        <v>749</v>
      </c>
      <c r="D226" s="17" t="s">
        <v>7521</v>
      </c>
      <c r="E226" s="17" t="s">
        <v>7953</v>
      </c>
      <c r="F226" s="17">
        <v>1919</v>
      </c>
      <c r="G226" s="17" t="s">
        <v>7954</v>
      </c>
      <c r="H226" s="41" t="str">
        <f t="shared" si="3"/>
        <v>PLAN-3268</v>
      </c>
    </row>
    <row r="227" spans="1:8" ht="75.75" thickBot="1" x14ac:dyDescent="0.3">
      <c r="A227" s="33" t="s">
        <v>15803</v>
      </c>
      <c r="B227" s="17" t="s">
        <v>7913</v>
      </c>
      <c r="C227" s="17" t="s">
        <v>3437</v>
      </c>
      <c r="D227" s="17" t="s">
        <v>7955</v>
      </c>
      <c r="E227" s="17" t="s">
        <v>7956</v>
      </c>
      <c r="G227" s="17" t="s">
        <v>7957</v>
      </c>
      <c r="H227" s="41" t="str">
        <f t="shared" si="3"/>
        <v>PLAN-3269</v>
      </c>
    </row>
    <row r="228" spans="1:8" ht="60.75" thickBot="1" x14ac:dyDescent="0.3">
      <c r="A228" s="33" t="s">
        <v>15804</v>
      </c>
      <c r="B228" s="17" t="s">
        <v>7958</v>
      </c>
      <c r="C228" s="17" t="s">
        <v>4623</v>
      </c>
      <c r="E228" s="17" t="s">
        <v>7959</v>
      </c>
      <c r="F228" s="17" t="s">
        <v>7960</v>
      </c>
      <c r="G228" s="17" t="s">
        <v>7961</v>
      </c>
      <c r="H228" s="41" t="str">
        <f t="shared" si="3"/>
        <v>PLAN-3270</v>
      </c>
    </row>
    <row r="229" spans="1:8" thickBot="1" x14ac:dyDescent="0.3">
      <c r="A229" s="33" t="s">
        <v>15805</v>
      </c>
      <c r="B229" s="17" t="s">
        <v>7962</v>
      </c>
      <c r="C229" s="17" t="s">
        <v>4837</v>
      </c>
      <c r="D229" s="17" t="s">
        <v>14</v>
      </c>
      <c r="E229" s="17">
        <v>176</v>
      </c>
      <c r="G229" s="17" t="s">
        <v>1278</v>
      </c>
      <c r="H229" s="41" t="str">
        <f t="shared" si="3"/>
        <v>PLAN-3271</v>
      </c>
    </row>
    <row r="230" spans="1:8" ht="45.75" thickBot="1" x14ac:dyDescent="0.3">
      <c r="A230" s="33" t="s">
        <v>15806</v>
      </c>
      <c r="B230" s="17" t="s">
        <v>7962</v>
      </c>
      <c r="C230" s="17" t="s">
        <v>6489</v>
      </c>
      <c r="D230" s="17" t="s">
        <v>754</v>
      </c>
      <c r="E230" s="17" t="s">
        <v>7963</v>
      </c>
      <c r="F230" s="17">
        <v>1932</v>
      </c>
      <c r="G230" s="17" t="s">
        <v>7980</v>
      </c>
      <c r="H230" s="41" t="str">
        <f t="shared" si="3"/>
        <v>PLAN-3272</v>
      </c>
    </row>
    <row r="231" spans="1:8" thickBot="1" x14ac:dyDescent="0.3">
      <c r="A231" s="33" t="s">
        <v>15807</v>
      </c>
      <c r="B231" s="17" t="s">
        <v>7964</v>
      </c>
      <c r="C231" s="17" t="s">
        <v>5129</v>
      </c>
      <c r="D231" s="17" t="s">
        <v>14</v>
      </c>
      <c r="E231" s="17">
        <v>168</v>
      </c>
      <c r="G231" s="17" t="s">
        <v>582</v>
      </c>
      <c r="H231" s="41" t="str">
        <f t="shared" si="3"/>
        <v>PLAN-3273</v>
      </c>
    </row>
    <row r="232" spans="1:8" thickBot="1" x14ac:dyDescent="0.3">
      <c r="A232" s="33" t="s">
        <v>15808</v>
      </c>
      <c r="B232" s="17" t="s">
        <v>7964</v>
      </c>
      <c r="D232" s="17" t="s">
        <v>8</v>
      </c>
      <c r="E232" s="17">
        <v>744</v>
      </c>
      <c r="F232" s="8">
        <v>32192</v>
      </c>
      <c r="G232" s="17" t="s">
        <v>7965</v>
      </c>
      <c r="H232" s="41" t="str">
        <f t="shared" si="3"/>
        <v>PLAN-3274</v>
      </c>
    </row>
    <row r="233" spans="1:8" thickBot="1" x14ac:dyDescent="0.3">
      <c r="A233" s="33" t="s">
        <v>15809</v>
      </c>
      <c r="B233" s="17" t="s">
        <v>7966</v>
      </c>
      <c r="C233" s="17" t="s">
        <v>7967</v>
      </c>
      <c r="D233" s="17" t="s">
        <v>23</v>
      </c>
      <c r="E233" s="17">
        <v>42</v>
      </c>
      <c r="G233" s="17" t="s">
        <v>7968</v>
      </c>
      <c r="H233" s="41" t="str">
        <f t="shared" si="3"/>
        <v>PLAN-3275</v>
      </c>
    </row>
    <row r="234" spans="1:8" thickBot="1" x14ac:dyDescent="0.3">
      <c r="A234" s="33" t="s">
        <v>15810</v>
      </c>
      <c r="B234" s="17" t="s">
        <v>7969</v>
      </c>
      <c r="C234" s="17" t="s">
        <v>7970</v>
      </c>
      <c r="D234" s="17" t="s">
        <v>8</v>
      </c>
      <c r="E234" s="17">
        <v>250</v>
      </c>
      <c r="H234" s="41" t="str">
        <f t="shared" si="3"/>
        <v>PLAN-3276</v>
      </c>
    </row>
    <row r="235" spans="1:8" ht="30.75" thickBot="1" x14ac:dyDescent="0.3">
      <c r="A235" s="33" t="s">
        <v>15811</v>
      </c>
      <c r="B235" s="17" t="s">
        <v>7971</v>
      </c>
      <c r="D235" s="17" t="s">
        <v>936</v>
      </c>
      <c r="E235" s="17" t="s">
        <v>7972</v>
      </c>
      <c r="H235" s="41" t="str">
        <f t="shared" si="3"/>
        <v>PLAN-3277</v>
      </c>
    </row>
    <row r="236" spans="1:8" ht="45.75" thickBot="1" x14ac:dyDescent="0.3">
      <c r="A236" s="33" t="s">
        <v>15812</v>
      </c>
      <c r="B236" s="17" t="s">
        <v>7973</v>
      </c>
      <c r="C236" s="17" t="s">
        <v>4717</v>
      </c>
      <c r="E236" s="17">
        <v>4201</v>
      </c>
      <c r="G236" s="17" t="s">
        <v>7974</v>
      </c>
      <c r="H236" s="41" t="str">
        <f t="shared" si="3"/>
        <v>PLAN-3278</v>
      </c>
    </row>
    <row r="237" spans="1:8" thickBot="1" x14ac:dyDescent="0.3">
      <c r="A237" s="33" t="s">
        <v>15813</v>
      </c>
      <c r="B237" s="17" t="s">
        <v>7975</v>
      </c>
      <c r="C237" s="17" t="s">
        <v>7976</v>
      </c>
      <c r="D237" s="17" t="s">
        <v>14</v>
      </c>
      <c r="E237" s="17">
        <v>90</v>
      </c>
      <c r="F237" s="17">
        <v>1926</v>
      </c>
      <c r="G237" s="17" t="s">
        <v>571</v>
      </c>
      <c r="H237" s="41" t="str">
        <f t="shared" si="3"/>
        <v>PLAN-3279</v>
      </c>
    </row>
    <row r="238" spans="1:8" ht="45.75" thickBot="1" x14ac:dyDescent="0.3">
      <c r="A238" s="33" t="s">
        <v>15814</v>
      </c>
      <c r="B238" s="17" t="s">
        <v>7977</v>
      </c>
      <c r="D238" s="17" t="s">
        <v>7978</v>
      </c>
      <c r="E238" s="17" t="s">
        <v>7979</v>
      </c>
      <c r="G238" s="17" t="s">
        <v>7981</v>
      </c>
      <c r="H238" s="41" t="str">
        <f t="shared" si="3"/>
        <v>PLAN-3280</v>
      </c>
    </row>
    <row r="239" spans="1:8" thickBot="1" x14ac:dyDescent="0.3">
      <c r="A239" s="33" t="s">
        <v>15815</v>
      </c>
      <c r="B239" s="17" t="s">
        <v>7982</v>
      </c>
      <c r="C239" s="17" t="s">
        <v>7983</v>
      </c>
      <c r="E239" s="17">
        <v>4503</v>
      </c>
      <c r="G239" s="17" t="s">
        <v>7984</v>
      </c>
      <c r="H239" s="41" t="str">
        <f t="shared" si="3"/>
        <v>PLAN-3281</v>
      </c>
    </row>
    <row r="240" spans="1:8" thickBot="1" x14ac:dyDescent="0.3">
      <c r="A240" s="33" t="s">
        <v>15816</v>
      </c>
      <c r="B240" s="17" t="s">
        <v>7985</v>
      </c>
      <c r="D240" s="17" t="s">
        <v>8</v>
      </c>
      <c r="E240" s="17">
        <v>77</v>
      </c>
      <c r="G240" s="17" t="s">
        <v>7986</v>
      </c>
      <c r="H240" s="41" t="str">
        <f t="shared" si="3"/>
        <v>PLAN-3282</v>
      </c>
    </row>
    <row r="241" spans="1:8" ht="45.75" thickBot="1" x14ac:dyDescent="0.3">
      <c r="A241" s="33" t="s">
        <v>15817</v>
      </c>
      <c r="B241" s="17" t="s">
        <v>7985</v>
      </c>
      <c r="C241" s="17" t="s">
        <v>7987</v>
      </c>
      <c r="D241" s="17" t="s">
        <v>7988</v>
      </c>
      <c r="E241" s="17" t="s">
        <v>7989</v>
      </c>
      <c r="G241" s="17" t="s">
        <v>7990</v>
      </c>
      <c r="H241" s="41" t="str">
        <f t="shared" si="3"/>
        <v>PLAN-3283</v>
      </c>
    </row>
    <row r="242" spans="1:8" ht="45.75" thickBot="1" x14ac:dyDescent="0.3">
      <c r="A242" s="33" t="s">
        <v>15818</v>
      </c>
      <c r="B242" s="17" t="s">
        <v>7985</v>
      </c>
      <c r="C242" s="17" t="s">
        <v>7987</v>
      </c>
      <c r="E242" s="17">
        <v>6020</v>
      </c>
      <c r="F242" s="17">
        <v>1949</v>
      </c>
      <c r="G242" s="17" t="s">
        <v>7991</v>
      </c>
      <c r="H242" s="41" t="str">
        <f t="shared" si="3"/>
        <v>PLAN-3284</v>
      </c>
    </row>
    <row r="243" spans="1:8" ht="45.75" thickBot="1" x14ac:dyDescent="0.3">
      <c r="A243" s="33" t="s">
        <v>15819</v>
      </c>
      <c r="B243" s="17" t="s">
        <v>7985</v>
      </c>
      <c r="C243" s="17" t="s">
        <v>7992</v>
      </c>
      <c r="D243" s="17" t="s">
        <v>7993</v>
      </c>
      <c r="E243" s="17" t="s">
        <v>7994</v>
      </c>
      <c r="G243" s="17" t="s">
        <v>7995</v>
      </c>
      <c r="H243" s="41" t="str">
        <f t="shared" si="3"/>
        <v>PLAN-3285</v>
      </c>
    </row>
    <row r="244" spans="1:8" thickBot="1" x14ac:dyDescent="0.3">
      <c r="A244" s="33" t="s">
        <v>15820</v>
      </c>
      <c r="B244" s="17" t="s">
        <v>7985</v>
      </c>
      <c r="C244" s="17" t="s">
        <v>7992</v>
      </c>
      <c r="D244" s="17" t="s">
        <v>8</v>
      </c>
      <c r="E244" s="17">
        <v>253</v>
      </c>
      <c r="G244" s="17" t="s">
        <v>7996</v>
      </c>
      <c r="H244" s="41" t="str">
        <f t="shared" si="3"/>
        <v>PLAN-3286</v>
      </c>
    </row>
    <row r="245" spans="1:8" ht="105.75" thickBot="1" x14ac:dyDescent="0.3">
      <c r="A245" s="33" t="s">
        <v>15821</v>
      </c>
      <c r="B245" s="17" t="s">
        <v>7997</v>
      </c>
      <c r="D245" s="17" t="s">
        <v>7998</v>
      </c>
      <c r="E245" s="17" t="s">
        <v>7999</v>
      </c>
      <c r="G245" s="17" t="s">
        <v>8000</v>
      </c>
      <c r="H245" s="41" t="str">
        <f t="shared" si="3"/>
        <v>PLAN-3287</v>
      </c>
    </row>
    <row r="246" spans="1:8" ht="45.75" thickBot="1" x14ac:dyDescent="0.3">
      <c r="A246" s="33" t="s">
        <v>15822</v>
      </c>
      <c r="B246" s="17" t="s">
        <v>7997</v>
      </c>
      <c r="D246" s="17" t="s">
        <v>8002</v>
      </c>
      <c r="E246" s="17" t="s">
        <v>8001</v>
      </c>
      <c r="G246" s="17" t="s">
        <v>8003</v>
      </c>
      <c r="H246" s="41" t="str">
        <f t="shared" si="3"/>
        <v>PLAN-3288</v>
      </c>
    </row>
    <row r="247" spans="1:8" thickBot="1" x14ac:dyDescent="0.3">
      <c r="A247" s="33" t="s">
        <v>15823</v>
      </c>
      <c r="B247" s="17" t="s">
        <v>8004</v>
      </c>
      <c r="D247" s="17" t="s">
        <v>23</v>
      </c>
      <c r="E247" s="17">
        <v>77</v>
      </c>
      <c r="F247" s="8">
        <v>29839</v>
      </c>
      <c r="G247" s="17" t="s">
        <v>8005</v>
      </c>
      <c r="H247" s="41" t="str">
        <f t="shared" si="3"/>
        <v>PLAN-3289</v>
      </c>
    </row>
    <row r="248" spans="1:8" ht="45.75" thickBot="1" x14ac:dyDescent="0.3">
      <c r="A248" s="33" t="s">
        <v>15824</v>
      </c>
      <c r="B248" s="17" t="s">
        <v>8006</v>
      </c>
      <c r="C248" s="17" t="s">
        <v>2553</v>
      </c>
      <c r="E248" s="17" t="s">
        <v>8007</v>
      </c>
      <c r="G248" s="17" t="s">
        <v>8008</v>
      </c>
      <c r="H248" s="41" t="str">
        <f t="shared" si="3"/>
        <v>PLAN-3290</v>
      </c>
    </row>
    <row r="249" spans="1:8" ht="45.75" thickBot="1" x14ac:dyDescent="0.3">
      <c r="A249" s="33" t="s">
        <v>15825</v>
      </c>
      <c r="B249" s="17" t="s">
        <v>8006</v>
      </c>
      <c r="C249" s="17" t="s">
        <v>2553</v>
      </c>
      <c r="E249" s="17" t="s">
        <v>8009</v>
      </c>
      <c r="G249" s="17" t="s">
        <v>8010</v>
      </c>
      <c r="H249" s="41" t="str">
        <f t="shared" si="3"/>
        <v>PLAN-3291</v>
      </c>
    </row>
    <row r="250" spans="1:8" ht="45.75" thickBot="1" x14ac:dyDescent="0.3">
      <c r="A250" s="33" t="s">
        <v>15826</v>
      </c>
      <c r="B250" s="17" t="s">
        <v>8011</v>
      </c>
      <c r="C250" s="17" t="s">
        <v>1865</v>
      </c>
      <c r="E250" s="17" t="s">
        <v>8013</v>
      </c>
      <c r="G250" s="17" t="s">
        <v>8014</v>
      </c>
      <c r="H250" s="41" t="str">
        <f t="shared" si="3"/>
        <v>PLAN-3292</v>
      </c>
    </row>
    <row r="251" spans="1:8" ht="45.75" thickBot="1" x14ac:dyDescent="0.3">
      <c r="A251" s="33" t="s">
        <v>15827</v>
      </c>
      <c r="B251" s="17" t="s">
        <v>8015</v>
      </c>
      <c r="C251" s="17" t="s">
        <v>8016</v>
      </c>
      <c r="E251" s="17" t="s">
        <v>8017</v>
      </c>
      <c r="F251" s="17">
        <v>1904</v>
      </c>
      <c r="G251" s="17" t="s">
        <v>8018</v>
      </c>
      <c r="H251" s="41" t="str">
        <f t="shared" si="3"/>
        <v>PLAN-3293</v>
      </c>
    </row>
    <row r="252" spans="1:8" thickBot="1" x14ac:dyDescent="0.3">
      <c r="A252" s="33" t="s">
        <v>15828</v>
      </c>
      <c r="B252" s="17" t="s">
        <v>8019</v>
      </c>
      <c r="C252" s="17" t="s">
        <v>8020</v>
      </c>
      <c r="D252" s="17" t="s">
        <v>8</v>
      </c>
      <c r="E252" s="17">
        <v>333</v>
      </c>
      <c r="G252" s="17" t="s">
        <v>8021</v>
      </c>
      <c r="H252" s="41" t="str">
        <f t="shared" si="3"/>
        <v>PLAN-3294</v>
      </c>
    </row>
    <row r="253" spans="1:8" thickBot="1" x14ac:dyDescent="0.3">
      <c r="A253" s="33" t="s">
        <v>15829</v>
      </c>
      <c r="B253" s="17" t="s">
        <v>8022</v>
      </c>
      <c r="C253" s="17" t="s">
        <v>8023</v>
      </c>
      <c r="D253" s="17" t="s">
        <v>8</v>
      </c>
      <c r="E253" s="17">
        <v>703</v>
      </c>
      <c r="F253" s="8">
        <v>27929</v>
      </c>
      <c r="H253" s="41" t="str">
        <f t="shared" si="3"/>
        <v>PLAN-3295</v>
      </c>
    </row>
    <row r="254" spans="1:8" thickBot="1" x14ac:dyDescent="0.3">
      <c r="A254" s="33" t="s">
        <v>15830</v>
      </c>
      <c r="B254" s="17" t="s">
        <v>8024</v>
      </c>
      <c r="C254" s="17" t="s">
        <v>8026</v>
      </c>
      <c r="D254" s="17" t="s">
        <v>239</v>
      </c>
      <c r="E254" s="17">
        <v>1</v>
      </c>
      <c r="F254" s="8">
        <v>36874</v>
      </c>
      <c r="G254" s="17" t="s">
        <v>8025</v>
      </c>
      <c r="H254" s="41" t="str">
        <f t="shared" si="3"/>
        <v>PLAN-3296</v>
      </c>
    </row>
    <row r="255" spans="1:8" thickBot="1" x14ac:dyDescent="0.3">
      <c r="A255" s="33" t="s">
        <v>15831</v>
      </c>
      <c r="B255" s="17" t="s">
        <v>8019</v>
      </c>
      <c r="C255" s="17" t="s">
        <v>8027</v>
      </c>
      <c r="D255" s="17" t="s">
        <v>23</v>
      </c>
      <c r="E255" s="17">
        <v>93</v>
      </c>
      <c r="G255" s="17" t="s">
        <v>8028</v>
      </c>
      <c r="H255" s="41" t="str">
        <f t="shared" si="3"/>
        <v>PLAN-3297</v>
      </c>
    </row>
    <row r="256" spans="1:8" thickBot="1" x14ac:dyDescent="0.3">
      <c r="A256" s="33" t="s">
        <v>15832</v>
      </c>
      <c r="B256" s="17" t="s">
        <v>8029</v>
      </c>
      <c r="E256" s="17">
        <v>4844</v>
      </c>
      <c r="G256" s="17" t="s">
        <v>8030</v>
      </c>
      <c r="H256" s="41" t="str">
        <f t="shared" si="3"/>
        <v>PLAN-3298</v>
      </c>
    </row>
    <row r="257" spans="1:8" thickBot="1" x14ac:dyDescent="0.3">
      <c r="A257" s="33" t="s">
        <v>15833</v>
      </c>
      <c r="B257" s="17" t="s">
        <v>8031</v>
      </c>
      <c r="C257" s="17" t="s">
        <v>8032</v>
      </c>
      <c r="D257" s="17" t="s">
        <v>8</v>
      </c>
      <c r="E257" s="17">
        <v>604</v>
      </c>
      <c r="F257" s="17" t="s">
        <v>2745</v>
      </c>
      <c r="G257" s="17" t="s">
        <v>8033</v>
      </c>
      <c r="H257" s="41" t="str">
        <f t="shared" si="3"/>
        <v>PLAN-3299</v>
      </c>
    </row>
    <row r="258" spans="1:8" thickBot="1" x14ac:dyDescent="0.3">
      <c r="A258" s="33" t="s">
        <v>15834</v>
      </c>
      <c r="B258" s="17" t="s">
        <v>8034</v>
      </c>
      <c r="C258" s="17" t="s">
        <v>8035</v>
      </c>
      <c r="D258" s="17" t="s">
        <v>8</v>
      </c>
      <c r="E258" s="17">
        <v>725</v>
      </c>
      <c r="F258" s="8">
        <v>28971</v>
      </c>
      <c r="G258" s="17" t="s">
        <v>8036</v>
      </c>
      <c r="H258" s="41" t="str">
        <f t="shared" si="3"/>
        <v>PLAN-3300</v>
      </c>
    </row>
    <row r="259" spans="1:8" thickBot="1" x14ac:dyDescent="0.3">
      <c r="A259" s="33" t="s">
        <v>15835</v>
      </c>
      <c r="B259" s="17" t="s">
        <v>8037</v>
      </c>
      <c r="C259" s="17" t="s">
        <v>8038</v>
      </c>
      <c r="D259" s="17" t="s">
        <v>8</v>
      </c>
      <c r="E259" s="17">
        <v>677</v>
      </c>
      <c r="F259" s="17" t="s">
        <v>8039</v>
      </c>
      <c r="G259" s="17" t="s">
        <v>8040</v>
      </c>
      <c r="H259" s="41" t="str">
        <f t="shared" ref="H259:H322" si="4">HYPERLINK(CONCATENATE("\\nb-cmms-11\nb_dpi\Plan Cards\NAS-POT\",A259,".pdf"),A259)</f>
        <v>PLAN-3301</v>
      </c>
    </row>
    <row r="260" spans="1:8" thickBot="1" x14ac:dyDescent="0.3">
      <c r="A260" s="33" t="s">
        <v>15836</v>
      </c>
      <c r="B260" s="17" t="s">
        <v>8041</v>
      </c>
      <c r="C260" s="17" t="s">
        <v>8042</v>
      </c>
      <c r="D260" s="17" t="s">
        <v>8</v>
      </c>
      <c r="E260" s="17">
        <v>643</v>
      </c>
      <c r="F260" s="8">
        <v>22903</v>
      </c>
      <c r="G260" s="17" t="s">
        <v>8043</v>
      </c>
      <c r="H260" s="41" t="str">
        <f t="shared" si="4"/>
        <v>PLAN-3302</v>
      </c>
    </row>
    <row r="261" spans="1:8" thickBot="1" x14ac:dyDescent="0.3">
      <c r="A261" s="33" t="s">
        <v>15837</v>
      </c>
      <c r="B261" s="17" t="s">
        <v>8044</v>
      </c>
      <c r="C261" s="17" t="s">
        <v>8045</v>
      </c>
      <c r="E261" s="17">
        <v>3265</v>
      </c>
      <c r="G261" s="17" t="s">
        <v>149</v>
      </c>
      <c r="H261" s="41" t="str">
        <f t="shared" si="4"/>
        <v>PLAN-3303</v>
      </c>
    </row>
    <row r="262" spans="1:8" ht="75.75" thickBot="1" x14ac:dyDescent="0.3">
      <c r="A262" s="33" t="s">
        <v>15838</v>
      </c>
      <c r="B262" s="17" t="s">
        <v>8011</v>
      </c>
      <c r="E262" s="17" t="s">
        <v>8046</v>
      </c>
      <c r="G262" s="17" t="s">
        <v>8047</v>
      </c>
      <c r="H262" s="41" t="str">
        <f t="shared" si="4"/>
        <v>PLAN-3304</v>
      </c>
    </row>
    <row r="263" spans="1:8" thickBot="1" x14ac:dyDescent="0.3">
      <c r="A263" s="33" t="s">
        <v>15839</v>
      </c>
      <c r="B263" s="17" t="s">
        <v>8048</v>
      </c>
      <c r="C263" s="17" t="s">
        <v>8049</v>
      </c>
      <c r="E263" s="17">
        <v>6109</v>
      </c>
      <c r="G263" s="17" t="s">
        <v>31</v>
      </c>
      <c r="H263" s="41" t="str">
        <f t="shared" si="4"/>
        <v>PLAN-3305</v>
      </c>
    </row>
    <row r="264" spans="1:8" thickBot="1" x14ac:dyDescent="0.3">
      <c r="A264" s="33" t="s">
        <v>15840</v>
      </c>
      <c r="B264" s="17" t="s">
        <v>8048</v>
      </c>
      <c r="C264" s="17" t="s">
        <v>8050</v>
      </c>
      <c r="D264" s="17" t="s">
        <v>14</v>
      </c>
      <c r="E264" s="17">
        <v>176</v>
      </c>
      <c r="G264" s="17" t="s">
        <v>582</v>
      </c>
      <c r="H264" s="41" t="str">
        <f t="shared" si="4"/>
        <v>PLAN-3306</v>
      </c>
    </row>
    <row r="265" spans="1:8" thickBot="1" x14ac:dyDescent="0.3">
      <c r="A265" s="33" t="s">
        <v>15841</v>
      </c>
      <c r="B265" s="17" t="s">
        <v>8048</v>
      </c>
      <c r="C265" s="17" t="s">
        <v>8051</v>
      </c>
      <c r="D265" s="17" t="s">
        <v>14</v>
      </c>
      <c r="E265" s="17">
        <v>125</v>
      </c>
      <c r="G265" s="17" t="s">
        <v>571</v>
      </c>
      <c r="H265" s="41" t="str">
        <f t="shared" si="4"/>
        <v>PLAN-3307</v>
      </c>
    </row>
    <row r="266" spans="1:8" ht="45.75" thickBot="1" x14ac:dyDescent="0.3">
      <c r="A266" s="33" t="s">
        <v>15842</v>
      </c>
      <c r="B266" s="17" t="s">
        <v>8052</v>
      </c>
      <c r="C266" s="17" t="s">
        <v>8051</v>
      </c>
      <c r="D266" s="17" t="s">
        <v>8053</v>
      </c>
      <c r="E266" s="17" t="s">
        <v>8054</v>
      </c>
      <c r="G266" s="17" t="s">
        <v>8055</v>
      </c>
      <c r="H266" s="41" t="str">
        <f t="shared" si="4"/>
        <v>PLAN-3308</v>
      </c>
    </row>
    <row r="267" spans="1:8" thickBot="1" x14ac:dyDescent="0.3">
      <c r="A267" s="33" t="s">
        <v>15843</v>
      </c>
      <c r="B267" s="17" t="s">
        <v>8048</v>
      </c>
      <c r="C267" s="17" t="s">
        <v>1740</v>
      </c>
      <c r="E267" s="17">
        <v>4439</v>
      </c>
      <c r="G267" s="17" t="s">
        <v>2069</v>
      </c>
      <c r="H267" s="41" t="str">
        <f t="shared" si="4"/>
        <v>PLAN-3309</v>
      </c>
    </row>
    <row r="268" spans="1:8" thickBot="1" x14ac:dyDescent="0.3">
      <c r="A268" s="33" t="s">
        <v>15844</v>
      </c>
      <c r="B268" s="17" t="s">
        <v>8048</v>
      </c>
      <c r="C268" s="17" t="s">
        <v>8056</v>
      </c>
      <c r="D268" s="17" t="s">
        <v>14</v>
      </c>
      <c r="E268" s="17">
        <v>7</v>
      </c>
      <c r="G268" s="17" t="s">
        <v>571</v>
      </c>
      <c r="H268" s="41" t="str">
        <f t="shared" si="4"/>
        <v>PLAN-3310</v>
      </c>
    </row>
    <row r="269" spans="1:8" thickBot="1" x14ac:dyDescent="0.3">
      <c r="A269" s="33" t="s">
        <v>15845</v>
      </c>
      <c r="B269" s="17" t="s">
        <v>8048</v>
      </c>
      <c r="C269" s="17" t="s">
        <v>16120</v>
      </c>
      <c r="E269" s="17">
        <v>4439</v>
      </c>
      <c r="G269" s="17" t="s">
        <v>8058</v>
      </c>
      <c r="H269" s="41" t="str">
        <f t="shared" si="4"/>
        <v>PLAN-3311</v>
      </c>
    </row>
    <row r="270" spans="1:8" thickBot="1" x14ac:dyDescent="0.3">
      <c r="A270" s="33" t="s">
        <v>15846</v>
      </c>
      <c r="B270" s="17" t="s">
        <v>8048</v>
      </c>
      <c r="C270" s="17" t="s">
        <v>8059</v>
      </c>
      <c r="E270" s="17" t="s">
        <v>2665</v>
      </c>
      <c r="F270" s="8">
        <v>27632</v>
      </c>
      <c r="G270" s="17" t="s">
        <v>149</v>
      </c>
      <c r="H270" s="41" t="str">
        <f t="shared" si="4"/>
        <v>PLAN-3312</v>
      </c>
    </row>
    <row r="271" spans="1:8" thickBot="1" x14ac:dyDescent="0.3">
      <c r="A271" s="33" t="s">
        <v>15847</v>
      </c>
      <c r="B271" s="17" t="s">
        <v>8048</v>
      </c>
      <c r="C271" s="17" t="s">
        <v>8060</v>
      </c>
      <c r="E271" s="17">
        <v>4004</v>
      </c>
      <c r="G271" s="17" t="s">
        <v>2651</v>
      </c>
      <c r="H271" s="41" t="str">
        <f t="shared" si="4"/>
        <v>PLAN-3313</v>
      </c>
    </row>
    <row r="272" spans="1:8" thickBot="1" x14ac:dyDescent="0.3">
      <c r="A272" s="33" t="s">
        <v>15848</v>
      </c>
      <c r="B272" s="17" t="s">
        <v>8048</v>
      </c>
      <c r="C272" s="17" t="s">
        <v>8061</v>
      </c>
      <c r="E272" s="17">
        <v>3425</v>
      </c>
      <c r="G272" s="17" t="s">
        <v>8062</v>
      </c>
      <c r="H272" s="41" t="str">
        <f t="shared" si="4"/>
        <v>PLAN-3314</v>
      </c>
    </row>
    <row r="273" spans="1:8" thickBot="1" x14ac:dyDescent="0.3">
      <c r="A273" s="33" t="s">
        <v>15849</v>
      </c>
      <c r="B273" s="17" t="s">
        <v>8063</v>
      </c>
      <c r="C273" s="17" t="s">
        <v>8064</v>
      </c>
      <c r="E273" s="17">
        <v>5861</v>
      </c>
      <c r="G273" s="17" t="s">
        <v>8065</v>
      </c>
      <c r="H273" s="41" t="str">
        <f t="shared" si="4"/>
        <v>PLAN-3315</v>
      </c>
    </row>
    <row r="274" spans="1:8" thickBot="1" x14ac:dyDescent="0.3">
      <c r="A274" s="33" t="s">
        <v>15850</v>
      </c>
      <c r="B274" s="17" t="s">
        <v>8066</v>
      </c>
      <c r="E274" s="17">
        <v>6022</v>
      </c>
      <c r="G274" s="17" t="s">
        <v>8067</v>
      </c>
      <c r="H274" s="41" t="str">
        <f t="shared" si="4"/>
        <v>PLAN-3316</v>
      </c>
    </row>
    <row r="275" spans="1:8" thickBot="1" x14ac:dyDescent="0.3">
      <c r="A275" s="33" t="s">
        <v>15851</v>
      </c>
      <c r="B275" s="17" t="s">
        <v>8066</v>
      </c>
      <c r="C275" s="17" t="s">
        <v>8068</v>
      </c>
      <c r="E275" s="17">
        <v>4153</v>
      </c>
      <c r="G275" s="17" t="s">
        <v>31</v>
      </c>
      <c r="H275" s="41" t="str">
        <f t="shared" si="4"/>
        <v>PLAN-3317</v>
      </c>
    </row>
    <row r="276" spans="1:8" thickBot="1" x14ac:dyDescent="0.3">
      <c r="A276" s="33" t="s">
        <v>15852</v>
      </c>
      <c r="B276" s="17" t="s">
        <v>8066</v>
      </c>
      <c r="C276" s="17" t="s">
        <v>8069</v>
      </c>
      <c r="D276" s="17" t="s">
        <v>8</v>
      </c>
      <c r="E276" s="17">
        <v>239</v>
      </c>
      <c r="G276" s="17" t="s">
        <v>8070</v>
      </c>
      <c r="H276" s="41" t="str">
        <f t="shared" si="4"/>
        <v>PLAN-3318</v>
      </c>
    </row>
    <row r="277" spans="1:8" thickBot="1" x14ac:dyDescent="0.3">
      <c r="A277" s="33" t="s">
        <v>15853</v>
      </c>
      <c r="B277" s="17" t="s">
        <v>8071</v>
      </c>
      <c r="C277" s="17" t="s">
        <v>8072</v>
      </c>
      <c r="E277" s="17">
        <v>7298</v>
      </c>
      <c r="G277" s="17" t="s">
        <v>8073</v>
      </c>
      <c r="H277" s="41" t="str">
        <f t="shared" si="4"/>
        <v>PLAN-3319</v>
      </c>
    </row>
    <row r="278" spans="1:8" thickBot="1" x14ac:dyDescent="0.3">
      <c r="A278" s="33" t="s">
        <v>15854</v>
      </c>
      <c r="B278" s="17" t="s">
        <v>8074</v>
      </c>
      <c r="C278" s="17" t="s">
        <v>8075</v>
      </c>
      <c r="D278" s="17" t="s">
        <v>68</v>
      </c>
      <c r="E278" s="17" t="s">
        <v>8076</v>
      </c>
      <c r="G278" s="17" t="s">
        <v>8077</v>
      </c>
      <c r="H278" s="41" t="str">
        <f t="shared" si="4"/>
        <v>PLAN-3320</v>
      </c>
    </row>
    <row r="279" spans="1:8" thickBot="1" x14ac:dyDescent="0.3">
      <c r="A279" s="33" t="s">
        <v>15855</v>
      </c>
      <c r="B279" s="17" t="s">
        <v>8078</v>
      </c>
      <c r="C279" s="17" t="s">
        <v>8080</v>
      </c>
      <c r="D279" s="17" t="s">
        <v>8</v>
      </c>
      <c r="E279" s="17">
        <v>45</v>
      </c>
      <c r="G279" s="17" t="s">
        <v>8079</v>
      </c>
      <c r="H279" s="41" t="str">
        <f t="shared" si="4"/>
        <v>PLAN-3321</v>
      </c>
    </row>
    <row r="280" spans="1:8" thickBot="1" x14ac:dyDescent="0.3">
      <c r="A280" s="33" t="s">
        <v>15856</v>
      </c>
      <c r="B280" s="17" t="s">
        <v>8078</v>
      </c>
      <c r="C280" s="17" t="s">
        <v>2549</v>
      </c>
      <c r="D280" s="17" t="s">
        <v>8</v>
      </c>
      <c r="E280" s="17">
        <v>253</v>
      </c>
      <c r="G280" s="17" t="s">
        <v>8081</v>
      </c>
      <c r="H280" s="41" t="str">
        <f t="shared" si="4"/>
        <v>PLAN-3322</v>
      </c>
    </row>
    <row r="281" spans="1:8" thickBot="1" x14ac:dyDescent="0.3">
      <c r="A281" s="33" t="s">
        <v>15857</v>
      </c>
      <c r="B281" s="17" t="s">
        <v>8078</v>
      </c>
      <c r="C281" s="17" t="s">
        <v>737</v>
      </c>
      <c r="D281" s="17" t="s">
        <v>8</v>
      </c>
      <c r="E281" s="17">
        <v>253</v>
      </c>
      <c r="G281" s="17" t="s">
        <v>8082</v>
      </c>
      <c r="H281" s="41" t="str">
        <f t="shared" si="4"/>
        <v>PLAN-3323</v>
      </c>
    </row>
    <row r="282" spans="1:8" thickBot="1" x14ac:dyDescent="0.3">
      <c r="A282" s="33" t="s">
        <v>15858</v>
      </c>
      <c r="B282" s="17" t="s">
        <v>8078</v>
      </c>
      <c r="C282" s="17" t="s">
        <v>6260</v>
      </c>
      <c r="E282" s="17">
        <v>50234</v>
      </c>
      <c r="G282" s="17" t="s">
        <v>413</v>
      </c>
      <c r="H282" s="41" t="str">
        <f t="shared" si="4"/>
        <v>PLAN-3324</v>
      </c>
    </row>
    <row r="283" spans="1:8" thickBot="1" x14ac:dyDescent="0.3">
      <c r="A283" s="33" t="s">
        <v>15859</v>
      </c>
      <c r="B283" s="17" t="s">
        <v>8078</v>
      </c>
      <c r="C283" s="17" t="s">
        <v>8083</v>
      </c>
      <c r="D283" s="17" t="s">
        <v>14</v>
      </c>
      <c r="E283" s="17">
        <v>145</v>
      </c>
      <c r="F283" s="17">
        <v>1921</v>
      </c>
      <c r="G283" s="17" t="s">
        <v>417</v>
      </c>
      <c r="H283" s="41" t="str">
        <f t="shared" si="4"/>
        <v>PLAN-3325</v>
      </c>
    </row>
    <row r="284" spans="1:8" ht="45.75" thickBot="1" x14ac:dyDescent="0.3">
      <c r="A284" s="33" t="s">
        <v>15860</v>
      </c>
      <c r="B284" s="17" t="s">
        <v>8078</v>
      </c>
      <c r="D284" s="17" t="s">
        <v>6602</v>
      </c>
      <c r="E284" s="17" t="s">
        <v>8084</v>
      </c>
      <c r="G284" s="17" t="s">
        <v>8085</v>
      </c>
      <c r="H284" s="41" t="str">
        <f t="shared" si="4"/>
        <v>PLAN-3326</v>
      </c>
    </row>
    <row r="285" spans="1:8" ht="75.75" thickBot="1" x14ac:dyDescent="0.3">
      <c r="A285" s="33" t="s">
        <v>15861</v>
      </c>
      <c r="B285" s="17" t="s">
        <v>8078</v>
      </c>
      <c r="C285" s="17" t="s">
        <v>2553</v>
      </c>
      <c r="D285" s="17" t="s">
        <v>8086</v>
      </c>
      <c r="E285" s="17" t="s">
        <v>8087</v>
      </c>
      <c r="F285" s="17">
        <v>1921</v>
      </c>
      <c r="G285" s="17" t="s">
        <v>8088</v>
      </c>
      <c r="H285" s="41" t="str">
        <f t="shared" si="4"/>
        <v>PLAN-3327</v>
      </c>
    </row>
    <row r="286" spans="1:8" ht="75.75" thickBot="1" x14ac:dyDescent="0.3">
      <c r="A286" s="33" t="s">
        <v>15862</v>
      </c>
      <c r="B286" s="17" t="s">
        <v>8078</v>
      </c>
      <c r="C286" s="17" t="s">
        <v>8089</v>
      </c>
      <c r="D286" s="17" t="s">
        <v>8086</v>
      </c>
      <c r="E286" s="17" t="s">
        <v>8087</v>
      </c>
      <c r="F286" s="17">
        <v>1921</v>
      </c>
      <c r="G286" s="17" t="s">
        <v>8088</v>
      </c>
      <c r="H286" s="41" t="str">
        <f t="shared" si="4"/>
        <v>PLAN-3328</v>
      </c>
    </row>
    <row r="287" spans="1:8" ht="45.75" thickBot="1" x14ac:dyDescent="0.3">
      <c r="A287" s="33" t="s">
        <v>15863</v>
      </c>
      <c r="B287" s="17" t="s">
        <v>8078</v>
      </c>
      <c r="C287" s="17" t="s">
        <v>1093</v>
      </c>
      <c r="D287" s="17" t="s">
        <v>2072</v>
      </c>
      <c r="E287" s="17" t="s">
        <v>8090</v>
      </c>
      <c r="F287" s="17">
        <v>1921</v>
      </c>
      <c r="G287" s="17" t="s">
        <v>8091</v>
      </c>
      <c r="H287" s="41" t="str">
        <f t="shared" si="4"/>
        <v>PLAN-3329</v>
      </c>
    </row>
    <row r="288" spans="1:8" thickBot="1" x14ac:dyDescent="0.3">
      <c r="A288" s="33" t="s">
        <v>15864</v>
      </c>
      <c r="B288" s="17" t="s">
        <v>8078</v>
      </c>
      <c r="C288" s="17" t="s">
        <v>8093</v>
      </c>
      <c r="D288" s="17" t="s">
        <v>14</v>
      </c>
      <c r="E288" s="17">
        <v>145</v>
      </c>
      <c r="F288" s="17">
        <v>1921</v>
      </c>
      <c r="G288" s="17" t="s">
        <v>417</v>
      </c>
      <c r="H288" s="41" t="str">
        <f t="shared" si="4"/>
        <v>PLAN-3330</v>
      </c>
    </row>
    <row r="289" spans="1:8" ht="45.75" thickBot="1" x14ac:dyDescent="0.3">
      <c r="A289" s="33" t="s">
        <v>15865</v>
      </c>
      <c r="B289" s="17" t="s">
        <v>8078</v>
      </c>
      <c r="C289" s="17" t="s">
        <v>8096</v>
      </c>
      <c r="D289" s="17" t="s">
        <v>8094</v>
      </c>
      <c r="E289" s="17" t="s">
        <v>8095</v>
      </c>
      <c r="F289" s="17">
        <v>1921</v>
      </c>
      <c r="G289" s="17" t="s">
        <v>8097</v>
      </c>
      <c r="H289" s="41" t="str">
        <f t="shared" si="4"/>
        <v>PLAN-3331</v>
      </c>
    </row>
    <row r="290" spans="1:8" thickBot="1" x14ac:dyDescent="0.3">
      <c r="A290" s="33" t="s">
        <v>15866</v>
      </c>
      <c r="B290" s="17" t="s">
        <v>8078</v>
      </c>
      <c r="C290" s="17" t="s">
        <v>8098</v>
      </c>
      <c r="D290" s="17" t="s">
        <v>14</v>
      </c>
      <c r="E290" s="17">
        <v>145</v>
      </c>
      <c r="F290" s="17">
        <v>1921</v>
      </c>
      <c r="G290" s="17" t="s">
        <v>417</v>
      </c>
      <c r="H290" s="41" t="str">
        <f t="shared" si="4"/>
        <v>PLAN-3332</v>
      </c>
    </row>
    <row r="291" spans="1:8" thickBot="1" x14ac:dyDescent="0.3">
      <c r="A291" s="33" t="s">
        <v>15867</v>
      </c>
      <c r="B291" s="17" t="s">
        <v>8099</v>
      </c>
      <c r="C291" s="17" t="s">
        <v>8100</v>
      </c>
      <c r="D291" s="17" t="s">
        <v>8</v>
      </c>
      <c r="E291" s="17">
        <v>58</v>
      </c>
      <c r="G291" s="17" t="s">
        <v>8101</v>
      </c>
      <c r="H291" s="41" t="str">
        <f t="shared" si="4"/>
        <v>PLAN-3333</v>
      </c>
    </row>
    <row r="292" spans="1:8" ht="45.75" thickBot="1" x14ac:dyDescent="0.3">
      <c r="A292" s="33" t="s">
        <v>15868</v>
      </c>
      <c r="B292" s="17" t="s">
        <v>4296</v>
      </c>
      <c r="C292" s="17" t="s">
        <v>5963</v>
      </c>
      <c r="E292" s="17" t="s">
        <v>8102</v>
      </c>
      <c r="G292" s="17" t="s">
        <v>8103</v>
      </c>
      <c r="H292" s="41" t="str">
        <f t="shared" si="4"/>
        <v>PLAN-3334</v>
      </c>
    </row>
    <row r="293" spans="1:8" thickBot="1" x14ac:dyDescent="0.3">
      <c r="A293" s="33" t="s">
        <v>15869</v>
      </c>
      <c r="B293" s="17" t="s">
        <v>4296</v>
      </c>
      <c r="C293" s="17" t="s">
        <v>8104</v>
      </c>
      <c r="E293" s="17">
        <v>709</v>
      </c>
      <c r="G293" s="17" t="s">
        <v>8105</v>
      </c>
      <c r="H293" s="41" t="str">
        <f t="shared" si="4"/>
        <v>PLAN-3335</v>
      </c>
    </row>
    <row r="294" spans="1:8" ht="105.75" thickBot="1" x14ac:dyDescent="0.3">
      <c r="A294" s="33" t="s">
        <v>15870</v>
      </c>
      <c r="B294" s="17" t="s">
        <v>4296</v>
      </c>
      <c r="C294" s="17" t="s">
        <v>8106</v>
      </c>
      <c r="D294" s="17" t="s">
        <v>8107</v>
      </c>
      <c r="E294" s="17" t="s">
        <v>8108</v>
      </c>
      <c r="G294" s="17" t="s">
        <v>8109</v>
      </c>
      <c r="H294" s="41" t="str">
        <f t="shared" si="4"/>
        <v>PLAN-3336</v>
      </c>
    </row>
    <row r="295" spans="1:8" ht="45.75" thickBot="1" x14ac:dyDescent="0.3">
      <c r="A295" s="33" t="s">
        <v>15871</v>
      </c>
      <c r="B295" s="17" t="s">
        <v>4296</v>
      </c>
      <c r="C295" s="17" t="s">
        <v>8110</v>
      </c>
      <c r="D295" s="17" t="s">
        <v>1815</v>
      </c>
      <c r="E295" s="17" t="s">
        <v>8111</v>
      </c>
      <c r="G295" s="17" t="s">
        <v>8112</v>
      </c>
      <c r="H295" s="41" t="str">
        <f t="shared" si="4"/>
        <v>PLAN-3337</v>
      </c>
    </row>
    <row r="296" spans="1:8" thickBot="1" x14ac:dyDescent="0.3">
      <c r="A296" s="33" t="s">
        <v>15872</v>
      </c>
      <c r="B296" s="17" t="s">
        <v>4296</v>
      </c>
      <c r="C296" s="17" t="s">
        <v>8113</v>
      </c>
      <c r="E296" s="17">
        <v>5310</v>
      </c>
      <c r="G296" s="17" t="s">
        <v>8114</v>
      </c>
      <c r="H296" s="41" t="str">
        <f t="shared" si="4"/>
        <v>PLAN-3338</v>
      </c>
    </row>
    <row r="297" spans="1:8" ht="30.75" thickBot="1" x14ac:dyDescent="0.3">
      <c r="A297" s="33" t="s">
        <v>15873</v>
      </c>
      <c r="B297" s="17" t="s">
        <v>4296</v>
      </c>
      <c r="C297" s="17" t="s">
        <v>8113</v>
      </c>
      <c r="D297" s="17" t="s">
        <v>14</v>
      </c>
      <c r="E297" s="17">
        <v>195</v>
      </c>
      <c r="G297" s="17" t="s">
        <v>8115</v>
      </c>
      <c r="H297" s="41" t="str">
        <f t="shared" si="4"/>
        <v>PLAN-3339</v>
      </c>
    </row>
    <row r="298" spans="1:8" thickBot="1" x14ac:dyDescent="0.3">
      <c r="A298" s="33" t="s">
        <v>15874</v>
      </c>
      <c r="B298" s="17" t="s">
        <v>4296</v>
      </c>
      <c r="C298" s="17" t="s">
        <v>8116</v>
      </c>
      <c r="D298" s="17" t="s">
        <v>8</v>
      </c>
      <c r="E298" s="17">
        <v>633</v>
      </c>
      <c r="H298" s="41" t="str">
        <f t="shared" si="4"/>
        <v>PLAN-3340</v>
      </c>
    </row>
    <row r="299" spans="1:8" thickBot="1" x14ac:dyDescent="0.3">
      <c r="A299" s="33" t="s">
        <v>15875</v>
      </c>
      <c r="B299" s="17" t="s">
        <v>4296</v>
      </c>
      <c r="C299" s="17" t="s">
        <v>8117</v>
      </c>
      <c r="E299" s="17">
        <v>5828</v>
      </c>
      <c r="F299" s="17">
        <v>1944</v>
      </c>
      <c r="G299" s="17" t="s">
        <v>8118</v>
      </c>
      <c r="H299" s="41" t="str">
        <f t="shared" si="4"/>
        <v>PLAN-3341</v>
      </c>
    </row>
    <row r="300" spans="1:8" ht="45.75" thickBot="1" x14ac:dyDescent="0.3">
      <c r="A300" s="33" t="s">
        <v>15876</v>
      </c>
      <c r="B300" s="17" t="s">
        <v>8119</v>
      </c>
      <c r="D300" s="17" t="s">
        <v>8120</v>
      </c>
      <c r="E300" s="17" t="s">
        <v>8121</v>
      </c>
      <c r="F300" s="8">
        <v>24925</v>
      </c>
      <c r="G300" s="17" t="s">
        <v>8122</v>
      </c>
      <c r="H300" s="41" t="str">
        <f t="shared" si="4"/>
        <v>PLAN-3342</v>
      </c>
    </row>
    <row r="301" spans="1:8" ht="45.75" thickBot="1" x14ac:dyDescent="0.3">
      <c r="A301" s="33" t="s">
        <v>15877</v>
      </c>
      <c r="B301" s="17" t="s">
        <v>8123</v>
      </c>
      <c r="C301" s="17" t="s">
        <v>8124</v>
      </c>
      <c r="E301" s="17" t="s">
        <v>8125</v>
      </c>
      <c r="F301" s="17" t="s">
        <v>8126</v>
      </c>
      <c r="G301" s="17" t="s">
        <v>8127</v>
      </c>
      <c r="H301" s="41" t="str">
        <f t="shared" si="4"/>
        <v>PLAN-3343</v>
      </c>
    </row>
    <row r="302" spans="1:8" thickBot="1" x14ac:dyDescent="0.3">
      <c r="A302" s="33" t="s">
        <v>15878</v>
      </c>
      <c r="B302" s="17" t="s">
        <v>8128</v>
      </c>
      <c r="C302" s="17" t="s">
        <v>3014</v>
      </c>
      <c r="H302" s="41" t="str">
        <f t="shared" si="4"/>
        <v>PLAN-3344</v>
      </c>
    </row>
    <row r="303" spans="1:8" thickBot="1" x14ac:dyDescent="0.3">
      <c r="A303" s="33" t="s">
        <v>15879</v>
      </c>
      <c r="B303" s="17" t="s">
        <v>8129</v>
      </c>
      <c r="C303" s="17" t="s">
        <v>8130</v>
      </c>
      <c r="D303" s="17" t="s">
        <v>14</v>
      </c>
      <c r="E303" s="17">
        <v>32</v>
      </c>
      <c r="G303" s="17" t="s">
        <v>8131</v>
      </c>
      <c r="H303" s="41" t="str">
        <f t="shared" si="4"/>
        <v>PLAN-3345</v>
      </c>
    </row>
    <row r="304" spans="1:8" ht="165.75" thickBot="1" x14ac:dyDescent="0.3">
      <c r="A304" s="33" t="s">
        <v>15880</v>
      </c>
      <c r="B304" s="17" t="s">
        <v>8129</v>
      </c>
      <c r="D304" s="17" t="s">
        <v>8132</v>
      </c>
      <c r="E304" s="17" t="s">
        <v>8133</v>
      </c>
      <c r="G304" s="17" t="s">
        <v>8134</v>
      </c>
      <c r="H304" s="41" t="str">
        <f t="shared" si="4"/>
        <v>PLAN-3346</v>
      </c>
    </row>
    <row r="305" spans="1:8" ht="30.75" thickBot="1" x14ac:dyDescent="0.3">
      <c r="A305" s="33" t="s">
        <v>15881</v>
      </c>
      <c r="B305" s="17" t="s">
        <v>8135</v>
      </c>
      <c r="C305" s="17" t="s">
        <v>8136</v>
      </c>
      <c r="D305" s="17" t="s">
        <v>14</v>
      </c>
      <c r="E305" s="17">
        <v>32</v>
      </c>
      <c r="G305" s="17" t="s">
        <v>8137</v>
      </c>
      <c r="H305" s="41" t="str">
        <f t="shared" si="4"/>
        <v>PLAN-3347</v>
      </c>
    </row>
    <row r="306" spans="1:8" thickBot="1" x14ac:dyDescent="0.3">
      <c r="A306" s="33" t="s">
        <v>15882</v>
      </c>
      <c r="B306" s="17" t="s">
        <v>8138</v>
      </c>
      <c r="G306" s="17" t="s">
        <v>8139</v>
      </c>
      <c r="H306" s="41" t="str">
        <f t="shared" si="4"/>
        <v>PLAN-3348</v>
      </c>
    </row>
    <row r="307" spans="1:8" thickBot="1" x14ac:dyDescent="0.3">
      <c r="A307" s="33" t="s">
        <v>15883</v>
      </c>
      <c r="B307" s="17" t="s">
        <v>8140</v>
      </c>
      <c r="C307" s="17" t="s">
        <v>8141</v>
      </c>
      <c r="D307" s="17" t="s">
        <v>23</v>
      </c>
      <c r="E307" s="17">
        <v>111</v>
      </c>
      <c r="G307" s="17" t="s">
        <v>8142</v>
      </c>
      <c r="H307" s="41" t="str">
        <f t="shared" si="4"/>
        <v>PLAN-3349</v>
      </c>
    </row>
    <row r="308" spans="1:8" thickBot="1" x14ac:dyDescent="0.3">
      <c r="A308" s="33" t="s">
        <v>15884</v>
      </c>
      <c r="B308" s="17" t="s">
        <v>8140</v>
      </c>
      <c r="C308" s="17" t="s">
        <v>8143</v>
      </c>
      <c r="D308" s="17" t="s">
        <v>23</v>
      </c>
      <c r="E308" s="17">
        <v>46</v>
      </c>
      <c r="F308" s="8">
        <v>33436</v>
      </c>
      <c r="G308" s="17" t="s">
        <v>8144</v>
      </c>
      <c r="H308" s="41" t="str">
        <f t="shared" si="4"/>
        <v>PLAN-3350</v>
      </c>
    </row>
    <row r="309" spans="1:8" ht="45.75" thickBot="1" x14ac:dyDescent="0.3">
      <c r="A309" s="33" t="s">
        <v>15885</v>
      </c>
      <c r="B309" s="17" t="s">
        <v>8145</v>
      </c>
      <c r="C309" s="17" t="s">
        <v>8146</v>
      </c>
      <c r="D309" s="17" t="s">
        <v>1654</v>
      </c>
      <c r="E309" s="17" t="s">
        <v>8147</v>
      </c>
      <c r="H309" s="41" t="str">
        <f t="shared" si="4"/>
        <v>PLAN-3351</v>
      </c>
    </row>
    <row r="310" spans="1:8" ht="30.75" thickBot="1" x14ac:dyDescent="0.3">
      <c r="A310" s="33" t="s">
        <v>15886</v>
      </c>
      <c r="B310" s="17" t="s">
        <v>8145</v>
      </c>
      <c r="C310" s="17" t="s">
        <v>8148</v>
      </c>
      <c r="D310" s="17" t="s">
        <v>8</v>
      </c>
      <c r="E310" s="17">
        <v>8</v>
      </c>
      <c r="F310" s="8">
        <v>29816</v>
      </c>
      <c r="G310" s="17" t="s">
        <v>8149</v>
      </c>
      <c r="H310" s="41" t="str">
        <f t="shared" si="4"/>
        <v>PLAN-3352</v>
      </c>
    </row>
    <row r="311" spans="1:8" thickBot="1" x14ac:dyDescent="0.3">
      <c r="A311" s="33" t="s">
        <v>15887</v>
      </c>
      <c r="B311" s="17" t="s">
        <v>8140</v>
      </c>
      <c r="C311" s="17" t="s">
        <v>8150</v>
      </c>
      <c r="D311" s="17" t="s">
        <v>23</v>
      </c>
      <c r="E311" s="17">
        <v>5</v>
      </c>
      <c r="F311" s="8">
        <v>37246</v>
      </c>
      <c r="G311" s="17" t="s">
        <v>8151</v>
      </c>
      <c r="H311" s="41" t="str">
        <f t="shared" si="4"/>
        <v>PLAN-3353</v>
      </c>
    </row>
    <row r="312" spans="1:8" ht="250.5" customHeight="1" thickBot="1" x14ac:dyDescent="0.3">
      <c r="A312" s="33" t="s">
        <v>15888</v>
      </c>
      <c r="B312" s="17" t="s">
        <v>8152</v>
      </c>
      <c r="D312" s="17" t="s">
        <v>8153</v>
      </c>
      <c r="E312" s="17" t="s">
        <v>8154</v>
      </c>
      <c r="G312" s="17" t="s">
        <v>8155</v>
      </c>
      <c r="H312" s="41" t="str">
        <f t="shared" si="4"/>
        <v>PLAN-3354</v>
      </c>
    </row>
    <row r="313" spans="1:8" thickBot="1" x14ac:dyDescent="0.3">
      <c r="A313" s="33" t="s">
        <v>15889</v>
      </c>
      <c r="B313" s="17" t="s">
        <v>8140</v>
      </c>
      <c r="C313" s="17" t="s">
        <v>8156</v>
      </c>
      <c r="D313" s="17" t="s">
        <v>8</v>
      </c>
      <c r="E313" s="17">
        <v>25</v>
      </c>
      <c r="F313" s="17">
        <v>1982</v>
      </c>
      <c r="G313" s="17" t="s">
        <v>8157</v>
      </c>
      <c r="H313" s="41" t="str">
        <f t="shared" si="4"/>
        <v>PLAN-3355</v>
      </c>
    </row>
    <row r="314" spans="1:8" thickBot="1" x14ac:dyDescent="0.3">
      <c r="A314" s="33" t="s">
        <v>15890</v>
      </c>
      <c r="B314" s="17" t="s">
        <v>8140</v>
      </c>
      <c r="C314" s="17" t="s">
        <v>8158</v>
      </c>
      <c r="D314" s="17" t="s">
        <v>8</v>
      </c>
      <c r="E314" s="17">
        <v>15</v>
      </c>
      <c r="F314" s="17" t="s">
        <v>1908</v>
      </c>
      <c r="G314" s="17" t="s">
        <v>4319</v>
      </c>
      <c r="H314" s="41" t="str">
        <f t="shared" si="4"/>
        <v>PLAN-3356</v>
      </c>
    </row>
    <row r="315" spans="1:8" thickBot="1" x14ac:dyDescent="0.3">
      <c r="A315" s="33" t="s">
        <v>15891</v>
      </c>
      <c r="B315" s="17" t="s">
        <v>8159</v>
      </c>
      <c r="E315" s="17">
        <v>6076</v>
      </c>
      <c r="F315" s="8">
        <v>17924</v>
      </c>
      <c r="G315" s="17" t="s">
        <v>8160</v>
      </c>
      <c r="H315" s="41" t="str">
        <f t="shared" si="4"/>
        <v>PLAN-3357</v>
      </c>
    </row>
    <row r="316" spans="1:8" thickBot="1" x14ac:dyDescent="0.3">
      <c r="A316" s="33" t="s">
        <v>15892</v>
      </c>
      <c r="B316" s="17" t="s">
        <v>8161</v>
      </c>
      <c r="C316" s="17" t="s">
        <v>4976</v>
      </c>
      <c r="D316" s="17" t="s">
        <v>239</v>
      </c>
      <c r="E316" s="17">
        <v>289</v>
      </c>
      <c r="G316" s="17" t="s">
        <v>8162</v>
      </c>
      <c r="H316" s="41" t="str">
        <f t="shared" si="4"/>
        <v>PLAN-3358</v>
      </c>
    </row>
    <row r="317" spans="1:8" ht="90.75" thickBot="1" x14ac:dyDescent="0.3">
      <c r="A317" s="33" t="s">
        <v>15893</v>
      </c>
      <c r="B317" s="17" t="s">
        <v>8163</v>
      </c>
      <c r="D317" s="17" t="s">
        <v>8164</v>
      </c>
      <c r="E317" s="17" t="s">
        <v>8165</v>
      </c>
      <c r="G317" s="17" t="s">
        <v>8166</v>
      </c>
      <c r="H317" s="41" t="str">
        <f t="shared" si="4"/>
        <v>PLAN-3359</v>
      </c>
    </row>
    <row r="318" spans="1:8" thickBot="1" x14ac:dyDescent="0.3">
      <c r="A318" s="33" t="s">
        <v>15894</v>
      </c>
      <c r="B318" s="17" t="s">
        <v>8167</v>
      </c>
      <c r="C318" s="17" t="s">
        <v>8168</v>
      </c>
      <c r="E318" s="17">
        <v>4043</v>
      </c>
      <c r="G318" s="17" t="s">
        <v>657</v>
      </c>
      <c r="H318" s="41" t="str">
        <f t="shared" si="4"/>
        <v>PLAN-3360</v>
      </c>
    </row>
    <row r="319" spans="1:8" thickBot="1" x14ac:dyDescent="0.3">
      <c r="A319" s="33" t="s">
        <v>15895</v>
      </c>
      <c r="B319" s="17" t="s">
        <v>8169</v>
      </c>
      <c r="D319" s="17" t="s">
        <v>8</v>
      </c>
      <c r="E319" s="17">
        <v>305</v>
      </c>
      <c r="F319" s="8">
        <v>255</v>
      </c>
      <c r="G319" s="17" t="s">
        <v>3617</v>
      </c>
      <c r="H319" s="41" t="str">
        <f t="shared" si="4"/>
        <v>PLAN-3361</v>
      </c>
    </row>
    <row r="320" spans="1:8" thickBot="1" x14ac:dyDescent="0.3">
      <c r="A320" s="33" t="s">
        <v>15896</v>
      </c>
      <c r="B320" s="17" t="s">
        <v>8170</v>
      </c>
      <c r="C320" s="17" t="s">
        <v>7023</v>
      </c>
      <c r="E320" s="17">
        <v>670</v>
      </c>
      <c r="G320" s="17" t="s">
        <v>7024</v>
      </c>
      <c r="H320" s="41" t="str">
        <f t="shared" si="4"/>
        <v>PLAN-3362</v>
      </c>
    </row>
    <row r="321" spans="1:8" thickBot="1" x14ac:dyDescent="0.3">
      <c r="A321" s="33" t="s">
        <v>15897</v>
      </c>
      <c r="B321" s="17" t="s">
        <v>8170</v>
      </c>
      <c r="C321" s="17" t="s">
        <v>1219</v>
      </c>
      <c r="E321" s="17">
        <v>6043</v>
      </c>
      <c r="G321" s="17" t="s">
        <v>8171</v>
      </c>
      <c r="H321" s="41" t="str">
        <f t="shared" si="4"/>
        <v>PLAN-3363</v>
      </c>
    </row>
    <row r="322" spans="1:8" ht="90.75" thickBot="1" x14ac:dyDescent="0.3">
      <c r="A322" s="33" t="s">
        <v>15898</v>
      </c>
      <c r="B322" s="17" t="s">
        <v>8170</v>
      </c>
      <c r="C322" s="17" t="s">
        <v>8172</v>
      </c>
      <c r="D322" s="17" t="s">
        <v>8173</v>
      </c>
      <c r="E322" s="17" t="s">
        <v>8174</v>
      </c>
      <c r="F322" s="17" t="s">
        <v>8176</v>
      </c>
      <c r="G322" s="17" t="s">
        <v>8175</v>
      </c>
      <c r="H322" s="41" t="str">
        <f t="shared" si="4"/>
        <v>PLAN-3364</v>
      </c>
    </row>
    <row r="323" spans="1:8" thickBot="1" x14ac:dyDescent="0.3">
      <c r="A323" s="33" t="s">
        <v>15899</v>
      </c>
      <c r="B323" s="17" t="s">
        <v>8170</v>
      </c>
      <c r="C323" s="17" t="s">
        <v>4519</v>
      </c>
      <c r="E323" s="17">
        <v>50204</v>
      </c>
      <c r="G323" s="17" t="s">
        <v>8177</v>
      </c>
      <c r="H323" s="41" t="str">
        <f t="shared" ref="H323:H386" si="5">HYPERLINK(CONCATENATE("\\nb-cmms-11\nb_dpi\Plan Cards\NAS-POT\",A323,".pdf"),A323)</f>
        <v>PLAN-3365</v>
      </c>
    </row>
    <row r="324" spans="1:8" thickBot="1" x14ac:dyDescent="0.3">
      <c r="A324" s="33" t="s">
        <v>15900</v>
      </c>
      <c r="B324" s="17" t="s">
        <v>8170</v>
      </c>
      <c r="C324" s="17" t="s">
        <v>5803</v>
      </c>
      <c r="D324" s="17" t="s">
        <v>14</v>
      </c>
      <c r="E324" s="17">
        <v>47</v>
      </c>
      <c r="G324" s="17" t="s">
        <v>8178</v>
      </c>
      <c r="H324" s="41" t="str">
        <f t="shared" si="5"/>
        <v>PLAN-3366</v>
      </c>
    </row>
    <row r="325" spans="1:8" ht="45.75" thickBot="1" x14ac:dyDescent="0.3">
      <c r="A325" s="33" t="s">
        <v>15901</v>
      </c>
      <c r="B325" s="17" t="s">
        <v>8170</v>
      </c>
      <c r="C325" s="17" t="s">
        <v>5807</v>
      </c>
      <c r="D325" s="17" t="s">
        <v>7487</v>
      </c>
      <c r="E325" s="17" t="s">
        <v>8179</v>
      </c>
      <c r="G325" s="17" t="s">
        <v>8180</v>
      </c>
      <c r="H325" s="41" t="str">
        <f t="shared" si="5"/>
        <v>PLAN-3367</v>
      </c>
    </row>
    <row r="326" spans="1:8" thickBot="1" x14ac:dyDescent="0.3">
      <c r="A326" s="33" t="s">
        <v>15902</v>
      </c>
      <c r="B326" s="17" t="s">
        <v>8181</v>
      </c>
      <c r="C326" s="17" t="s">
        <v>8182</v>
      </c>
      <c r="E326" s="17">
        <v>4151</v>
      </c>
      <c r="G326" s="17" t="s">
        <v>2938</v>
      </c>
      <c r="H326" s="41" t="str">
        <f t="shared" si="5"/>
        <v>PLAN-3368</v>
      </c>
    </row>
    <row r="327" spans="1:8" thickBot="1" x14ac:dyDescent="0.3">
      <c r="A327" s="33" t="s">
        <v>15903</v>
      </c>
      <c r="B327" s="17" t="s">
        <v>8183</v>
      </c>
      <c r="D327" s="17" t="s">
        <v>8</v>
      </c>
      <c r="E327" s="17">
        <v>735</v>
      </c>
      <c r="F327" s="8">
        <v>29250</v>
      </c>
      <c r="G327" s="17" t="s">
        <v>8184</v>
      </c>
      <c r="H327" s="41" t="str">
        <f t="shared" si="5"/>
        <v>PLAN-3369</v>
      </c>
    </row>
    <row r="328" spans="1:8" thickBot="1" x14ac:dyDescent="0.3">
      <c r="A328" s="33" t="s">
        <v>15904</v>
      </c>
      <c r="B328" s="17" t="s">
        <v>8183</v>
      </c>
      <c r="C328" s="17" t="s">
        <v>8185</v>
      </c>
      <c r="D328" s="17" t="s">
        <v>23</v>
      </c>
      <c r="E328" s="17">
        <v>380</v>
      </c>
      <c r="F328" s="8">
        <v>37018</v>
      </c>
      <c r="G328" s="17" t="s">
        <v>8186</v>
      </c>
      <c r="H328" s="41" t="str">
        <f t="shared" si="5"/>
        <v>PLAN-3370</v>
      </c>
    </row>
    <row r="329" spans="1:8" thickBot="1" x14ac:dyDescent="0.3">
      <c r="A329" s="33" t="s">
        <v>15905</v>
      </c>
      <c r="B329" s="17" t="s">
        <v>8183</v>
      </c>
      <c r="C329" s="17" t="s">
        <v>8187</v>
      </c>
      <c r="E329" s="17" t="s">
        <v>8188</v>
      </c>
      <c r="F329" s="8">
        <v>26924</v>
      </c>
      <c r="G329" s="17" t="s">
        <v>8189</v>
      </c>
      <c r="H329" s="41" t="str">
        <f t="shared" si="5"/>
        <v>PLAN-3371</v>
      </c>
    </row>
    <row r="330" spans="1:8" thickBot="1" x14ac:dyDescent="0.3">
      <c r="A330" s="33" t="s">
        <v>15906</v>
      </c>
      <c r="B330" s="17" t="s">
        <v>8183</v>
      </c>
      <c r="C330" s="17" t="s">
        <v>8191</v>
      </c>
      <c r="D330" s="17" t="s">
        <v>8</v>
      </c>
      <c r="E330" s="17">
        <v>726</v>
      </c>
      <c r="F330" s="8">
        <v>26996</v>
      </c>
      <c r="G330" s="17" t="s">
        <v>8190</v>
      </c>
      <c r="H330" s="41" t="str">
        <f t="shared" si="5"/>
        <v>PLAN-3372</v>
      </c>
    </row>
    <row r="331" spans="1:8" thickBot="1" x14ac:dyDescent="0.3">
      <c r="A331" s="33" t="s">
        <v>15907</v>
      </c>
      <c r="B331" s="17" t="s">
        <v>8192</v>
      </c>
      <c r="C331" s="17" t="s">
        <v>6631</v>
      </c>
      <c r="E331" s="17">
        <v>4335</v>
      </c>
      <c r="G331" s="17" t="s">
        <v>8193</v>
      </c>
      <c r="H331" s="41" t="str">
        <f t="shared" si="5"/>
        <v>PLAN-3373</v>
      </c>
    </row>
    <row r="332" spans="1:8" thickBot="1" x14ac:dyDescent="0.3">
      <c r="A332" s="33" t="s">
        <v>15908</v>
      </c>
      <c r="B332" s="17" t="s">
        <v>8192</v>
      </c>
      <c r="C332" s="17" t="s">
        <v>8194</v>
      </c>
      <c r="E332" s="17">
        <v>506</v>
      </c>
      <c r="F332" s="17" t="s">
        <v>818</v>
      </c>
      <c r="G332" s="17" t="s">
        <v>8195</v>
      </c>
      <c r="H332" s="41" t="str">
        <f t="shared" si="5"/>
        <v>PLAN-3374</v>
      </c>
    </row>
    <row r="333" spans="1:8" thickBot="1" x14ac:dyDescent="0.3">
      <c r="A333" s="33" t="s">
        <v>15909</v>
      </c>
      <c r="B333" s="17" t="s">
        <v>8196</v>
      </c>
      <c r="D333" s="17" t="s">
        <v>23</v>
      </c>
      <c r="E333" s="17">
        <v>412</v>
      </c>
      <c r="G333" s="17" t="s">
        <v>8197</v>
      </c>
      <c r="H333" s="41" t="str">
        <f t="shared" si="5"/>
        <v>PLAN-3375</v>
      </c>
    </row>
    <row r="334" spans="1:8" ht="45.75" thickBot="1" x14ac:dyDescent="0.3">
      <c r="A334" s="33" t="s">
        <v>15910</v>
      </c>
      <c r="B334" s="17" t="s">
        <v>8192</v>
      </c>
      <c r="C334" s="17" t="s">
        <v>8198</v>
      </c>
      <c r="D334" s="17" t="s">
        <v>8199</v>
      </c>
      <c r="E334" s="17" t="s">
        <v>8200</v>
      </c>
      <c r="G334" s="17" t="s">
        <v>8201</v>
      </c>
      <c r="H334" s="41" t="str">
        <f t="shared" si="5"/>
        <v>PLAN-3376</v>
      </c>
    </row>
    <row r="335" spans="1:8" ht="45.75" thickBot="1" x14ac:dyDescent="0.3">
      <c r="A335" s="33" t="s">
        <v>15911</v>
      </c>
      <c r="B335" s="17" t="s">
        <v>8192</v>
      </c>
      <c r="C335" s="17" t="s">
        <v>3119</v>
      </c>
      <c r="E335" s="17" t="s">
        <v>8202</v>
      </c>
      <c r="F335" s="17" t="s">
        <v>8203</v>
      </c>
      <c r="G335" s="17" t="s">
        <v>8204</v>
      </c>
      <c r="H335" s="41" t="str">
        <f t="shared" si="5"/>
        <v>PLAN-3377</v>
      </c>
    </row>
    <row r="336" spans="1:8" ht="75.75" thickBot="1" x14ac:dyDescent="0.3">
      <c r="A336" s="33" t="s">
        <v>15912</v>
      </c>
      <c r="B336" s="17" t="s">
        <v>8192</v>
      </c>
      <c r="C336" s="17" t="s">
        <v>8205</v>
      </c>
      <c r="D336" s="17" t="s">
        <v>8206</v>
      </c>
      <c r="E336" s="17" t="s">
        <v>8207</v>
      </c>
      <c r="G336" s="17" t="s">
        <v>8208</v>
      </c>
      <c r="H336" s="41" t="str">
        <f t="shared" si="5"/>
        <v>PLAN-3378</v>
      </c>
    </row>
    <row r="337" spans="1:8" thickBot="1" x14ac:dyDescent="0.3">
      <c r="A337" s="33" t="s">
        <v>15913</v>
      </c>
      <c r="B337" s="17" t="s">
        <v>8209</v>
      </c>
      <c r="C337" s="17" t="s">
        <v>8210</v>
      </c>
      <c r="D337" s="17" t="s">
        <v>14</v>
      </c>
      <c r="E337" s="17">
        <v>7</v>
      </c>
      <c r="G337" s="17" t="s">
        <v>571</v>
      </c>
      <c r="H337" s="41" t="str">
        <f t="shared" si="5"/>
        <v>PLAN-3379</v>
      </c>
    </row>
    <row r="338" spans="1:8" thickBot="1" x14ac:dyDescent="0.3">
      <c r="A338" s="33" t="s">
        <v>15914</v>
      </c>
      <c r="B338" s="17" t="s">
        <v>8211</v>
      </c>
      <c r="C338" s="17" t="s">
        <v>6631</v>
      </c>
      <c r="D338" s="17" t="s">
        <v>14</v>
      </c>
      <c r="E338" s="17">
        <v>43</v>
      </c>
      <c r="G338" s="17" t="s">
        <v>355</v>
      </c>
      <c r="H338" s="41" t="str">
        <f t="shared" si="5"/>
        <v>PLAN-3380</v>
      </c>
    </row>
    <row r="339" spans="1:8" ht="45.75" thickBot="1" x14ac:dyDescent="0.3">
      <c r="A339" s="33" t="s">
        <v>15915</v>
      </c>
      <c r="B339" s="17" t="s">
        <v>8211</v>
      </c>
      <c r="C339" s="17" t="s">
        <v>2157</v>
      </c>
      <c r="D339" s="17" t="s">
        <v>8212</v>
      </c>
      <c r="E339" s="17" t="s">
        <v>8213</v>
      </c>
      <c r="F339" s="17">
        <v>1930</v>
      </c>
      <c r="G339" s="17" t="s">
        <v>8214</v>
      </c>
      <c r="H339" s="41" t="str">
        <f t="shared" si="5"/>
        <v>PLAN-3381</v>
      </c>
    </row>
    <row r="340" spans="1:8" ht="30.75" thickBot="1" x14ac:dyDescent="0.3">
      <c r="A340" s="33" t="s">
        <v>15916</v>
      </c>
      <c r="B340" s="17" t="s">
        <v>8211</v>
      </c>
      <c r="C340" s="17" t="s">
        <v>8215</v>
      </c>
      <c r="E340" s="17">
        <v>507</v>
      </c>
      <c r="F340" s="17" t="s">
        <v>818</v>
      </c>
      <c r="G340" s="17" t="s">
        <v>8216</v>
      </c>
      <c r="H340" s="41" t="str">
        <f t="shared" si="5"/>
        <v>PLAN-3382</v>
      </c>
    </row>
    <row r="341" spans="1:8" thickBot="1" x14ac:dyDescent="0.3">
      <c r="A341" s="33" t="s">
        <v>15917</v>
      </c>
      <c r="B341" s="17" t="s">
        <v>8211</v>
      </c>
      <c r="C341" s="17" t="s">
        <v>3119</v>
      </c>
      <c r="D341" s="17" t="s">
        <v>14</v>
      </c>
      <c r="E341" s="17">
        <v>124</v>
      </c>
      <c r="F341" s="17">
        <v>1930</v>
      </c>
      <c r="G341" s="17" t="s">
        <v>1581</v>
      </c>
      <c r="H341" s="41" t="str">
        <f t="shared" si="5"/>
        <v>PLAN-3383</v>
      </c>
    </row>
    <row r="342" spans="1:8" ht="45.75" thickBot="1" x14ac:dyDescent="0.3">
      <c r="A342" s="33" t="s">
        <v>15918</v>
      </c>
      <c r="B342" s="17" t="s">
        <v>8217</v>
      </c>
      <c r="D342" s="17" t="s">
        <v>8218</v>
      </c>
      <c r="E342" s="17" t="s">
        <v>8219</v>
      </c>
      <c r="G342" s="17" t="s">
        <v>8220</v>
      </c>
      <c r="H342" s="41" t="str">
        <f t="shared" si="5"/>
        <v>PLAN-3384</v>
      </c>
    </row>
    <row r="343" spans="1:8" thickBot="1" x14ac:dyDescent="0.3">
      <c r="A343" s="33" t="s">
        <v>15919</v>
      </c>
      <c r="B343" s="17" t="s">
        <v>8217</v>
      </c>
      <c r="C343" s="17" t="s">
        <v>8223</v>
      </c>
      <c r="E343" s="17" t="s">
        <v>8222</v>
      </c>
      <c r="G343" s="17" t="s">
        <v>8224</v>
      </c>
      <c r="H343" s="41" t="str">
        <f t="shared" si="5"/>
        <v>PLAN-3385</v>
      </c>
    </row>
    <row r="344" spans="1:8" ht="30.75" thickBot="1" x14ac:dyDescent="0.3">
      <c r="A344" s="33" t="s">
        <v>15920</v>
      </c>
      <c r="B344" s="17" t="s">
        <v>8217</v>
      </c>
      <c r="D344" s="17" t="s">
        <v>8</v>
      </c>
      <c r="E344" s="17">
        <v>668</v>
      </c>
      <c r="F344" s="8">
        <v>26238</v>
      </c>
      <c r="G344" s="17" t="s">
        <v>8225</v>
      </c>
      <c r="H344" s="41" t="str">
        <f t="shared" si="5"/>
        <v>PLAN-3386</v>
      </c>
    </row>
    <row r="345" spans="1:8" thickBot="1" x14ac:dyDescent="0.3">
      <c r="A345" s="33" t="s">
        <v>15921</v>
      </c>
      <c r="B345" s="17" t="s">
        <v>8226</v>
      </c>
      <c r="C345" s="17" t="s">
        <v>1168</v>
      </c>
      <c r="E345" s="17">
        <v>4411</v>
      </c>
      <c r="G345" s="17" t="s">
        <v>746</v>
      </c>
      <c r="H345" s="41" t="str">
        <f t="shared" si="5"/>
        <v>PLAN-3387</v>
      </c>
    </row>
    <row r="346" spans="1:8" thickBot="1" x14ac:dyDescent="0.3">
      <c r="A346" s="33" t="s">
        <v>15922</v>
      </c>
      <c r="B346" s="17" t="s">
        <v>8227</v>
      </c>
      <c r="C346" s="17" t="s">
        <v>8228</v>
      </c>
      <c r="E346" s="17">
        <v>5319</v>
      </c>
      <c r="G346" s="17" t="s">
        <v>8229</v>
      </c>
      <c r="H346" s="41" t="str">
        <f t="shared" si="5"/>
        <v>PLAN-3388</v>
      </c>
    </row>
    <row r="347" spans="1:8" ht="45.75" thickBot="1" x14ac:dyDescent="0.3">
      <c r="A347" s="33" t="s">
        <v>15923</v>
      </c>
      <c r="B347" s="17" t="s">
        <v>8230</v>
      </c>
      <c r="C347" s="17" t="s">
        <v>8231</v>
      </c>
      <c r="D347" s="17" t="s">
        <v>4417</v>
      </c>
      <c r="E347" s="17" t="s">
        <v>8232</v>
      </c>
      <c r="G347" s="17" t="s">
        <v>8233</v>
      </c>
      <c r="H347" s="41" t="str">
        <f t="shared" si="5"/>
        <v>PLAN-3389</v>
      </c>
    </row>
    <row r="348" spans="1:8" thickBot="1" x14ac:dyDescent="0.3">
      <c r="A348" s="33" t="s">
        <v>15924</v>
      </c>
      <c r="B348" s="17" t="s">
        <v>8230</v>
      </c>
      <c r="C348" s="17" t="s">
        <v>1172</v>
      </c>
      <c r="D348" s="17" t="s">
        <v>8</v>
      </c>
      <c r="E348" s="17">
        <v>151</v>
      </c>
      <c r="G348" s="17" t="s">
        <v>657</v>
      </c>
      <c r="H348" s="41" t="str">
        <f t="shared" si="5"/>
        <v>PLAN-3390</v>
      </c>
    </row>
    <row r="349" spans="1:8" thickBot="1" x14ac:dyDescent="0.3">
      <c r="A349" s="33" t="s">
        <v>15925</v>
      </c>
      <c r="B349" s="17" t="s">
        <v>8230</v>
      </c>
      <c r="C349" s="17" t="s">
        <v>3001</v>
      </c>
      <c r="E349" s="17">
        <v>50183</v>
      </c>
      <c r="G349" s="17" t="s">
        <v>1096</v>
      </c>
      <c r="H349" s="41" t="str">
        <f t="shared" si="5"/>
        <v>PLAN-3391</v>
      </c>
    </row>
    <row r="350" spans="1:8" thickBot="1" x14ac:dyDescent="0.3">
      <c r="A350" s="33" t="s">
        <v>15926</v>
      </c>
      <c r="B350" s="17" t="s">
        <v>8230</v>
      </c>
      <c r="C350" s="17" t="s">
        <v>4669</v>
      </c>
      <c r="E350" s="17">
        <v>50183</v>
      </c>
      <c r="G350" s="17" t="s">
        <v>4156</v>
      </c>
      <c r="H350" s="41" t="str">
        <f t="shared" si="5"/>
        <v>PLAN-3392</v>
      </c>
    </row>
    <row r="351" spans="1:8" ht="45.75" thickBot="1" x14ac:dyDescent="0.3">
      <c r="A351" s="33" t="s">
        <v>15927</v>
      </c>
      <c r="B351" s="17" t="s">
        <v>8230</v>
      </c>
      <c r="C351" s="17" t="s">
        <v>1244</v>
      </c>
      <c r="D351" s="17" t="s">
        <v>3836</v>
      </c>
      <c r="E351" s="17" t="s">
        <v>8234</v>
      </c>
      <c r="G351" s="17" t="s">
        <v>8244</v>
      </c>
      <c r="H351" s="41" t="str">
        <f t="shared" si="5"/>
        <v>PLAN-3393</v>
      </c>
    </row>
    <row r="352" spans="1:8" thickBot="1" x14ac:dyDescent="0.3">
      <c r="A352" s="33" t="s">
        <v>15928</v>
      </c>
      <c r="B352" s="17" t="s">
        <v>8235</v>
      </c>
      <c r="C352" s="17" t="s">
        <v>8236</v>
      </c>
      <c r="H352" s="41" t="str">
        <f t="shared" si="5"/>
        <v>PLAN-3394</v>
      </c>
    </row>
    <row r="353" spans="1:8" ht="30.75" thickBot="1" x14ac:dyDescent="0.3">
      <c r="A353" s="33" t="s">
        <v>15929</v>
      </c>
      <c r="B353" s="17" t="s">
        <v>5860</v>
      </c>
      <c r="C353" s="17" t="s">
        <v>8237</v>
      </c>
      <c r="D353" s="17" t="s">
        <v>180</v>
      </c>
      <c r="E353" s="17" t="s">
        <v>8238</v>
      </c>
      <c r="G353" s="17" t="s">
        <v>8077</v>
      </c>
      <c r="H353" s="41" t="str">
        <f t="shared" si="5"/>
        <v>PLAN-3395</v>
      </c>
    </row>
    <row r="354" spans="1:8" thickBot="1" x14ac:dyDescent="0.3">
      <c r="A354" s="33" t="s">
        <v>15930</v>
      </c>
      <c r="B354" s="17" t="s">
        <v>5860</v>
      </c>
      <c r="C354" s="17" t="s">
        <v>8239</v>
      </c>
      <c r="E354" s="17">
        <v>4291</v>
      </c>
      <c r="F354" s="8">
        <v>20585</v>
      </c>
      <c r="G354" s="17" t="s">
        <v>8240</v>
      </c>
      <c r="H354" s="41" t="str">
        <f t="shared" si="5"/>
        <v>PLAN-3396</v>
      </c>
    </row>
    <row r="355" spans="1:8" ht="45.75" thickBot="1" x14ac:dyDescent="0.3">
      <c r="A355" s="33" t="s">
        <v>15931</v>
      </c>
      <c r="B355" s="17" t="s">
        <v>5860</v>
      </c>
      <c r="C355" s="17" t="s">
        <v>8241</v>
      </c>
      <c r="D355" s="17" t="s">
        <v>8242</v>
      </c>
      <c r="E355" s="17" t="s">
        <v>8243</v>
      </c>
      <c r="G355" s="17" t="s">
        <v>8245</v>
      </c>
      <c r="H355" s="41" t="str">
        <f t="shared" si="5"/>
        <v>PLAN-3397</v>
      </c>
    </row>
    <row r="356" spans="1:8" ht="45.75" thickBot="1" x14ac:dyDescent="0.3">
      <c r="A356" s="33" t="s">
        <v>15932</v>
      </c>
      <c r="B356" s="17" t="s">
        <v>5860</v>
      </c>
      <c r="C356" s="17" t="s">
        <v>8246</v>
      </c>
      <c r="D356" s="17" t="s">
        <v>6440</v>
      </c>
      <c r="E356" s="17" t="s">
        <v>8247</v>
      </c>
      <c r="G356" s="17" t="s">
        <v>8248</v>
      </c>
      <c r="H356" s="41" t="str">
        <f t="shared" si="5"/>
        <v>PLAN-3398</v>
      </c>
    </row>
    <row r="357" spans="1:8" thickBot="1" x14ac:dyDescent="0.3">
      <c r="A357" s="33" t="s">
        <v>15933</v>
      </c>
      <c r="B357" s="17" t="s">
        <v>5860</v>
      </c>
      <c r="C357" s="17" t="s">
        <v>16122</v>
      </c>
      <c r="D357" s="17" t="s">
        <v>14</v>
      </c>
      <c r="E357" s="17">
        <v>90</v>
      </c>
      <c r="G357" s="17" t="s">
        <v>413</v>
      </c>
      <c r="H357" s="41" t="str">
        <f t="shared" si="5"/>
        <v>PLAN-3399</v>
      </c>
    </row>
    <row r="358" spans="1:8" ht="45.75" thickBot="1" x14ac:dyDescent="0.3">
      <c r="A358" s="33" t="s">
        <v>15934</v>
      </c>
      <c r="B358" s="17" t="s">
        <v>5860</v>
      </c>
      <c r="C358" s="17" t="s">
        <v>8250</v>
      </c>
      <c r="E358" s="17" t="s">
        <v>8251</v>
      </c>
      <c r="F358" s="17" t="s">
        <v>8252</v>
      </c>
      <c r="G358" s="17" t="s">
        <v>8253</v>
      </c>
      <c r="H358" s="41" t="str">
        <f t="shared" si="5"/>
        <v>PLAN-3400</v>
      </c>
    </row>
    <row r="359" spans="1:8" thickBot="1" x14ac:dyDescent="0.3">
      <c r="A359" s="33" t="s">
        <v>15935</v>
      </c>
      <c r="B359" s="17" t="s">
        <v>5860</v>
      </c>
      <c r="C359" s="17" t="s">
        <v>8254</v>
      </c>
      <c r="E359" s="17">
        <v>3421</v>
      </c>
      <c r="G359" s="17" t="s">
        <v>8255</v>
      </c>
      <c r="H359" s="41" t="str">
        <f t="shared" si="5"/>
        <v>PLAN-3401</v>
      </c>
    </row>
    <row r="360" spans="1:8" thickBot="1" x14ac:dyDescent="0.3">
      <c r="A360" s="33" t="s">
        <v>15936</v>
      </c>
      <c r="B360" s="17" t="s">
        <v>5860</v>
      </c>
      <c r="C360" s="17" t="s">
        <v>8256</v>
      </c>
      <c r="D360" s="17" t="s">
        <v>8</v>
      </c>
      <c r="E360" s="17">
        <v>518</v>
      </c>
      <c r="G360" s="17" t="s">
        <v>8257</v>
      </c>
      <c r="H360" s="41" t="str">
        <f t="shared" si="5"/>
        <v>PLAN-3402</v>
      </c>
    </row>
    <row r="361" spans="1:8" thickBot="1" x14ac:dyDescent="0.3">
      <c r="A361" s="33" t="s">
        <v>15937</v>
      </c>
      <c r="B361" s="17" t="s">
        <v>5860</v>
      </c>
      <c r="D361" s="17" t="s">
        <v>14</v>
      </c>
      <c r="E361" s="17">
        <v>32</v>
      </c>
      <c r="G361" s="17" t="s">
        <v>8258</v>
      </c>
      <c r="H361" s="41" t="str">
        <f t="shared" si="5"/>
        <v>PLAN-3403</v>
      </c>
    </row>
    <row r="362" spans="1:8" ht="30.75" thickBot="1" x14ac:dyDescent="0.3">
      <c r="A362" s="33" t="s">
        <v>15938</v>
      </c>
      <c r="B362" s="17" t="s">
        <v>5860</v>
      </c>
      <c r="E362" s="17">
        <v>4699</v>
      </c>
      <c r="G362" s="17" t="s">
        <v>8259</v>
      </c>
      <c r="H362" s="41" t="str">
        <f t="shared" si="5"/>
        <v>PLAN-3404</v>
      </c>
    </row>
    <row r="363" spans="1:8" thickBot="1" x14ac:dyDescent="0.3">
      <c r="A363" s="33" t="s">
        <v>15939</v>
      </c>
      <c r="B363" s="17" t="s">
        <v>5860</v>
      </c>
      <c r="C363" s="17" t="s">
        <v>16123</v>
      </c>
      <c r="D363" s="17" t="s">
        <v>180</v>
      </c>
      <c r="G363" s="17" t="s">
        <v>8261</v>
      </c>
      <c r="H363" s="41" t="str">
        <f t="shared" si="5"/>
        <v>PLAN-3405</v>
      </c>
    </row>
    <row r="364" spans="1:8" thickBot="1" x14ac:dyDescent="0.3">
      <c r="A364" s="33" t="s">
        <v>15940</v>
      </c>
      <c r="B364" s="17" t="s">
        <v>8262</v>
      </c>
      <c r="E364" s="17">
        <v>1400</v>
      </c>
      <c r="G364" s="17" t="s">
        <v>8263</v>
      </c>
      <c r="H364" s="41" t="str">
        <f t="shared" si="5"/>
        <v>PLAN-3406</v>
      </c>
    </row>
    <row r="365" spans="1:8" ht="60.75" thickBot="1" x14ac:dyDescent="0.3">
      <c r="A365" s="33" t="s">
        <v>15941</v>
      </c>
      <c r="B365" s="17" t="s">
        <v>8264</v>
      </c>
      <c r="C365" s="17" t="s">
        <v>16124</v>
      </c>
      <c r="D365" s="17" t="s">
        <v>7085</v>
      </c>
      <c r="E365" s="17" t="s">
        <v>8266</v>
      </c>
      <c r="F365" s="17" t="s">
        <v>8267</v>
      </c>
      <c r="H365" s="41" t="str">
        <f t="shared" si="5"/>
        <v>PLAN-3407</v>
      </c>
    </row>
    <row r="366" spans="1:8" thickBot="1" x14ac:dyDescent="0.3">
      <c r="A366" s="33" t="s">
        <v>15942</v>
      </c>
      <c r="B366" s="17" t="s">
        <v>8268</v>
      </c>
      <c r="C366" s="17" t="s">
        <v>7791</v>
      </c>
      <c r="D366" s="17" t="s">
        <v>8</v>
      </c>
      <c r="E366" s="17">
        <v>707</v>
      </c>
      <c r="G366" s="17" t="s">
        <v>1876</v>
      </c>
      <c r="H366" s="41" t="str">
        <f t="shared" si="5"/>
        <v>PLAN-3408</v>
      </c>
    </row>
    <row r="367" spans="1:8" ht="60.75" thickBot="1" x14ac:dyDescent="0.3">
      <c r="A367" s="33" t="s">
        <v>15943</v>
      </c>
      <c r="B367" s="17" t="s">
        <v>8269</v>
      </c>
      <c r="D367" s="17" t="s">
        <v>8270</v>
      </c>
      <c r="E367" s="17" t="s">
        <v>8271</v>
      </c>
      <c r="F367" s="17">
        <v>1979</v>
      </c>
      <c r="G367" s="17" t="s">
        <v>8272</v>
      </c>
      <c r="H367" s="41" t="str">
        <f t="shared" si="5"/>
        <v>PLAN-3409</v>
      </c>
    </row>
    <row r="368" spans="1:8" thickBot="1" x14ac:dyDescent="0.3">
      <c r="A368" s="33" t="s">
        <v>15944</v>
      </c>
      <c r="B368" s="17" t="s">
        <v>8273</v>
      </c>
      <c r="C368" s="17" t="s">
        <v>3014</v>
      </c>
      <c r="D368" s="17" t="s">
        <v>14</v>
      </c>
      <c r="E368" s="17">
        <v>72</v>
      </c>
      <c r="F368" s="17">
        <v>1979</v>
      </c>
      <c r="G368" s="17" t="s">
        <v>8274</v>
      </c>
      <c r="H368" s="41" t="str">
        <f t="shared" si="5"/>
        <v>PLAN-3410</v>
      </c>
    </row>
    <row r="369" spans="1:8" ht="30.75" thickBot="1" x14ac:dyDescent="0.3">
      <c r="A369" s="33" t="s">
        <v>15945</v>
      </c>
      <c r="B369" s="17" t="s">
        <v>8275</v>
      </c>
      <c r="C369" s="17" t="s">
        <v>8276</v>
      </c>
      <c r="D369" s="17" t="s">
        <v>239</v>
      </c>
      <c r="E369" s="17">
        <v>52</v>
      </c>
      <c r="G369" s="17" t="s">
        <v>8277</v>
      </c>
      <c r="H369" s="41" t="str">
        <f t="shared" si="5"/>
        <v>PLAN-3411</v>
      </c>
    </row>
    <row r="370" spans="1:8" ht="105.75" thickBot="1" x14ac:dyDescent="0.3">
      <c r="A370" s="33" t="s">
        <v>15946</v>
      </c>
      <c r="B370" s="17" t="s">
        <v>8278</v>
      </c>
      <c r="D370" s="17" t="s">
        <v>8280</v>
      </c>
      <c r="E370" s="17" t="s">
        <v>8279</v>
      </c>
      <c r="G370" s="17" t="s">
        <v>8281</v>
      </c>
      <c r="H370" s="41" t="str">
        <f t="shared" si="5"/>
        <v>PLAN-3412</v>
      </c>
    </row>
    <row r="371" spans="1:8" thickBot="1" x14ac:dyDescent="0.3">
      <c r="A371" s="33" t="s">
        <v>15947</v>
      </c>
      <c r="B371" s="17" t="s">
        <v>8282</v>
      </c>
      <c r="D371" s="17" t="s">
        <v>253</v>
      </c>
      <c r="E371" s="17">
        <v>116</v>
      </c>
      <c r="G371" s="17" t="s">
        <v>5102</v>
      </c>
      <c r="H371" s="41" t="str">
        <f t="shared" si="5"/>
        <v>PLAN-3413</v>
      </c>
    </row>
    <row r="372" spans="1:8" thickBot="1" x14ac:dyDescent="0.3">
      <c r="A372" s="33" t="s">
        <v>15948</v>
      </c>
      <c r="B372" s="17" t="s">
        <v>8283</v>
      </c>
      <c r="E372" s="17">
        <v>5880</v>
      </c>
      <c r="F372" s="17">
        <v>1952</v>
      </c>
      <c r="G372" s="17" t="s">
        <v>8284</v>
      </c>
      <c r="H372" s="41" t="str">
        <f t="shared" si="5"/>
        <v>PLAN-3414</v>
      </c>
    </row>
    <row r="373" spans="1:8" thickBot="1" x14ac:dyDescent="0.3">
      <c r="A373" s="33" t="s">
        <v>15949</v>
      </c>
      <c r="B373" s="17" t="s">
        <v>8285</v>
      </c>
      <c r="C373" s="17" t="s">
        <v>8286</v>
      </c>
      <c r="E373" s="17">
        <v>883</v>
      </c>
      <c r="G373" s="17" t="s">
        <v>2938</v>
      </c>
      <c r="H373" s="41" t="str">
        <f t="shared" si="5"/>
        <v>PLAN-3415</v>
      </c>
    </row>
    <row r="374" spans="1:8" ht="45.75" thickBot="1" x14ac:dyDescent="0.3">
      <c r="A374" s="33" t="s">
        <v>15950</v>
      </c>
      <c r="B374" s="17" t="s">
        <v>8285</v>
      </c>
      <c r="C374" s="17" t="s">
        <v>8089</v>
      </c>
      <c r="E374" s="17" t="s">
        <v>8287</v>
      </c>
      <c r="G374" s="17" t="s">
        <v>8288</v>
      </c>
      <c r="H374" s="41" t="str">
        <f t="shared" si="5"/>
        <v>PLAN-3416</v>
      </c>
    </row>
    <row r="375" spans="1:8" ht="75.75" thickBot="1" x14ac:dyDescent="0.3">
      <c r="A375" s="33" t="s">
        <v>15951</v>
      </c>
      <c r="B375" s="17" t="s">
        <v>8289</v>
      </c>
      <c r="C375" s="17" t="s">
        <v>8290</v>
      </c>
      <c r="D375" s="17" t="s">
        <v>8291</v>
      </c>
      <c r="E375" s="17" t="s">
        <v>8292</v>
      </c>
      <c r="F375" s="17" t="s">
        <v>8293</v>
      </c>
      <c r="G375" s="17" t="s">
        <v>8294</v>
      </c>
      <c r="H375" s="41" t="str">
        <f t="shared" si="5"/>
        <v>PLAN-3417</v>
      </c>
    </row>
    <row r="376" spans="1:8" thickBot="1" x14ac:dyDescent="0.3">
      <c r="A376" s="33" t="s">
        <v>15952</v>
      </c>
      <c r="B376" s="17" t="s">
        <v>8295</v>
      </c>
      <c r="C376" s="17" t="s">
        <v>8296</v>
      </c>
      <c r="E376" s="17">
        <v>50086</v>
      </c>
      <c r="G376" s="17" t="s">
        <v>8297</v>
      </c>
      <c r="H376" s="41" t="str">
        <f t="shared" si="5"/>
        <v>PLAN-3418</v>
      </c>
    </row>
    <row r="377" spans="1:8" ht="75.75" thickBot="1" x14ac:dyDescent="0.3">
      <c r="A377" s="33" t="s">
        <v>15953</v>
      </c>
      <c r="B377" s="17" t="s">
        <v>8298</v>
      </c>
      <c r="C377" s="17" t="s">
        <v>8299</v>
      </c>
      <c r="D377" s="17" t="s">
        <v>8300</v>
      </c>
      <c r="E377" s="17" t="s">
        <v>8301</v>
      </c>
      <c r="F377" s="17" t="s">
        <v>8302</v>
      </c>
      <c r="G377" s="17" t="s">
        <v>8316</v>
      </c>
      <c r="H377" s="41" t="str">
        <f t="shared" si="5"/>
        <v>PLAN-3419</v>
      </c>
    </row>
    <row r="378" spans="1:8" thickBot="1" x14ac:dyDescent="0.3">
      <c r="A378" s="33" t="s">
        <v>15954</v>
      </c>
      <c r="B378" s="17" t="s">
        <v>8295</v>
      </c>
      <c r="C378" s="17" t="s">
        <v>8303</v>
      </c>
      <c r="D378" s="17" t="s">
        <v>8</v>
      </c>
      <c r="E378" s="17">
        <v>666</v>
      </c>
      <c r="F378" s="8">
        <v>26136</v>
      </c>
      <c r="G378" s="17" t="s">
        <v>4301</v>
      </c>
      <c r="H378" s="41" t="str">
        <f t="shared" si="5"/>
        <v>PLAN-3420</v>
      </c>
    </row>
    <row r="379" spans="1:8" thickBot="1" x14ac:dyDescent="0.3">
      <c r="A379" s="33" t="s">
        <v>15955</v>
      </c>
      <c r="B379" s="17" t="s">
        <v>8298</v>
      </c>
      <c r="C379" s="17" t="s">
        <v>8304</v>
      </c>
      <c r="D379" s="17" t="s">
        <v>23</v>
      </c>
      <c r="E379" s="17">
        <v>36</v>
      </c>
      <c r="F379" s="17" t="s">
        <v>8305</v>
      </c>
      <c r="G379" s="17" t="s">
        <v>8306</v>
      </c>
      <c r="H379" s="41" t="str">
        <f t="shared" si="5"/>
        <v>PLAN-3421</v>
      </c>
    </row>
    <row r="380" spans="1:8" ht="30.75" thickBot="1" x14ac:dyDescent="0.3">
      <c r="A380" s="33" t="s">
        <v>15956</v>
      </c>
      <c r="B380" s="17" t="s">
        <v>8298</v>
      </c>
      <c r="D380" s="17" t="s">
        <v>23</v>
      </c>
      <c r="E380" s="17">
        <v>114</v>
      </c>
      <c r="G380" s="17" t="s">
        <v>8307</v>
      </c>
      <c r="H380" s="41" t="str">
        <f t="shared" si="5"/>
        <v>PLAN-3422</v>
      </c>
    </row>
    <row r="381" spans="1:8" thickBot="1" x14ac:dyDescent="0.3">
      <c r="A381" s="33" t="s">
        <v>15957</v>
      </c>
      <c r="B381" s="17" t="s">
        <v>8308</v>
      </c>
      <c r="C381" s="17" t="s">
        <v>8309</v>
      </c>
      <c r="D381" s="17" t="s">
        <v>14</v>
      </c>
      <c r="E381" s="17">
        <v>198</v>
      </c>
      <c r="G381" s="17" t="s">
        <v>571</v>
      </c>
      <c r="H381" s="41" t="str">
        <f t="shared" si="5"/>
        <v>PLAN-3423</v>
      </c>
    </row>
    <row r="382" spans="1:8" thickBot="1" x14ac:dyDescent="0.3">
      <c r="A382" s="33" t="s">
        <v>15958</v>
      </c>
      <c r="B382" s="17" t="s">
        <v>8310</v>
      </c>
      <c r="D382" s="17" t="s">
        <v>423</v>
      </c>
      <c r="E382" s="17">
        <v>3</v>
      </c>
      <c r="G382" s="17" t="s">
        <v>8311</v>
      </c>
      <c r="H382" s="41" t="str">
        <f t="shared" si="5"/>
        <v>PLAN-3424</v>
      </c>
    </row>
    <row r="383" spans="1:8" ht="105.75" thickBot="1" x14ac:dyDescent="0.3">
      <c r="A383" s="33" t="s">
        <v>15959</v>
      </c>
      <c r="B383" s="17" t="s">
        <v>8312</v>
      </c>
      <c r="C383" s="17" t="s">
        <v>8313</v>
      </c>
      <c r="D383" s="17" t="s">
        <v>8314</v>
      </c>
      <c r="E383" s="17" t="s">
        <v>8315</v>
      </c>
      <c r="G383" s="17" t="s">
        <v>8317</v>
      </c>
      <c r="H383" s="41" t="str">
        <f t="shared" si="5"/>
        <v>PLAN-3425</v>
      </c>
    </row>
    <row r="384" spans="1:8" thickBot="1" x14ac:dyDescent="0.3">
      <c r="A384" s="33" t="s">
        <v>15960</v>
      </c>
      <c r="B384" s="17" t="s">
        <v>8312</v>
      </c>
      <c r="C384" s="17" t="s">
        <v>8318</v>
      </c>
      <c r="D384" s="17" t="s">
        <v>936</v>
      </c>
      <c r="E384" s="17">
        <v>146</v>
      </c>
      <c r="F384" s="17">
        <v>1972</v>
      </c>
      <c r="H384" s="41" t="str">
        <f t="shared" si="5"/>
        <v>PLAN-3426</v>
      </c>
    </row>
    <row r="385" spans="1:8" thickBot="1" x14ac:dyDescent="0.3">
      <c r="A385" s="33" t="s">
        <v>15961</v>
      </c>
      <c r="B385" s="17" t="s">
        <v>8319</v>
      </c>
      <c r="E385" s="17" t="s">
        <v>4218</v>
      </c>
      <c r="F385" s="8">
        <v>27136</v>
      </c>
      <c r="G385" s="17" t="s">
        <v>8320</v>
      </c>
      <c r="H385" s="41" t="str">
        <f t="shared" si="5"/>
        <v>PLAN-3427</v>
      </c>
    </row>
    <row r="386" spans="1:8" ht="45.75" thickBot="1" x14ac:dyDescent="0.3">
      <c r="A386" s="33" t="s">
        <v>15962</v>
      </c>
      <c r="B386" s="17" t="s">
        <v>8321</v>
      </c>
      <c r="C386" s="17" t="s">
        <v>8322</v>
      </c>
      <c r="E386" s="17" t="s">
        <v>8323</v>
      </c>
      <c r="G386" s="17" t="s">
        <v>8324</v>
      </c>
      <c r="H386" s="41" t="str">
        <f t="shared" si="5"/>
        <v>PLAN-3428</v>
      </c>
    </row>
    <row r="387" spans="1:8" ht="75.75" thickBot="1" x14ac:dyDescent="0.3">
      <c r="A387" s="33" t="s">
        <v>15963</v>
      </c>
      <c r="B387" s="17" t="s">
        <v>8321</v>
      </c>
      <c r="C387" s="17" t="s">
        <v>8325</v>
      </c>
      <c r="D387" s="17" t="s">
        <v>8326</v>
      </c>
      <c r="E387" s="17" t="s">
        <v>8327</v>
      </c>
      <c r="F387" s="17" t="s">
        <v>8328</v>
      </c>
      <c r="G387" s="17" t="s">
        <v>8329</v>
      </c>
      <c r="H387" s="41" t="str">
        <f t="shared" ref="H387:H450" si="6">HYPERLINK(CONCATENATE("\\nb-cmms-11\nb_dpi\Plan Cards\NAS-POT\",A387,".pdf"),A387)</f>
        <v>PLAN-3429</v>
      </c>
    </row>
    <row r="388" spans="1:8" thickBot="1" x14ac:dyDescent="0.3">
      <c r="A388" s="33" t="s">
        <v>15964</v>
      </c>
      <c r="B388" s="17" t="s">
        <v>8321</v>
      </c>
      <c r="C388" s="17" t="s">
        <v>8330</v>
      </c>
      <c r="D388" s="17" t="s">
        <v>14</v>
      </c>
      <c r="E388" s="17">
        <v>13</v>
      </c>
      <c r="G388" s="17" t="s">
        <v>8331</v>
      </c>
      <c r="H388" s="41" t="str">
        <f t="shared" si="6"/>
        <v>PLAN-3430</v>
      </c>
    </row>
    <row r="389" spans="1:8" ht="45.75" thickBot="1" x14ac:dyDescent="0.3">
      <c r="A389" s="33" t="s">
        <v>15965</v>
      </c>
      <c r="B389" s="17" t="s">
        <v>8321</v>
      </c>
      <c r="E389" s="17" t="s">
        <v>8332</v>
      </c>
      <c r="F389" s="17">
        <v>1924</v>
      </c>
      <c r="G389" s="17" t="s">
        <v>8333</v>
      </c>
      <c r="H389" s="41" t="str">
        <f t="shared" si="6"/>
        <v>PLAN-3431</v>
      </c>
    </row>
    <row r="390" spans="1:8" ht="45.75" thickBot="1" x14ac:dyDescent="0.3">
      <c r="A390" s="33" t="s">
        <v>15966</v>
      </c>
      <c r="B390" s="17" t="s">
        <v>8321</v>
      </c>
      <c r="E390" s="17" t="s">
        <v>8334</v>
      </c>
      <c r="G390" s="17" t="s">
        <v>8335</v>
      </c>
      <c r="H390" s="41" t="str">
        <f t="shared" si="6"/>
        <v>PLAN-3432</v>
      </c>
    </row>
    <row r="391" spans="1:8" ht="45.75" thickBot="1" x14ac:dyDescent="0.3">
      <c r="A391" s="33" t="s">
        <v>15967</v>
      </c>
      <c r="B391" s="17" t="s">
        <v>8321</v>
      </c>
      <c r="C391" s="17" t="s">
        <v>8336</v>
      </c>
      <c r="D391" s="17" t="s">
        <v>1737</v>
      </c>
      <c r="E391" s="17" t="s">
        <v>8337</v>
      </c>
      <c r="G391" s="17" t="s">
        <v>8338</v>
      </c>
      <c r="H391" s="41" t="str">
        <f t="shared" si="6"/>
        <v>PLAN-3433</v>
      </c>
    </row>
    <row r="392" spans="1:8" ht="45.75" thickBot="1" x14ac:dyDescent="0.3">
      <c r="A392" s="33" t="s">
        <v>15968</v>
      </c>
      <c r="B392" s="17" t="s">
        <v>8321</v>
      </c>
      <c r="C392" s="17" t="s">
        <v>8339</v>
      </c>
      <c r="D392" s="17" t="s">
        <v>8340</v>
      </c>
      <c r="E392" s="17" t="s">
        <v>8341</v>
      </c>
      <c r="G392" s="17" t="s">
        <v>8342</v>
      </c>
      <c r="H392" s="41" t="str">
        <f t="shared" si="6"/>
        <v>PLAN-3434</v>
      </c>
    </row>
    <row r="393" spans="1:8" thickBot="1" x14ac:dyDescent="0.3">
      <c r="A393" s="33" t="s">
        <v>15969</v>
      </c>
      <c r="B393" s="17" t="s">
        <v>8321</v>
      </c>
      <c r="C393" s="17" t="s">
        <v>8343</v>
      </c>
      <c r="D393" s="17" t="s">
        <v>23</v>
      </c>
      <c r="E393" s="17">
        <v>139</v>
      </c>
      <c r="G393" s="17" t="s">
        <v>8344</v>
      </c>
      <c r="H393" s="41" t="str">
        <f t="shared" si="6"/>
        <v>PLAN-3435</v>
      </c>
    </row>
    <row r="394" spans="1:8" ht="45.75" thickBot="1" x14ac:dyDescent="0.3">
      <c r="A394" s="33" t="s">
        <v>15970</v>
      </c>
      <c r="B394" s="17" t="s">
        <v>8321</v>
      </c>
      <c r="C394" s="17" t="s">
        <v>8345</v>
      </c>
      <c r="D394" s="17" t="s">
        <v>1533</v>
      </c>
      <c r="E394" s="17" t="s">
        <v>8346</v>
      </c>
      <c r="F394" s="17" t="s">
        <v>8347</v>
      </c>
      <c r="G394" s="17" t="s">
        <v>8348</v>
      </c>
      <c r="H394" s="41" t="str">
        <f t="shared" si="6"/>
        <v>PLAN-3436</v>
      </c>
    </row>
    <row r="395" spans="1:8" thickBot="1" x14ac:dyDescent="0.3">
      <c r="A395" s="33" t="s">
        <v>15971</v>
      </c>
      <c r="B395" s="17" t="s">
        <v>8349</v>
      </c>
      <c r="C395" s="17" t="s">
        <v>16132</v>
      </c>
      <c r="E395" s="17">
        <v>3469</v>
      </c>
      <c r="F395" s="8">
        <v>12416</v>
      </c>
      <c r="G395" s="17" t="s">
        <v>8351</v>
      </c>
      <c r="H395" s="41" t="str">
        <f t="shared" si="6"/>
        <v>PLAN-3437</v>
      </c>
    </row>
    <row r="396" spans="1:8" ht="45.75" thickBot="1" x14ac:dyDescent="0.3">
      <c r="A396" s="33" t="s">
        <v>15972</v>
      </c>
      <c r="B396" s="17" t="s">
        <v>8352</v>
      </c>
      <c r="C396" s="17" t="s">
        <v>8353</v>
      </c>
      <c r="D396" s="17" t="s">
        <v>8354</v>
      </c>
      <c r="E396" s="17" t="s">
        <v>8355</v>
      </c>
      <c r="F396" s="17">
        <v>1943</v>
      </c>
      <c r="G396" s="17" t="s">
        <v>8356</v>
      </c>
      <c r="H396" s="41" t="str">
        <f t="shared" si="6"/>
        <v>PLAN-3438</v>
      </c>
    </row>
    <row r="397" spans="1:8" ht="45.75" thickBot="1" x14ac:dyDescent="0.3">
      <c r="A397" s="33" t="s">
        <v>15973</v>
      </c>
      <c r="B397" s="17" t="s">
        <v>8321</v>
      </c>
      <c r="C397" s="17" t="s">
        <v>8357</v>
      </c>
      <c r="D397" s="17" t="s">
        <v>8358</v>
      </c>
      <c r="E397" s="17" t="s">
        <v>8359</v>
      </c>
      <c r="F397" s="17" t="s">
        <v>8360</v>
      </c>
      <c r="G397" s="17" t="s">
        <v>8361</v>
      </c>
      <c r="H397" s="41" t="str">
        <f t="shared" si="6"/>
        <v>PLAN-3439</v>
      </c>
    </row>
    <row r="398" spans="1:8" ht="30.75" thickBot="1" x14ac:dyDescent="0.3">
      <c r="A398" s="33" t="s">
        <v>15974</v>
      </c>
      <c r="B398" s="17" t="s">
        <v>149</v>
      </c>
      <c r="C398" s="17" t="s">
        <v>8362</v>
      </c>
      <c r="D398" s="17" t="s">
        <v>180</v>
      </c>
      <c r="E398" s="17">
        <v>431</v>
      </c>
      <c r="G398" s="17" t="s">
        <v>8363</v>
      </c>
      <c r="H398" s="41" t="str">
        <f t="shared" si="6"/>
        <v>PLAN-3440</v>
      </c>
    </row>
    <row r="399" spans="1:8" thickBot="1" x14ac:dyDescent="0.3">
      <c r="A399" s="33" t="s">
        <v>15975</v>
      </c>
      <c r="B399" s="17" t="s">
        <v>8364</v>
      </c>
      <c r="E399" s="17">
        <v>822</v>
      </c>
      <c r="G399" s="17" t="s">
        <v>8365</v>
      </c>
      <c r="H399" s="41" t="str">
        <f t="shared" si="6"/>
        <v>PLAN-3441</v>
      </c>
    </row>
    <row r="400" spans="1:8" thickBot="1" x14ac:dyDescent="0.3">
      <c r="A400" s="33" t="s">
        <v>15976</v>
      </c>
      <c r="B400" s="17" t="s">
        <v>8366</v>
      </c>
      <c r="C400" s="17" t="s">
        <v>8367</v>
      </c>
      <c r="D400" s="17" t="s">
        <v>8</v>
      </c>
      <c r="E400" s="17">
        <v>24</v>
      </c>
      <c r="F400" s="17">
        <v>1975</v>
      </c>
      <c r="G400" s="17" t="s">
        <v>8368</v>
      </c>
      <c r="H400" s="41" t="str">
        <f t="shared" si="6"/>
        <v>PLAN-3442</v>
      </c>
    </row>
    <row r="401" spans="1:8" thickBot="1" x14ac:dyDescent="0.3">
      <c r="A401" s="33" t="s">
        <v>15977</v>
      </c>
      <c r="B401" s="17" t="s">
        <v>8369</v>
      </c>
      <c r="C401" s="17" t="s">
        <v>4623</v>
      </c>
      <c r="E401" s="17">
        <v>5001</v>
      </c>
      <c r="G401" s="17" t="s">
        <v>8370</v>
      </c>
      <c r="H401" s="41" t="str">
        <f t="shared" si="6"/>
        <v>PLAN-3443</v>
      </c>
    </row>
    <row r="402" spans="1:8" thickBot="1" x14ac:dyDescent="0.3">
      <c r="A402" s="33" t="s">
        <v>15978</v>
      </c>
      <c r="B402" s="17" t="s">
        <v>8371</v>
      </c>
      <c r="C402" s="17" t="s">
        <v>16133</v>
      </c>
      <c r="E402" s="17">
        <v>14000</v>
      </c>
      <c r="F402" s="17">
        <v>1911</v>
      </c>
      <c r="G402" s="17" t="s">
        <v>8373</v>
      </c>
      <c r="H402" s="41" t="str">
        <f t="shared" si="6"/>
        <v>PLAN-3444</v>
      </c>
    </row>
    <row r="403" spans="1:8" thickBot="1" x14ac:dyDescent="0.3">
      <c r="A403" s="33" t="s">
        <v>15979</v>
      </c>
      <c r="B403" s="17" t="s">
        <v>8384</v>
      </c>
      <c r="C403" s="17" t="s">
        <v>8374</v>
      </c>
      <c r="E403" s="17">
        <v>947</v>
      </c>
      <c r="G403" s="17" t="s">
        <v>8375</v>
      </c>
      <c r="H403" s="41" t="str">
        <f t="shared" si="6"/>
        <v>PLAN-3445</v>
      </c>
    </row>
    <row r="404" spans="1:8" thickBot="1" x14ac:dyDescent="0.3">
      <c r="A404" s="33" t="s">
        <v>15980</v>
      </c>
      <c r="B404" s="17" t="s">
        <v>8384</v>
      </c>
      <c r="C404" s="17" t="s">
        <v>8376</v>
      </c>
      <c r="D404" s="17" t="s">
        <v>1618</v>
      </c>
      <c r="E404" s="17">
        <v>233</v>
      </c>
      <c r="F404" s="17">
        <v>1960</v>
      </c>
      <c r="G404" s="17" t="s">
        <v>8377</v>
      </c>
      <c r="H404" s="41" t="str">
        <f t="shared" si="6"/>
        <v>PLAN-3446</v>
      </c>
    </row>
    <row r="405" spans="1:8" thickBot="1" x14ac:dyDescent="0.3">
      <c r="A405" s="33" t="s">
        <v>15981</v>
      </c>
      <c r="B405" s="17" t="s">
        <v>1953</v>
      </c>
      <c r="C405" s="17" t="s">
        <v>8378</v>
      </c>
      <c r="D405" s="17" t="s">
        <v>23</v>
      </c>
      <c r="E405" s="17">
        <v>323</v>
      </c>
      <c r="H405" s="41" t="str">
        <f t="shared" si="6"/>
        <v>PLAN-3447</v>
      </c>
    </row>
    <row r="406" spans="1:8" ht="45.75" thickBot="1" x14ac:dyDescent="0.3">
      <c r="A406" s="33" t="s">
        <v>15982</v>
      </c>
      <c r="B406" s="17" t="s">
        <v>1953</v>
      </c>
      <c r="C406" s="17" t="s">
        <v>8379</v>
      </c>
      <c r="D406" s="17" t="s">
        <v>8380</v>
      </c>
      <c r="E406" s="17" t="s">
        <v>8381</v>
      </c>
      <c r="F406" s="17" t="s">
        <v>8382</v>
      </c>
      <c r="G406" s="17" t="s">
        <v>8383</v>
      </c>
      <c r="H406" s="41" t="str">
        <f t="shared" si="6"/>
        <v>PLAN-3448</v>
      </c>
    </row>
    <row r="407" spans="1:8" thickBot="1" x14ac:dyDescent="0.3">
      <c r="A407" s="33" t="s">
        <v>15983</v>
      </c>
      <c r="B407" s="17" t="s">
        <v>1953</v>
      </c>
      <c r="C407" s="17" t="s">
        <v>7274</v>
      </c>
      <c r="D407" s="17" t="s">
        <v>14</v>
      </c>
      <c r="E407" s="17">
        <v>38</v>
      </c>
      <c r="G407" s="17" t="s">
        <v>2272</v>
      </c>
      <c r="H407" s="41" t="str">
        <f t="shared" si="6"/>
        <v>PLAN-3449</v>
      </c>
    </row>
    <row r="408" spans="1:8" ht="105.75" thickBot="1" x14ac:dyDescent="0.3">
      <c r="A408" s="33" t="s">
        <v>15984</v>
      </c>
      <c r="B408" s="17" t="s">
        <v>8385</v>
      </c>
      <c r="D408" s="17" t="s">
        <v>8386</v>
      </c>
      <c r="E408" s="17" t="s">
        <v>8387</v>
      </c>
      <c r="G408" s="17" t="s">
        <v>8388</v>
      </c>
      <c r="H408" s="41" t="str">
        <f t="shared" si="6"/>
        <v>PLAN-3450</v>
      </c>
    </row>
    <row r="409" spans="1:8" thickBot="1" x14ac:dyDescent="0.3">
      <c r="A409" s="33" t="s">
        <v>15985</v>
      </c>
      <c r="B409" s="17" t="s">
        <v>8385</v>
      </c>
      <c r="D409" s="17" t="s">
        <v>8</v>
      </c>
      <c r="E409" s="17">
        <v>135</v>
      </c>
      <c r="G409" s="17" t="s">
        <v>8389</v>
      </c>
      <c r="H409" s="41" t="str">
        <f t="shared" si="6"/>
        <v>PLAN-3451</v>
      </c>
    </row>
    <row r="410" spans="1:8" thickBot="1" x14ac:dyDescent="0.3">
      <c r="A410" s="33" t="s">
        <v>15986</v>
      </c>
      <c r="B410" s="17" t="s">
        <v>8385</v>
      </c>
      <c r="C410" s="17" t="s">
        <v>3410</v>
      </c>
      <c r="E410" s="17">
        <v>6033</v>
      </c>
      <c r="G410" s="17" t="s">
        <v>3412</v>
      </c>
      <c r="H410" s="41" t="str">
        <f t="shared" si="6"/>
        <v>PLAN-3452</v>
      </c>
    </row>
    <row r="411" spans="1:8" thickBot="1" x14ac:dyDescent="0.3">
      <c r="A411" s="33" t="s">
        <v>15987</v>
      </c>
      <c r="B411" s="17" t="s">
        <v>8385</v>
      </c>
      <c r="C411" s="17" t="s">
        <v>16134</v>
      </c>
      <c r="E411" s="17">
        <v>3407</v>
      </c>
      <c r="F411" s="17">
        <v>1927</v>
      </c>
      <c r="G411" s="17" t="s">
        <v>8392</v>
      </c>
      <c r="H411" s="41" t="str">
        <f t="shared" si="6"/>
        <v>PLAN-3453</v>
      </c>
    </row>
    <row r="412" spans="1:8" thickBot="1" x14ac:dyDescent="0.3">
      <c r="A412" s="33" t="s">
        <v>15988</v>
      </c>
      <c r="B412" s="17" t="s">
        <v>8385</v>
      </c>
      <c r="C412" s="17" t="s">
        <v>8393</v>
      </c>
      <c r="E412" s="17">
        <v>4876</v>
      </c>
      <c r="G412" s="17" t="s">
        <v>8394</v>
      </c>
      <c r="H412" s="41" t="str">
        <f t="shared" si="6"/>
        <v>PLAN-3454</v>
      </c>
    </row>
    <row r="413" spans="1:8" ht="45.75" thickBot="1" x14ac:dyDescent="0.3">
      <c r="A413" s="33" t="s">
        <v>15989</v>
      </c>
      <c r="B413" s="17" t="s">
        <v>8385</v>
      </c>
      <c r="C413" s="17" t="s">
        <v>125</v>
      </c>
      <c r="D413" s="17" t="s">
        <v>2089</v>
      </c>
      <c r="E413" s="17" t="s">
        <v>8395</v>
      </c>
      <c r="F413" s="17" t="s">
        <v>8396</v>
      </c>
      <c r="G413" s="17" t="s">
        <v>8397</v>
      </c>
      <c r="H413" s="41" t="str">
        <f t="shared" si="6"/>
        <v>PLAN-3455</v>
      </c>
    </row>
    <row r="414" spans="1:8" ht="30.75" thickBot="1" x14ac:dyDescent="0.3">
      <c r="A414" s="33" t="s">
        <v>15990</v>
      </c>
      <c r="B414" s="17" t="s">
        <v>8385</v>
      </c>
      <c r="C414" s="17" t="s">
        <v>8398</v>
      </c>
      <c r="E414" s="17">
        <v>4683</v>
      </c>
      <c r="G414" s="17" t="s">
        <v>8399</v>
      </c>
      <c r="H414" s="41" t="str">
        <f t="shared" si="6"/>
        <v>PLAN-3456</v>
      </c>
    </row>
    <row r="415" spans="1:8" ht="105.75" thickBot="1" x14ac:dyDescent="0.3">
      <c r="A415" s="33" t="s">
        <v>15991</v>
      </c>
      <c r="B415" s="17" t="s">
        <v>8385</v>
      </c>
      <c r="C415" s="17" t="s">
        <v>6306</v>
      </c>
      <c r="D415" s="17" t="s">
        <v>8400</v>
      </c>
      <c r="E415" s="17" t="s">
        <v>8401</v>
      </c>
      <c r="G415" s="17" t="s">
        <v>8402</v>
      </c>
      <c r="H415" s="41" t="str">
        <f t="shared" si="6"/>
        <v>PLAN-3457</v>
      </c>
    </row>
    <row r="416" spans="1:8" ht="75.75" thickBot="1" x14ac:dyDescent="0.3">
      <c r="A416" s="33" t="s">
        <v>15992</v>
      </c>
      <c r="B416" s="17" t="s">
        <v>8385</v>
      </c>
      <c r="C416" s="17" t="s">
        <v>8403</v>
      </c>
      <c r="E416" s="17" t="s">
        <v>8404</v>
      </c>
      <c r="G416" s="17" t="s">
        <v>8405</v>
      </c>
      <c r="H416" s="41" t="str">
        <f t="shared" si="6"/>
        <v>PLAN-3458</v>
      </c>
    </row>
    <row r="417" spans="1:8" ht="45.75" thickBot="1" x14ac:dyDescent="0.3">
      <c r="A417" s="33" t="s">
        <v>15993</v>
      </c>
      <c r="B417" s="17" t="s">
        <v>8385</v>
      </c>
      <c r="C417" s="17" t="s">
        <v>8406</v>
      </c>
      <c r="E417" s="17" t="s">
        <v>8407</v>
      </c>
      <c r="G417" s="17" t="s">
        <v>8408</v>
      </c>
      <c r="H417" s="41" t="str">
        <f t="shared" si="6"/>
        <v>PLAN-3459</v>
      </c>
    </row>
    <row r="418" spans="1:8" ht="45.75" thickBot="1" x14ac:dyDescent="0.3">
      <c r="A418" s="33" t="s">
        <v>15994</v>
      </c>
      <c r="B418" s="17" t="s">
        <v>8385</v>
      </c>
      <c r="C418" s="17" t="s">
        <v>4592</v>
      </c>
      <c r="D418" s="17" t="s">
        <v>5558</v>
      </c>
      <c r="E418" s="17" t="s">
        <v>8409</v>
      </c>
      <c r="G418" s="17" t="s">
        <v>8410</v>
      </c>
      <c r="H418" s="41" t="str">
        <f t="shared" si="6"/>
        <v>PLAN-3460</v>
      </c>
    </row>
    <row r="419" spans="1:8" ht="90.75" thickBot="1" x14ac:dyDescent="0.3">
      <c r="A419" s="33" t="s">
        <v>15995</v>
      </c>
      <c r="B419" s="17" t="s">
        <v>8385</v>
      </c>
      <c r="C419" s="17" t="s">
        <v>8411</v>
      </c>
      <c r="E419" s="17" t="s">
        <v>8412</v>
      </c>
      <c r="G419" s="17" t="s">
        <v>8413</v>
      </c>
      <c r="H419" s="41" t="str">
        <f t="shared" si="6"/>
        <v>PLAN-3461</v>
      </c>
    </row>
    <row r="420" spans="1:8" thickBot="1" x14ac:dyDescent="0.3">
      <c r="A420" s="33" t="s">
        <v>15996</v>
      </c>
      <c r="B420" s="17" t="s">
        <v>8385</v>
      </c>
      <c r="C420" s="17" t="s">
        <v>8411</v>
      </c>
      <c r="E420" s="17">
        <v>1018</v>
      </c>
      <c r="G420" s="17" t="s">
        <v>8414</v>
      </c>
      <c r="H420" s="41" t="str">
        <f t="shared" si="6"/>
        <v>PLAN-3462</v>
      </c>
    </row>
    <row r="421" spans="1:8" ht="45.75" thickBot="1" x14ac:dyDescent="0.3">
      <c r="A421" s="33" t="s">
        <v>15997</v>
      </c>
      <c r="B421" s="17" t="s">
        <v>8385</v>
      </c>
      <c r="C421" s="17" t="s">
        <v>8415</v>
      </c>
      <c r="D421" s="17" t="s">
        <v>8416</v>
      </c>
      <c r="E421" s="17" t="s">
        <v>8417</v>
      </c>
      <c r="G421" s="17" t="s">
        <v>8418</v>
      </c>
      <c r="H421" s="41" t="str">
        <f t="shared" si="6"/>
        <v>PLAN-3463</v>
      </c>
    </row>
    <row r="422" spans="1:8" thickBot="1" x14ac:dyDescent="0.3">
      <c r="A422" s="33" t="s">
        <v>15998</v>
      </c>
      <c r="B422" s="17" t="s">
        <v>8385</v>
      </c>
      <c r="C422" s="17" t="s">
        <v>8419</v>
      </c>
      <c r="E422" s="17">
        <v>6803</v>
      </c>
      <c r="G422" s="17" t="s">
        <v>8420</v>
      </c>
      <c r="H422" s="41" t="str">
        <f t="shared" si="6"/>
        <v>PLAN-3464</v>
      </c>
    </row>
    <row r="423" spans="1:8" ht="60.75" thickBot="1" x14ac:dyDescent="0.3">
      <c r="A423" s="33" t="s">
        <v>15999</v>
      </c>
      <c r="B423" s="17" t="s">
        <v>8385</v>
      </c>
      <c r="C423" s="17" t="s">
        <v>8421</v>
      </c>
      <c r="D423" s="17" t="s">
        <v>8422</v>
      </c>
      <c r="E423" s="17" t="s">
        <v>8423</v>
      </c>
      <c r="G423" s="17" t="s">
        <v>8424</v>
      </c>
      <c r="H423" s="41" t="str">
        <f t="shared" si="6"/>
        <v>PLAN-3465</v>
      </c>
    </row>
    <row r="424" spans="1:8" ht="45.75" thickBot="1" x14ac:dyDescent="0.3">
      <c r="A424" s="33" t="s">
        <v>16000</v>
      </c>
      <c r="B424" s="17" t="s">
        <v>8385</v>
      </c>
      <c r="C424" s="17" t="s">
        <v>8421</v>
      </c>
      <c r="D424" s="17" t="s">
        <v>6597</v>
      </c>
      <c r="E424" s="17" t="s">
        <v>8425</v>
      </c>
      <c r="G424" s="17" t="s">
        <v>8426</v>
      </c>
      <c r="H424" s="41" t="str">
        <f t="shared" si="6"/>
        <v>PLAN-3466</v>
      </c>
    </row>
    <row r="425" spans="1:8" ht="45.75" thickBot="1" x14ac:dyDescent="0.3">
      <c r="A425" s="33" t="s">
        <v>16001</v>
      </c>
      <c r="B425" s="17" t="s">
        <v>8385</v>
      </c>
      <c r="C425" s="17" t="s">
        <v>8427</v>
      </c>
      <c r="E425" s="17" t="s">
        <v>8428</v>
      </c>
      <c r="G425" s="17" t="s">
        <v>8429</v>
      </c>
      <c r="H425" s="41" t="str">
        <f t="shared" si="6"/>
        <v>PLAN-3467</v>
      </c>
    </row>
    <row r="426" spans="1:8" thickBot="1" x14ac:dyDescent="0.3">
      <c r="A426" s="33" t="s">
        <v>16002</v>
      </c>
      <c r="B426" s="17" t="s">
        <v>8385</v>
      </c>
      <c r="C426" s="17" t="s">
        <v>139</v>
      </c>
      <c r="E426" s="17">
        <v>4591</v>
      </c>
      <c r="G426" s="17" t="s">
        <v>8430</v>
      </c>
      <c r="H426" s="41" t="str">
        <f t="shared" si="6"/>
        <v>PLAN-3468</v>
      </c>
    </row>
    <row r="427" spans="1:8" ht="60.75" thickBot="1" x14ac:dyDescent="0.3">
      <c r="A427" s="33" t="s">
        <v>16003</v>
      </c>
      <c r="B427" s="17" t="s">
        <v>8385</v>
      </c>
      <c r="C427" s="17" t="s">
        <v>8431</v>
      </c>
      <c r="E427" s="17" t="s">
        <v>8432</v>
      </c>
      <c r="G427" s="17" t="s">
        <v>8433</v>
      </c>
      <c r="H427" s="41" t="str">
        <f t="shared" si="6"/>
        <v>PLAN-3469</v>
      </c>
    </row>
    <row r="428" spans="1:8" ht="60.75" thickBot="1" x14ac:dyDescent="0.3">
      <c r="A428" s="33" t="s">
        <v>16004</v>
      </c>
      <c r="B428" s="17" t="s">
        <v>8385</v>
      </c>
      <c r="C428" s="17" t="s">
        <v>8431</v>
      </c>
      <c r="E428" s="17" t="s">
        <v>8434</v>
      </c>
      <c r="G428" s="17" t="s">
        <v>8435</v>
      </c>
      <c r="H428" s="41" t="str">
        <f t="shared" si="6"/>
        <v>PLAN-3470</v>
      </c>
    </row>
    <row r="429" spans="1:8" thickBot="1" x14ac:dyDescent="0.3">
      <c r="A429" s="33" t="s">
        <v>16005</v>
      </c>
      <c r="B429" s="17" t="s">
        <v>8385</v>
      </c>
      <c r="C429" s="17" t="s">
        <v>8431</v>
      </c>
      <c r="E429" s="17">
        <v>4051</v>
      </c>
      <c r="F429" s="8">
        <v>5831</v>
      </c>
      <c r="G429" s="17" t="s">
        <v>8436</v>
      </c>
      <c r="H429" s="41" t="str">
        <f t="shared" si="6"/>
        <v>PLAN-3471</v>
      </c>
    </row>
    <row r="430" spans="1:8" ht="60.75" thickBot="1" x14ac:dyDescent="0.3">
      <c r="A430" s="33" t="s">
        <v>16006</v>
      </c>
      <c r="B430" s="17" t="s">
        <v>8385</v>
      </c>
      <c r="C430" s="17" t="s">
        <v>8431</v>
      </c>
      <c r="E430" s="17" t="s">
        <v>8437</v>
      </c>
      <c r="G430" s="17" t="s">
        <v>8438</v>
      </c>
      <c r="H430" s="41" t="str">
        <f t="shared" si="6"/>
        <v>PLAN-3472</v>
      </c>
    </row>
    <row r="431" spans="1:8" ht="105.75" thickBot="1" x14ac:dyDescent="0.3">
      <c r="A431" s="33" t="s">
        <v>16007</v>
      </c>
      <c r="B431" s="17" t="s">
        <v>8385</v>
      </c>
      <c r="C431" s="17" t="s">
        <v>8439</v>
      </c>
      <c r="E431" s="17" t="s">
        <v>8440</v>
      </c>
      <c r="G431" s="17" t="s">
        <v>8441</v>
      </c>
      <c r="H431" s="41" t="str">
        <f t="shared" si="6"/>
        <v>PLAN-3473</v>
      </c>
    </row>
    <row r="432" spans="1:8" ht="90.75" thickBot="1" x14ac:dyDescent="0.3">
      <c r="A432" s="33" t="s">
        <v>16008</v>
      </c>
      <c r="B432" s="17" t="s">
        <v>8385</v>
      </c>
      <c r="C432" s="17" t="s">
        <v>8439</v>
      </c>
      <c r="D432" s="17" t="s">
        <v>8442</v>
      </c>
      <c r="E432" s="17" t="s">
        <v>8443</v>
      </c>
      <c r="G432" s="17" t="s">
        <v>8444</v>
      </c>
      <c r="H432" s="41" t="str">
        <f t="shared" si="6"/>
        <v>PLAN-3474</v>
      </c>
    </row>
    <row r="433" spans="1:8" ht="30.75" thickBot="1" x14ac:dyDescent="0.3">
      <c r="A433" s="33" t="s">
        <v>16009</v>
      </c>
      <c r="B433" s="17" t="s">
        <v>8385</v>
      </c>
      <c r="C433" s="17" t="s">
        <v>8445</v>
      </c>
      <c r="E433" s="17">
        <v>4570</v>
      </c>
      <c r="G433" s="17" t="s">
        <v>8446</v>
      </c>
      <c r="H433" s="41" t="str">
        <f t="shared" si="6"/>
        <v>PLAN-3475</v>
      </c>
    </row>
    <row r="434" spans="1:8" ht="30.75" thickBot="1" x14ac:dyDescent="0.3">
      <c r="A434" s="33" t="s">
        <v>16010</v>
      </c>
      <c r="B434" s="17" t="s">
        <v>8385</v>
      </c>
      <c r="C434" s="17" t="s">
        <v>8445</v>
      </c>
      <c r="E434" s="17">
        <v>4571</v>
      </c>
      <c r="G434" s="17" t="s">
        <v>8446</v>
      </c>
      <c r="H434" s="41" t="str">
        <f t="shared" si="6"/>
        <v>PLAN-3476</v>
      </c>
    </row>
    <row r="435" spans="1:8" ht="45.75" thickBot="1" x14ac:dyDescent="0.3">
      <c r="A435" s="33" t="s">
        <v>16011</v>
      </c>
      <c r="B435" s="17" t="s">
        <v>8385</v>
      </c>
      <c r="C435" s="17" t="s">
        <v>4895</v>
      </c>
      <c r="E435" s="17" t="s">
        <v>8447</v>
      </c>
      <c r="G435" s="17" t="s">
        <v>8448</v>
      </c>
      <c r="H435" s="41" t="str">
        <f t="shared" si="6"/>
        <v>PLAN-3477</v>
      </c>
    </row>
    <row r="436" spans="1:8" ht="75.75" thickBot="1" x14ac:dyDescent="0.3">
      <c r="A436" s="33" t="s">
        <v>16012</v>
      </c>
      <c r="B436" s="17" t="s">
        <v>8385</v>
      </c>
      <c r="C436" s="17" t="s">
        <v>8449</v>
      </c>
      <c r="D436" s="17" t="s">
        <v>8450</v>
      </c>
      <c r="E436" s="17" t="s">
        <v>8451</v>
      </c>
      <c r="F436" s="17" t="s">
        <v>8452</v>
      </c>
      <c r="G436" s="17" t="s">
        <v>8453</v>
      </c>
      <c r="H436" s="41" t="str">
        <f t="shared" si="6"/>
        <v>PLAN-3478</v>
      </c>
    </row>
    <row r="437" spans="1:8" ht="75.75" thickBot="1" x14ac:dyDescent="0.3">
      <c r="A437" s="33" t="s">
        <v>16013</v>
      </c>
      <c r="B437" s="17" t="s">
        <v>8385</v>
      </c>
      <c r="C437" s="17" t="s">
        <v>3446</v>
      </c>
      <c r="D437" s="17" t="s">
        <v>8454</v>
      </c>
      <c r="E437" s="17" t="s">
        <v>8455</v>
      </c>
      <c r="F437" s="17">
        <v>1921</v>
      </c>
      <c r="G437" s="17" t="s">
        <v>8456</v>
      </c>
      <c r="H437" s="41" t="str">
        <f t="shared" si="6"/>
        <v>PLAN-3479</v>
      </c>
    </row>
    <row r="438" spans="1:8" ht="105.75" thickBot="1" x14ac:dyDescent="0.3">
      <c r="A438" s="33" t="s">
        <v>16014</v>
      </c>
      <c r="B438" s="17" t="s">
        <v>8385</v>
      </c>
      <c r="C438" s="17" t="s">
        <v>1093</v>
      </c>
      <c r="D438" s="17" t="s">
        <v>8457</v>
      </c>
      <c r="E438" s="17" t="s">
        <v>8458</v>
      </c>
      <c r="G438" s="17" t="s">
        <v>8459</v>
      </c>
      <c r="H438" s="41" t="str">
        <f t="shared" si="6"/>
        <v>PLAN-3480</v>
      </c>
    </row>
    <row r="439" spans="1:8" ht="45.75" thickBot="1" x14ac:dyDescent="0.3">
      <c r="A439" s="33" t="s">
        <v>16015</v>
      </c>
      <c r="B439" s="17" t="s">
        <v>8385</v>
      </c>
      <c r="C439" s="17" t="s">
        <v>8460</v>
      </c>
      <c r="D439" s="17" t="s">
        <v>2656</v>
      </c>
      <c r="E439" s="17" t="s">
        <v>8461</v>
      </c>
      <c r="G439" s="17" t="s">
        <v>8462</v>
      </c>
      <c r="H439" s="41" t="str">
        <f t="shared" si="6"/>
        <v>PLAN-3481</v>
      </c>
    </row>
    <row r="440" spans="1:8" ht="60.75" thickBot="1" x14ac:dyDescent="0.3">
      <c r="A440" s="33" t="s">
        <v>16016</v>
      </c>
      <c r="B440" s="17" t="s">
        <v>8385</v>
      </c>
      <c r="C440" s="17" t="s">
        <v>8463</v>
      </c>
      <c r="E440" s="17" t="s">
        <v>8464</v>
      </c>
      <c r="G440" s="17" t="s">
        <v>8465</v>
      </c>
      <c r="H440" s="41" t="str">
        <f t="shared" si="6"/>
        <v>PLAN-3482</v>
      </c>
    </row>
    <row r="441" spans="1:8" ht="75.75" thickBot="1" x14ac:dyDescent="0.3">
      <c r="A441" s="33" t="s">
        <v>16017</v>
      </c>
      <c r="B441" s="17" t="s">
        <v>8385</v>
      </c>
      <c r="C441" s="17" t="s">
        <v>3449</v>
      </c>
      <c r="D441" s="17" t="s">
        <v>8466</v>
      </c>
      <c r="E441" s="17" t="s">
        <v>8467</v>
      </c>
      <c r="G441" s="17" t="s">
        <v>8468</v>
      </c>
      <c r="H441" s="41" t="str">
        <f t="shared" si="6"/>
        <v>PLAN-3483</v>
      </c>
    </row>
    <row r="442" spans="1:8" ht="60.75" thickBot="1" x14ac:dyDescent="0.3">
      <c r="A442" s="33" t="s">
        <v>16018</v>
      </c>
      <c r="B442" s="17" t="s">
        <v>8385</v>
      </c>
      <c r="C442" s="17" t="s">
        <v>3449</v>
      </c>
      <c r="E442" s="17" t="s">
        <v>8469</v>
      </c>
      <c r="G442" s="17" t="s">
        <v>8470</v>
      </c>
      <c r="H442" s="41" t="str">
        <f t="shared" si="6"/>
        <v>PLAN-3484</v>
      </c>
    </row>
    <row r="443" spans="1:8" ht="60.75" thickBot="1" x14ac:dyDescent="0.3">
      <c r="A443" s="33" t="s">
        <v>16019</v>
      </c>
      <c r="B443" s="17" t="s">
        <v>8385</v>
      </c>
      <c r="C443" s="17" t="s">
        <v>2565</v>
      </c>
      <c r="D443" s="17" t="s">
        <v>7487</v>
      </c>
      <c r="E443" s="17" t="s">
        <v>8471</v>
      </c>
      <c r="G443" s="17" t="s">
        <v>8472</v>
      </c>
      <c r="H443" s="41" t="str">
        <f t="shared" si="6"/>
        <v>PLAN-3485</v>
      </c>
    </row>
    <row r="444" spans="1:8" thickBot="1" x14ac:dyDescent="0.3">
      <c r="A444" s="33" t="s">
        <v>16020</v>
      </c>
      <c r="B444" s="17" t="s">
        <v>8385</v>
      </c>
      <c r="C444" s="17" t="s">
        <v>8473</v>
      </c>
      <c r="E444" s="17">
        <v>5001</v>
      </c>
      <c r="G444" s="17" t="s">
        <v>8474</v>
      </c>
      <c r="H444" s="41" t="str">
        <f t="shared" si="6"/>
        <v>PLAN-3486</v>
      </c>
    </row>
    <row r="445" spans="1:8" thickBot="1" x14ac:dyDescent="0.3">
      <c r="A445" s="33" t="s">
        <v>16021</v>
      </c>
      <c r="B445" s="17" t="s">
        <v>8385</v>
      </c>
      <c r="C445" s="17" t="s">
        <v>8475</v>
      </c>
      <c r="E445" s="17">
        <v>5001</v>
      </c>
      <c r="G445" s="17" t="s">
        <v>8476</v>
      </c>
      <c r="H445" s="41" t="str">
        <f t="shared" si="6"/>
        <v>PLAN-3487</v>
      </c>
    </row>
    <row r="446" spans="1:8" thickBot="1" x14ac:dyDescent="0.3">
      <c r="A446" s="33" t="s">
        <v>16022</v>
      </c>
      <c r="B446" s="17" t="s">
        <v>8385</v>
      </c>
      <c r="C446" s="17" t="s">
        <v>8943</v>
      </c>
      <c r="D446" s="17" t="s">
        <v>14</v>
      </c>
      <c r="E446" s="17">
        <v>85</v>
      </c>
      <c r="F446" s="17">
        <v>1926</v>
      </c>
      <c r="G446" s="17" t="s">
        <v>8478</v>
      </c>
      <c r="H446" s="41" t="str">
        <f t="shared" si="6"/>
        <v>PLAN-3488</v>
      </c>
    </row>
    <row r="447" spans="1:8" ht="30.75" thickBot="1" x14ac:dyDescent="0.3">
      <c r="A447" s="33" t="s">
        <v>16023</v>
      </c>
      <c r="B447" s="17" t="s">
        <v>8385</v>
      </c>
      <c r="C447" s="17" t="s">
        <v>8479</v>
      </c>
      <c r="E447" s="17">
        <v>607</v>
      </c>
      <c r="G447" s="17" t="s">
        <v>8480</v>
      </c>
      <c r="H447" s="41" t="str">
        <f t="shared" si="6"/>
        <v>PLAN-3489</v>
      </c>
    </row>
    <row r="448" spans="1:8" thickBot="1" x14ac:dyDescent="0.3">
      <c r="A448" s="33" t="s">
        <v>16024</v>
      </c>
      <c r="B448" s="17" t="s">
        <v>8385</v>
      </c>
      <c r="C448" s="17" t="s">
        <v>8481</v>
      </c>
      <c r="E448" s="17">
        <v>889</v>
      </c>
      <c r="G448" s="17" t="s">
        <v>6630</v>
      </c>
      <c r="H448" s="41" t="str">
        <f t="shared" si="6"/>
        <v>PLAN-3490</v>
      </c>
    </row>
    <row r="449" spans="1:8" ht="45.75" thickBot="1" x14ac:dyDescent="0.3">
      <c r="A449" s="33" t="s">
        <v>16025</v>
      </c>
      <c r="B449" s="17" t="s">
        <v>8385</v>
      </c>
      <c r="C449" s="17" t="s">
        <v>3465</v>
      </c>
      <c r="D449" s="17" t="s">
        <v>8482</v>
      </c>
      <c r="E449" s="17" t="s">
        <v>8483</v>
      </c>
      <c r="F449" s="17">
        <v>1928</v>
      </c>
      <c r="G449" s="17" t="s">
        <v>8484</v>
      </c>
      <c r="H449" s="41" t="str">
        <f t="shared" si="6"/>
        <v>PLAN-3491</v>
      </c>
    </row>
    <row r="450" spans="1:8" thickBot="1" x14ac:dyDescent="0.3">
      <c r="A450" s="33" t="s">
        <v>16026</v>
      </c>
      <c r="B450" s="17" t="s">
        <v>8385</v>
      </c>
      <c r="C450" s="17" t="s">
        <v>8485</v>
      </c>
      <c r="D450" s="17" t="s">
        <v>8</v>
      </c>
      <c r="E450" s="17">
        <v>691</v>
      </c>
      <c r="F450" s="8">
        <v>26896</v>
      </c>
      <c r="G450" s="17" t="s">
        <v>8486</v>
      </c>
      <c r="H450" s="41" t="str">
        <f t="shared" si="6"/>
        <v>PLAN-3492</v>
      </c>
    </row>
    <row r="451" spans="1:8" thickBot="1" x14ac:dyDescent="0.3">
      <c r="A451" s="33" t="s">
        <v>16027</v>
      </c>
      <c r="B451" s="17" t="s">
        <v>8487</v>
      </c>
      <c r="C451" s="17" t="s">
        <v>8488</v>
      </c>
      <c r="D451" s="17" t="s">
        <v>8489</v>
      </c>
      <c r="G451" s="17" t="s">
        <v>8490</v>
      </c>
      <c r="H451" s="41" t="str">
        <f t="shared" ref="H451:H514" si="7">HYPERLINK(CONCATENATE("\\nb-cmms-11\nb_dpi\Plan Cards\NAS-POT\",A451,".pdf"),A451)</f>
        <v>PLAN-3493</v>
      </c>
    </row>
    <row r="452" spans="1:8" ht="30.75" thickBot="1" x14ac:dyDescent="0.3">
      <c r="A452" s="33" t="s">
        <v>16028</v>
      </c>
      <c r="B452" s="17" t="s">
        <v>8491</v>
      </c>
      <c r="D452" s="17" t="s">
        <v>8</v>
      </c>
      <c r="E452" s="17">
        <v>376</v>
      </c>
      <c r="G452" s="17" t="s">
        <v>8492</v>
      </c>
      <c r="H452" s="41" t="str">
        <f t="shared" si="7"/>
        <v>PLAN-3494</v>
      </c>
    </row>
    <row r="453" spans="1:8" thickBot="1" x14ac:dyDescent="0.3">
      <c r="A453" s="33" t="s">
        <v>16029</v>
      </c>
      <c r="B453" s="17" t="s">
        <v>8493</v>
      </c>
      <c r="D453" s="17" t="s">
        <v>8</v>
      </c>
      <c r="E453" s="17">
        <v>19</v>
      </c>
      <c r="G453" s="17" t="s">
        <v>8494</v>
      </c>
      <c r="H453" s="41" t="str">
        <f t="shared" si="7"/>
        <v>PLAN-3495</v>
      </c>
    </row>
    <row r="454" spans="1:8" ht="30.75" thickBot="1" x14ac:dyDescent="0.3">
      <c r="A454" s="33" t="s">
        <v>16030</v>
      </c>
      <c r="B454" s="17" t="s">
        <v>8495</v>
      </c>
      <c r="C454" s="17" t="s">
        <v>8496</v>
      </c>
      <c r="D454" s="17" t="s">
        <v>23</v>
      </c>
      <c r="E454" s="17">
        <v>124</v>
      </c>
      <c r="G454" s="17" t="s">
        <v>8497</v>
      </c>
      <c r="H454" s="41" t="str">
        <f t="shared" si="7"/>
        <v>PLAN-3496</v>
      </c>
    </row>
    <row r="455" spans="1:8" thickBot="1" x14ac:dyDescent="0.3">
      <c r="A455" s="33" t="s">
        <v>16031</v>
      </c>
      <c r="B455" s="17" t="s">
        <v>8495</v>
      </c>
      <c r="D455" s="17">
        <v>4513</v>
      </c>
      <c r="G455" s="17" t="s">
        <v>8498</v>
      </c>
      <c r="H455" s="41" t="str">
        <f t="shared" si="7"/>
        <v>PLAN-3497</v>
      </c>
    </row>
    <row r="456" spans="1:8" ht="75.75" thickBot="1" x14ac:dyDescent="0.3">
      <c r="A456" s="33" t="s">
        <v>16032</v>
      </c>
      <c r="B456" s="17" t="s">
        <v>8495</v>
      </c>
      <c r="C456" s="17" t="s">
        <v>8499</v>
      </c>
      <c r="D456" s="17" t="s">
        <v>23</v>
      </c>
      <c r="E456" s="17">
        <v>511</v>
      </c>
      <c r="G456" s="17" t="s">
        <v>8500</v>
      </c>
      <c r="H456" s="41" t="str">
        <f t="shared" si="7"/>
        <v>PLAN-3498</v>
      </c>
    </row>
    <row r="457" spans="1:8" thickBot="1" x14ac:dyDescent="0.3">
      <c r="A457" s="33" t="s">
        <v>16033</v>
      </c>
      <c r="B457" s="17" t="s">
        <v>8501</v>
      </c>
      <c r="E457" s="17">
        <v>1046</v>
      </c>
      <c r="G457" s="17" t="s">
        <v>8502</v>
      </c>
      <c r="H457" s="41" t="str">
        <f t="shared" si="7"/>
        <v>PLAN-3499</v>
      </c>
    </row>
    <row r="458" spans="1:8" thickBot="1" x14ac:dyDescent="0.3">
      <c r="A458" s="33" t="s">
        <v>16034</v>
      </c>
      <c r="B458" s="17" t="s">
        <v>8503</v>
      </c>
      <c r="C458" s="17" t="s">
        <v>8504</v>
      </c>
      <c r="D458" s="17" t="s">
        <v>14</v>
      </c>
      <c r="E458" s="17">
        <v>196</v>
      </c>
      <c r="F458" s="17">
        <v>1925</v>
      </c>
      <c r="G458" s="17" t="s">
        <v>3257</v>
      </c>
      <c r="H458" s="41" t="str">
        <f t="shared" si="7"/>
        <v>PLAN-3500</v>
      </c>
    </row>
    <row r="459" spans="1:8" thickBot="1" x14ac:dyDescent="0.3">
      <c r="A459" s="33" t="s">
        <v>16035</v>
      </c>
      <c r="B459" s="17" t="s">
        <v>8505</v>
      </c>
      <c r="C459" s="17" t="s">
        <v>8506</v>
      </c>
      <c r="D459" s="17" t="s">
        <v>14</v>
      </c>
      <c r="E459" s="17">
        <v>124</v>
      </c>
      <c r="F459" s="17">
        <v>1930</v>
      </c>
      <c r="G459" s="17" t="s">
        <v>8507</v>
      </c>
      <c r="H459" s="41" t="str">
        <f t="shared" si="7"/>
        <v>PLAN-3501</v>
      </c>
    </row>
    <row r="460" spans="1:8" thickBot="1" x14ac:dyDescent="0.3">
      <c r="A460" s="33" t="s">
        <v>16036</v>
      </c>
      <c r="B460" s="17" t="s">
        <v>8505</v>
      </c>
      <c r="C460" s="17" t="s">
        <v>2076</v>
      </c>
      <c r="D460" s="17" t="s">
        <v>14</v>
      </c>
      <c r="E460" s="17">
        <v>195</v>
      </c>
      <c r="G460" s="17" t="s">
        <v>582</v>
      </c>
      <c r="H460" s="41" t="str">
        <f t="shared" si="7"/>
        <v>PLAN-3502</v>
      </c>
    </row>
    <row r="461" spans="1:8" thickBot="1" x14ac:dyDescent="0.3">
      <c r="A461" s="33" t="s">
        <v>16037</v>
      </c>
      <c r="B461" s="17" t="s">
        <v>8505</v>
      </c>
      <c r="C461" s="17" t="s">
        <v>6489</v>
      </c>
      <c r="D461" s="17" t="s">
        <v>14</v>
      </c>
      <c r="E461" s="17">
        <v>176</v>
      </c>
      <c r="G461" s="17" t="s">
        <v>582</v>
      </c>
      <c r="H461" s="41" t="str">
        <f t="shared" si="7"/>
        <v>PLAN-3503</v>
      </c>
    </row>
    <row r="462" spans="1:8" thickBot="1" x14ac:dyDescent="0.3">
      <c r="A462" s="33" t="s">
        <v>16038</v>
      </c>
      <c r="B462" s="17" t="s">
        <v>8508</v>
      </c>
      <c r="C462" s="17" t="s">
        <v>5711</v>
      </c>
      <c r="D462" s="17" t="s">
        <v>14</v>
      </c>
      <c r="E462" s="17">
        <v>201</v>
      </c>
      <c r="G462" s="17" t="s">
        <v>571</v>
      </c>
      <c r="H462" s="41" t="str">
        <f t="shared" si="7"/>
        <v>PLAN-3504</v>
      </c>
    </row>
    <row r="463" spans="1:8" thickBot="1" x14ac:dyDescent="0.3">
      <c r="A463" s="33" t="s">
        <v>16039</v>
      </c>
      <c r="B463" s="17" t="s">
        <v>8509</v>
      </c>
      <c r="C463" s="17" t="s">
        <v>8510</v>
      </c>
      <c r="D463" s="17" t="s">
        <v>23</v>
      </c>
      <c r="E463" s="17">
        <v>69</v>
      </c>
      <c r="F463" s="17" t="s">
        <v>6191</v>
      </c>
      <c r="G463" s="17" t="s">
        <v>8511</v>
      </c>
      <c r="H463" s="41" t="str">
        <f t="shared" si="7"/>
        <v>PLAN-3505</v>
      </c>
    </row>
    <row r="464" spans="1:8" thickBot="1" x14ac:dyDescent="0.3">
      <c r="A464" s="33" t="s">
        <v>16040</v>
      </c>
      <c r="B464" s="17" t="s">
        <v>8509</v>
      </c>
      <c r="D464" s="17" t="s">
        <v>23</v>
      </c>
      <c r="E464" s="17">
        <v>327</v>
      </c>
      <c r="F464" s="8">
        <v>33400</v>
      </c>
      <c r="G464" s="17" t="s">
        <v>7672</v>
      </c>
      <c r="H464" s="41" t="str">
        <f t="shared" si="7"/>
        <v>PLAN-3506</v>
      </c>
    </row>
    <row r="465" spans="1:8" thickBot="1" x14ac:dyDescent="0.3">
      <c r="A465" s="33" t="s">
        <v>16041</v>
      </c>
      <c r="B465" s="17" t="s">
        <v>8512</v>
      </c>
      <c r="D465" s="17" t="s">
        <v>8</v>
      </c>
      <c r="E465" s="17">
        <v>208</v>
      </c>
      <c r="F465" s="17" t="s">
        <v>6862</v>
      </c>
      <c r="G465" s="17" t="s">
        <v>8513</v>
      </c>
      <c r="H465" s="41" t="str">
        <f t="shared" si="7"/>
        <v>PLAN-3507</v>
      </c>
    </row>
    <row r="466" spans="1:8" ht="30.75" thickBot="1" x14ac:dyDescent="0.3">
      <c r="A466" s="33" t="s">
        <v>16042</v>
      </c>
      <c r="B466" s="17" t="s">
        <v>7614</v>
      </c>
      <c r="C466" s="17" t="s">
        <v>8514</v>
      </c>
      <c r="D466" s="17" t="s">
        <v>14</v>
      </c>
      <c r="E466" s="17">
        <v>138</v>
      </c>
      <c r="G466" s="17" t="s">
        <v>8515</v>
      </c>
      <c r="H466" s="41" t="str">
        <f t="shared" si="7"/>
        <v>PLAN-3508</v>
      </c>
    </row>
    <row r="467" spans="1:8" ht="30.75" thickBot="1" x14ac:dyDescent="0.3">
      <c r="A467" s="33" t="s">
        <v>16043</v>
      </c>
      <c r="B467" s="17" t="s">
        <v>7614</v>
      </c>
      <c r="C467" s="17" t="s">
        <v>8516</v>
      </c>
      <c r="D467" s="17" t="s">
        <v>14</v>
      </c>
      <c r="E467" s="17">
        <v>138</v>
      </c>
      <c r="G467" s="17" t="s">
        <v>8515</v>
      </c>
      <c r="H467" s="41" t="str">
        <f t="shared" si="7"/>
        <v>PLAN-3509</v>
      </c>
    </row>
    <row r="468" spans="1:8" ht="45.75" thickBot="1" x14ac:dyDescent="0.3">
      <c r="A468" s="33" t="s">
        <v>16044</v>
      </c>
      <c r="B468" s="17" t="s">
        <v>8517</v>
      </c>
      <c r="C468" s="17" t="s">
        <v>8518</v>
      </c>
      <c r="D468" s="17" t="s">
        <v>8519</v>
      </c>
      <c r="E468" s="17" t="s">
        <v>8520</v>
      </c>
      <c r="G468" s="17" t="s">
        <v>8521</v>
      </c>
      <c r="H468" s="41" t="str">
        <f t="shared" si="7"/>
        <v>PLAN-3510</v>
      </c>
    </row>
    <row r="469" spans="1:8" ht="30.75" thickBot="1" x14ac:dyDescent="0.3">
      <c r="A469" s="33" t="s">
        <v>16045</v>
      </c>
      <c r="B469" s="17" t="s">
        <v>8522</v>
      </c>
      <c r="C469" s="17" t="s">
        <v>8523</v>
      </c>
      <c r="E469" s="17">
        <v>4630</v>
      </c>
      <c r="G469" s="17" t="s">
        <v>8524</v>
      </c>
      <c r="H469" s="41" t="str">
        <f t="shared" si="7"/>
        <v>PLAN-3511</v>
      </c>
    </row>
    <row r="470" spans="1:8" ht="45.75" thickBot="1" x14ac:dyDescent="0.3">
      <c r="A470" s="33" t="s">
        <v>16046</v>
      </c>
      <c r="B470" s="17" t="s">
        <v>8525</v>
      </c>
      <c r="E470" s="17" t="s">
        <v>8526</v>
      </c>
      <c r="G470" s="17" t="s">
        <v>8527</v>
      </c>
      <c r="H470" s="41" t="str">
        <f t="shared" si="7"/>
        <v>PLAN-3512</v>
      </c>
    </row>
    <row r="471" spans="1:8" thickBot="1" x14ac:dyDescent="0.3">
      <c r="A471" s="33" t="s">
        <v>16047</v>
      </c>
      <c r="B471" s="17" t="s">
        <v>8528</v>
      </c>
      <c r="E471" s="17">
        <v>5001</v>
      </c>
      <c r="G471" s="17" t="s">
        <v>8529</v>
      </c>
      <c r="H471" s="41" t="str">
        <f t="shared" si="7"/>
        <v>PLAN-3513</v>
      </c>
    </row>
    <row r="472" spans="1:8" ht="105.75" thickBot="1" x14ac:dyDescent="0.3">
      <c r="A472" s="33" t="s">
        <v>16048</v>
      </c>
      <c r="B472" s="17" t="s">
        <v>8528</v>
      </c>
      <c r="C472" s="17" t="s">
        <v>8530</v>
      </c>
      <c r="E472" s="17" t="s">
        <v>8531</v>
      </c>
      <c r="G472" s="17" t="s">
        <v>8532</v>
      </c>
      <c r="H472" s="41" t="str">
        <f t="shared" si="7"/>
        <v>PLAN-3514</v>
      </c>
    </row>
    <row r="473" spans="1:8" thickBot="1" x14ac:dyDescent="0.3">
      <c r="A473" s="33" t="s">
        <v>16049</v>
      </c>
      <c r="B473" s="17" t="s">
        <v>8533</v>
      </c>
      <c r="C473" s="17" t="s">
        <v>3119</v>
      </c>
      <c r="D473" s="17" t="s">
        <v>14</v>
      </c>
      <c r="E473" s="17">
        <v>203</v>
      </c>
      <c r="G473" s="17" t="s">
        <v>4778</v>
      </c>
      <c r="H473" s="41" t="str">
        <f t="shared" si="7"/>
        <v>PLAN-3515</v>
      </c>
    </row>
    <row r="474" spans="1:8" thickBot="1" x14ac:dyDescent="0.3">
      <c r="A474" s="33" t="s">
        <v>16050</v>
      </c>
      <c r="B474" s="17" t="s">
        <v>8533</v>
      </c>
      <c r="C474" s="17" t="s">
        <v>4087</v>
      </c>
      <c r="D474" s="17" t="s">
        <v>14</v>
      </c>
      <c r="E474" s="17">
        <v>203</v>
      </c>
      <c r="G474" s="17" t="s">
        <v>4778</v>
      </c>
      <c r="H474" s="41" t="str">
        <f t="shared" si="7"/>
        <v>PLAN-3516</v>
      </c>
    </row>
    <row r="475" spans="1:8" thickBot="1" x14ac:dyDescent="0.3">
      <c r="A475" s="33" t="s">
        <v>16051</v>
      </c>
      <c r="B475" s="17" t="s">
        <v>8534</v>
      </c>
      <c r="E475" s="17">
        <v>909</v>
      </c>
      <c r="G475" s="17" t="s">
        <v>8535</v>
      </c>
      <c r="H475" s="41" t="str">
        <f t="shared" si="7"/>
        <v>PLAN-3517</v>
      </c>
    </row>
    <row r="476" spans="1:8" thickBot="1" x14ac:dyDescent="0.3">
      <c r="A476" s="33" t="s">
        <v>16052</v>
      </c>
      <c r="B476" s="17" t="s">
        <v>8536</v>
      </c>
      <c r="C476" s="17" t="s">
        <v>4701</v>
      </c>
      <c r="D476" s="17" t="s">
        <v>14</v>
      </c>
      <c r="E476" s="17">
        <v>7</v>
      </c>
      <c r="G476" s="17" t="s">
        <v>571</v>
      </c>
      <c r="H476" s="41" t="str">
        <f t="shared" si="7"/>
        <v>PLAN-3518</v>
      </c>
    </row>
    <row r="477" spans="1:8" thickBot="1" x14ac:dyDescent="0.3">
      <c r="A477" s="33" t="s">
        <v>16053</v>
      </c>
      <c r="B477" s="17" t="s">
        <v>8536</v>
      </c>
      <c r="C477" s="17" t="s">
        <v>8537</v>
      </c>
      <c r="D477" s="17" t="s">
        <v>14</v>
      </c>
      <c r="E477" s="17">
        <v>117</v>
      </c>
      <c r="G477" s="17" t="s">
        <v>8538</v>
      </c>
      <c r="H477" s="41" t="str">
        <f t="shared" si="7"/>
        <v>PLAN-3519</v>
      </c>
    </row>
    <row r="478" spans="1:8" thickBot="1" x14ac:dyDescent="0.3">
      <c r="A478" s="33" t="s">
        <v>16054</v>
      </c>
      <c r="B478" s="17" t="s">
        <v>8536</v>
      </c>
      <c r="C478" s="17" t="s">
        <v>6920</v>
      </c>
      <c r="D478" s="17" t="s">
        <v>14</v>
      </c>
      <c r="E478" s="17">
        <v>11</v>
      </c>
      <c r="G478" s="17" t="s">
        <v>8539</v>
      </c>
      <c r="H478" s="41" t="str">
        <f t="shared" si="7"/>
        <v>PLAN-3520</v>
      </c>
    </row>
    <row r="479" spans="1:8" ht="75.75" thickBot="1" x14ac:dyDescent="0.3">
      <c r="A479" s="33" t="s">
        <v>16055</v>
      </c>
      <c r="B479" s="17" t="s">
        <v>8540</v>
      </c>
      <c r="C479" s="17" t="s">
        <v>3322</v>
      </c>
      <c r="D479" s="17" t="s">
        <v>8541</v>
      </c>
      <c r="E479" s="17" t="s">
        <v>8542</v>
      </c>
      <c r="G479" s="17" t="s">
        <v>8543</v>
      </c>
      <c r="H479" s="41" t="str">
        <f t="shared" si="7"/>
        <v>PLAN-3521</v>
      </c>
    </row>
    <row r="480" spans="1:8" ht="60.75" thickBot="1" x14ac:dyDescent="0.3">
      <c r="A480" s="33" t="s">
        <v>16056</v>
      </c>
      <c r="B480" s="17" t="s">
        <v>8540</v>
      </c>
      <c r="D480" s="17" t="s">
        <v>8544</v>
      </c>
      <c r="E480" s="17" t="s">
        <v>8545</v>
      </c>
      <c r="F480" s="8">
        <v>22696</v>
      </c>
      <c r="G480" s="17" t="s">
        <v>8546</v>
      </c>
      <c r="H480" s="41" t="str">
        <f t="shared" si="7"/>
        <v>PLAN-3522</v>
      </c>
    </row>
    <row r="481" spans="1:8" ht="75.75" thickBot="1" x14ac:dyDescent="0.3">
      <c r="A481" s="33" t="s">
        <v>16057</v>
      </c>
      <c r="B481" s="17" t="s">
        <v>8540</v>
      </c>
      <c r="D481" s="17" t="s">
        <v>8547</v>
      </c>
      <c r="E481" s="17" t="s">
        <v>8548</v>
      </c>
      <c r="G481" s="17" t="s">
        <v>8549</v>
      </c>
      <c r="H481" s="41" t="str">
        <f t="shared" si="7"/>
        <v>PLAN-3523</v>
      </c>
    </row>
    <row r="482" spans="1:8" thickBot="1" x14ac:dyDescent="0.3">
      <c r="A482" s="33" t="s">
        <v>16058</v>
      </c>
      <c r="B482" s="17" t="s">
        <v>8540</v>
      </c>
      <c r="C482" s="17" t="s">
        <v>16121</v>
      </c>
      <c r="D482" s="17" t="s">
        <v>1618</v>
      </c>
      <c r="E482" s="17">
        <v>656</v>
      </c>
      <c r="G482" s="17" t="s">
        <v>8551</v>
      </c>
      <c r="H482" s="41" t="str">
        <f t="shared" si="7"/>
        <v>PLAN-3524</v>
      </c>
    </row>
    <row r="483" spans="1:8" thickBot="1" x14ac:dyDescent="0.3">
      <c r="A483" s="33" t="s">
        <v>16059</v>
      </c>
      <c r="B483" s="17" t="s">
        <v>8540</v>
      </c>
      <c r="C483" s="17" t="s">
        <v>8552</v>
      </c>
      <c r="D483" s="17" t="s">
        <v>8</v>
      </c>
      <c r="E483" s="17">
        <v>694</v>
      </c>
      <c r="G483" s="17" t="s">
        <v>8553</v>
      </c>
      <c r="H483" s="41" t="str">
        <f t="shared" si="7"/>
        <v>PLAN-3525</v>
      </c>
    </row>
    <row r="484" spans="1:8" thickBot="1" x14ac:dyDescent="0.3">
      <c r="A484" s="33" t="s">
        <v>16060</v>
      </c>
      <c r="B484" s="17" t="s">
        <v>8540</v>
      </c>
      <c r="C484" s="17" t="s">
        <v>8554</v>
      </c>
      <c r="D484" s="17" t="s">
        <v>1618</v>
      </c>
      <c r="E484" s="17">
        <v>656</v>
      </c>
      <c r="G484" s="17" t="s">
        <v>8555</v>
      </c>
      <c r="H484" s="41" t="str">
        <f t="shared" si="7"/>
        <v>PLAN-3526</v>
      </c>
    </row>
    <row r="485" spans="1:8" ht="30.75" thickBot="1" x14ac:dyDescent="0.3">
      <c r="A485" s="33" t="s">
        <v>16061</v>
      </c>
      <c r="B485" s="17" t="s">
        <v>8540</v>
      </c>
      <c r="E485" s="17">
        <v>5001</v>
      </c>
      <c r="G485" s="17" t="s">
        <v>8556</v>
      </c>
      <c r="H485" s="41" t="str">
        <f t="shared" si="7"/>
        <v>PLAN-3527</v>
      </c>
    </row>
    <row r="486" spans="1:8" ht="45.75" thickBot="1" x14ac:dyDescent="0.3">
      <c r="A486" s="33" t="s">
        <v>16062</v>
      </c>
      <c r="B486" s="17" t="s">
        <v>8540</v>
      </c>
      <c r="C486" s="17" t="s">
        <v>8552</v>
      </c>
      <c r="D486" s="17" t="s">
        <v>8557</v>
      </c>
      <c r="E486" s="17" t="s">
        <v>8558</v>
      </c>
      <c r="F486" s="17" t="s">
        <v>8559</v>
      </c>
      <c r="G486" s="17" t="s">
        <v>8560</v>
      </c>
      <c r="H486" s="41" t="str">
        <f t="shared" si="7"/>
        <v>PLAN-3528</v>
      </c>
    </row>
    <row r="487" spans="1:8" thickBot="1" x14ac:dyDescent="0.3">
      <c r="A487" s="33" t="s">
        <v>16063</v>
      </c>
      <c r="B487" s="17" t="s">
        <v>8561</v>
      </c>
      <c r="C487" s="17" t="s">
        <v>8562</v>
      </c>
      <c r="D487" s="17" t="s">
        <v>8</v>
      </c>
      <c r="E487" s="17">
        <v>656</v>
      </c>
      <c r="F487" s="17">
        <v>1970</v>
      </c>
      <c r="G487" s="17" t="s">
        <v>8563</v>
      </c>
      <c r="H487" s="41" t="str">
        <f t="shared" si="7"/>
        <v>PLAN-3529</v>
      </c>
    </row>
    <row r="488" spans="1:8" ht="75.75" thickBot="1" x14ac:dyDescent="0.3">
      <c r="A488" s="33" t="s">
        <v>16064</v>
      </c>
      <c r="B488" s="17" t="s">
        <v>8540</v>
      </c>
      <c r="D488" s="17" t="s">
        <v>8564</v>
      </c>
      <c r="E488" s="17" t="s">
        <v>8565</v>
      </c>
      <c r="F488" s="17" t="s">
        <v>8566</v>
      </c>
      <c r="G488" s="17" t="s">
        <v>8567</v>
      </c>
      <c r="H488" s="41" t="str">
        <f t="shared" si="7"/>
        <v>PLAN-3530</v>
      </c>
    </row>
    <row r="489" spans="1:8" ht="105.75" thickBot="1" x14ac:dyDescent="0.3">
      <c r="A489" s="33" t="s">
        <v>16065</v>
      </c>
      <c r="B489" s="17" t="s">
        <v>8540</v>
      </c>
      <c r="D489" s="17" t="s">
        <v>8568</v>
      </c>
      <c r="E489" s="17" t="s">
        <v>8569</v>
      </c>
      <c r="G489" s="17" t="s">
        <v>8570</v>
      </c>
      <c r="H489" s="41" t="str">
        <f t="shared" si="7"/>
        <v>PLAN-3531</v>
      </c>
    </row>
    <row r="490" spans="1:8" ht="105.75" thickBot="1" x14ac:dyDescent="0.3">
      <c r="A490" s="33" t="s">
        <v>16066</v>
      </c>
      <c r="B490" s="17" t="s">
        <v>8571</v>
      </c>
      <c r="D490" s="17" t="s">
        <v>8572</v>
      </c>
      <c r="E490" s="17" t="s">
        <v>8573</v>
      </c>
      <c r="G490" s="17" t="s">
        <v>8574</v>
      </c>
      <c r="H490" s="41" t="str">
        <f t="shared" si="7"/>
        <v>PLAN-3532</v>
      </c>
    </row>
    <row r="491" spans="1:8" ht="30.75" thickBot="1" x14ac:dyDescent="0.3">
      <c r="A491" s="33" t="s">
        <v>16067</v>
      </c>
      <c r="B491" s="17" t="s">
        <v>8575</v>
      </c>
      <c r="D491" s="17" t="s">
        <v>23</v>
      </c>
      <c r="E491" s="17">
        <v>27</v>
      </c>
      <c r="G491" s="17" t="s">
        <v>8576</v>
      </c>
      <c r="H491" s="41" t="str">
        <f t="shared" si="7"/>
        <v>PLAN-3533</v>
      </c>
    </row>
    <row r="492" spans="1:8" ht="45.75" thickBot="1" x14ac:dyDescent="0.3">
      <c r="A492" s="33" t="s">
        <v>16068</v>
      </c>
      <c r="B492" s="17" t="s">
        <v>8577</v>
      </c>
      <c r="C492" s="17" t="s">
        <v>627</v>
      </c>
      <c r="D492" s="17" t="s">
        <v>3836</v>
      </c>
      <c r="E492" s="17" t="s">
        <v>8578</v>
      </c>
      <c r="G492" s="17" t="s">
        <v>8579</v>
      </c>
      <c r="H492" s="41" t="str">
        <f t="shared" si="7"/>
        <v>PLAN-3534</v>
      </c>
    </row>
    <row r="493" spans="1:8" thickBot="1" x14ac:dyDescent="0.3">
      <c r="A493" s="33" t="s">
        <v>16069</v>
      </c>
      <c r="B493" s="17" t="s">
        <v>8580</v>
      </c>
      <c r="E493" s="17">
        <v>5890</v>
      </c>
      <c r="G493" s="17" t="s">
        <v>3617</v>
      </c>
      <c r="H493" s="41" t="str">
        <f t="shared" si="7"/>
        <v>PLAN-3535</v>
      </c>
    </row>
    <row r="494" spans="1:8" ht="45.75" thickBot="1" x14ac:dyDescent="0.3">
      <c r="A494" s="33" t="s">
        <v>16070</v>
      </c>
      <c r="B494" s="17" t="s">
        <v>8581</v>
      </c>
      <c r="D494" s="17" t="s">
        <v>8582</v>
      </c>
      <c r="E494" s="17" t="s">
        <v>8583</v>
      </c>
      <c r="G494" s="17" t="s">
        <v>8584</v>
      </c>
      <c r="H494" s="41" t="str">
        <f t="shared" si="7"/>
        <v>PLAN-3536</v>
      </c>
    </row>
    <row r="495" spans="1:8" thickBot="1" x14ac:dyDescent="0.3">
      <c r="A495" s="33" t="s">
        <v>16071</v>
      </c>
      <c r="B495" s="17" t="s">
        <v>8581</v>
      </c>
      <c r="C495" s="17" t="s">
        <v>8585</v>
      </c>
      <c r="H495" s="41" t="str">
        <f t="shared" si="7"/>
        <v>PLAN-3537</v>
      </c>
    </row>
    <row r="496" spans="1:8" ht="75.75" thickBot="1" x14ac:dyDescent="0.3">
      <c r="A496" s="33" t="s">
        <v>16072</v>
      </c>
      <c r="B496" s="17" t="s">
        <v>8581</v>
      </c>
      <c r="E496" s="17" t="s">
        <v>8586</v>
      </c>
      <c r="G496" s="17" t="s">
        <v>8587</v>
      </c>
      <c r="H496" s="41" t="str">
        <f t="shared" si="7"/>
        <v>PLAN-3538</v>
      </c>
    </row>
    <row r="497" spans="1:8" ht="60.75" thickBot="1" x14ac:dyDescent="0.3">
      <c r="A497" s="33" t="s">
        <v>16073</v>
      </c>
      <c r="B497" s="17" t="s">
        <v>8581</v>
      </c>
      <c r="D497" s="17" t="s">
        <v>8588</v>
      </c>
      <c r="E497" s="17" t="s">
        <v>8589</v>
      </c>
      <c r="G497" s="17" t="s">
        <v>8590</v>
      </c>
      <c r="H497" s="41" t="str">
        <f t="shared" si="7"/>
        <v>PLAN-3539</v>
      </c>
    </row>
    <row r="498" spans="1:8" ht="60.75" thickBot="1" x14ac:dyDescent="0.3">
      <c r="A498" s="33" t="s">
        <v>16074</v>
      </c>
      <c r="B498" s="17" t="s">
        <v>8581</v>
      </c>
      <c r="D498" s="17" t="s">
        <v>8588</v>
      </c>
      <c r="E498" s="17" t="s">
        <v>8591</v>
      </c>
      <c r="G498" s="17" t="s">
        <v>8592</v>
      </c>
      <c r="H498" s="41" t="str">
        <f t="shared" si="7"/>
        <v>PLAN-3540</v>
      </c>
    </row>
    <row r="499" spans="1:8" thickBot="1" x14ac:dyDescent="0.3">
      <c r="A499" s="33" t="s">
        <v>16075</v>
      </c>
      <c r="B499" s="17" t="s">
        <v>8593</v>
      </c>
      <c r="C499" s="17" t="s">
        <v>8594</v>
      </c>
      <c r="D499" s="17" t="s">
        <v>1618</v>
      </c>
      <c r="E499" s="17">
        <v>656</v>
      </c>
      <c r="G499" s="17" t="s">
        <v>8595</v>
      </c>
      <c r="H499" s="41" t="str">
        <f t="shared" si="7"/>
        <v>PLAN-3541</v>
      </c>
    </row>
    <row r="500" spans="1:8" thickBot="1" x14ac:dyDescent="0.3">
      <c r="A500" s="33" t="s">
        <v>16076</v>
      </c>
      <c r="B500" s="17" t="s">
        <v>8593</v>
      </c>
      <c r="C500" s="17" t="s">
        <v>8596</v>
      </c>
      <c r="D500" s="17" t="s">
        <v>14</v>
      </c>
      <c r="E500" s="17">
        <v>184</v>
      </c>
      <c r="G500" s="17" t="s">
        <v>8597</v>
      </c>
      <c r="H500" s="41" t="str">
        <f t="shared" si="7"/>
        <v>PLAN-3542</v>
      </c>
    </row>
    <row r="501" spans="1:8" ht="75.75" thickBot="1" x14ac:dyDescent="0.3">
      <c r="A501" s="33" t="s">
        <v>16077</v>
      </c>
      <c r="B501" s="17" t="s">
        <v>8598</v>
      </c>
      <c r="C501" s="17" t="s">
        <v>8599</v>
      </c>
      <c r="D501" s="17" t="s">
        <v>8600</v>
      </c>
      <c r="E501" s="17" t="s">
        <v>8601</v>
      </c>
      <c r="G501" s="17" t="s">
        <v>8602</v>
      </c>
      <c r="H501" s="41" t="str">
        <f t="shared" si="7"/>
        <v>PLAN-3543</v>
      </c>
    </row>
    <row r="502" spans="1:8" thickBot="1" x14ac:dyDescent="0.3">
      <c r="A502" s="33" t="s">
        <v>16078</v>
      </c>
      <c r="B502" s="17" t="s">
        <v>8603</v>
      </c>
      <c r="E502" s="17">
        <v>5001</v>
      </c>
      <c r="G502" s="17" t="s">
        <v>8604</v>
      </c>
      <c r="H502" s="41" t="str">
        <f t="shared" si="7"/>
        <v>PLAN-3544</v>
      </c>
    </row>
    <row r="503" spans="1:8" thickBot="1" x14ac:dyDescent="0.3">
      <c r="A503" s="33" t="s">
        <v>16079</v>
      </c>
      <c r="B503" s="17" t="s">
        <v>8605</v>
      </c>
      <c r="D503" s="17" t="s">
        <v>180</v>
      </c>
      <c r="E503" s="17">
        <v>1101</v>
      </c>
      <c r="G503" s="17" t="s">
        <v>8606</v>
      </c>
      <c r="H503" s="41" t="str">
        <f t="shared" si="7"/>
        <v>PLAN-3545</v>
      </c>
    </row>
    <row r="504" spans="1:8" ht="105.75" thickBot="1" x14ac:dyDescent="0.3">
      <c r="A504" s="33" t="s">
        <v>16080</v>
      </c>
      <c r="B504" s="17" t="s">
        <v>8605</v>
      </c>
      <c r="D504" s="17" t="s">
        <v>8607</v>
      </c>
      <c r="E504" s="17" t="s">
        <v>8608</v>
      </c>
      <c r="G504" s="17" t="s">
        <v>8609</v>
      </c>
      <c r="H504" s="41" t="str">
        <f t="shared" si="7"/>
        <v>PLAN-3546</v>
      </c>
    </row>
    <row r="505" spans="1:8" ht="60.75" thickBot="1" x14ac:dyDescent="0.3">
      <c r="A505" s="33" t="s">
        <v>16081</v>
      </c>
      <c r="B505" s="17" t="s">
        <v>8610</v>
      </c>
      <c r="C505" s="17" t="s">
        <v>8611</v>
      </c>
      <c r="D505" s="17" t="s">
        <v>8612</v>
      </c>
      <c r="E505" s="17" t="s">
        <v>8613</v>
      </c>
      <c r="G505" s="17" t="s">
        <v>8616</v>
      </c>
      <c r="H505" s="41" t="str">
        <f t="shared" si="7"/>
        <v>PLAN-3547</v>
      </c>
    </row>
    <row r="506" spans="1:8" ht="45.75" thickBot="1" x14ac:dyDescent="0.3">
      <c r="A506" s="33" t="s">
        <v>16082</v>
      </c>
      <c r="B506" s="17" t="s">
        <v>8610</v>
      </c>
      <c r="D506" s="17" t="s">
        <v>8615</v>
      </c>
      <c r="E506" s="17" t="s">
        <v>8614</v>
      </c>
      <c r="G506" s="17" t="s">
        <v>8617</v>
      </c>
      <c r="H506" s="41" t="str">
        <f t="shared" si="7"/>
        <v>PLAN-3548</v>
      </c>
    </row>
    <row r="507" spans="1:8" ht="45.75" thickBot="1" x14ac:dyDescent="0.3">
      <c r="A507" s="33" t="s">
        <v>16083</v>
      </c>
      <c r="B507" s="17" t="s">
        <v>8610</v>
      </c>
      <c r="C507" s="17" t="s">
        <v>8618</v>
      </c>
      <c r="D507" s="17" t="s">
        <v>8619</v>
      </c>
      <c r="E507" s="17" t="s">
        <v>8620</v>
      </c>
      <c r="G507" s="17" t="s">
        <v>8621</v>
      </c>
      <c r="H507" s="41" t="str">
        <f t="shared" si="7"/>
        <v>PLAN-3549</v>
      </c>
    </row>
    <row r="508" spans="1:8" ht="45.75" thickBot="1" x14ac:dyDescent="0.3">
      <c r="A508" s="33" t="s">
        <v>16084</v>
      </c>
      <c r="B508" s="17" t="s">
        <v>8610</v>
      </c>
      <c r="C508" s="17" t="s">
        <v>3652</v>
      </c>
      <c r="D508" s="17" t="s">
        <v>8619</v>
      </c>
      <c r="E508" s="17" t="s">
        <v>8620</v>
      </c>
      <c r="G508" s="17" t="s">
        <v>8621</v>
      </c>
      <c r="H508" s="41" t="str">
        <f t="shared" si="7"/>
        <v>PLAN-3550</v>
      </c>
    </row>
    <row r="509" spans="1:8" thickBot="1" x14ac:dyDescent="0.3">
      <c r="A509" s="33" t="s">
        <v>16085</v>
      </c>
      <c r="B509" s="17" t="s">
        <v>8622</v>
      </c>
      <c r="C509" s="17" t="s">
        <v>5716</v>
      </c>
      <c r="E509" s="17">
        <v>50302</v>
      </c>
      <c r="G509" s="17" t="s">
        <v>4122</v>
      </c>
      <c r="H509" s="41" t="str">
        <f t="shared" si="7"/>
        <v>PLAN-3551</v>
      </c>
    </row>
    <row r="510" spans="1:8" ht="30.75" thickBot="1" x14ac:dyDescent="0.3">
      <c r="A510" s="33" t="s">
        <v>16086</v>
      </c>
      <c r="B510" s="17" t="s">
        <v>8622</v>
      </c>
      <c r="C510" s="17" t="s">
        <v>8623</v>
      </c>
      <c r="E510" s="17">
        <v>4531</v>
      </c>
      <c r="G510" s="17" t="s">
        <v>8624</v>
      </c>
      <c r="H510" s="41" t="str">
        <f t="shared" si="7"/>
        <v>PLAN-3552</v>
      </c>
    </row>
    <row r="511" spans="1:8" thickBot="1" x14ac:dyDescent="0.3">
      <c r="A511" s="33" t="s">
        <v>16087</v>
      </c>
      <c r="B511" s="17" t="s">
        <v>8622</v>
      </c>
      <c r="C511" s="17" t="s">
        <v>4120</v>
      </c>
      <c r="D511" s="17" t="s">
        <v>14</v>
      </c>
      <c r="E511" s="17">
        <v>124</v>
      </c>
      <c r="G511" s="17" t="s">
        <v>1096</v>
      </c>
      <c r="H511" s="41" t="str">
        <f t="shared" si="7"/>
        <v>PLAN-3553</v>
      </c>
    </row>
    <row r="512" spans="1:8" thickBot="1" x14ac:dyDescent="0.3">
      <c r="A512" s="33" t="s">
        <v>16088</v>
      </c>
      <c r="B512" s="17" t="s">
        <v>8622</v>
      </c>
      <c r="C512" s="17" t="s">
        <v>5630</v>
      </c>
      <c r="D512" s="17" t="s">
        <v>14</v>
      </c>
      <c r="E512" s="17">
        <v>37</v>
      </c>
      <c r="F512" s="17">
        <v>1958</v>
      </c>
      <c r="G512" s="17" t="s">
        <v>8625</v>
      </c>
      <c r="H512" s="41" t="str">
        <f t="shared" si="7"/>
        <v>PLAN-3554</v>
      </c>
    </row>
    <row r="513" spans="1:8" thickBot="1" x14ac:dyDescent="0.3">
      <c r="A513" s="33" t="s">
        <v>16089</v>
      </c>
      <c r="B513" s="17" t="s">
        <v>8622</v>
      </c>
      <c r="C513" s="17" t="s">
        <v>8626</v>
      </c>
      <c r="D513" s="17" t="s">
        <v>8</v>
      </c>
      <c r="E513" s="17">
        <v>632</v>
      </c>
      <c r="F513" s="8">
        <v>25161</v>
      </c>
      <c r="G513" s="17" t="s">
        <v>8627</v>
      </c>
      <c r="H513" s="41" t="str">
        <f t="shared" si="7"/>
        <v>PLAN-3555</v>
      </c>
    </row>
    <row r="514" spans="1:8" thickBot="1" x14ac:dyDescent="0.3">
      <c r="A514" s="33" t="s">
        <v>16090</v>
      </c>
      <c r="B514" s="17" t="s">
        <v>8622</v>
      </c>
      <c r="C514" s="17" t="s">
        <v>8628</v>
      </c>
      <c r="D514" s="17" t="s">
        <v>1618</v>
      </c>
      <c r="E514" s="17">
        <v>633</v>
      </c>
      <c r="F514" s="8">
        <v>25161</v>
      </c>
      <c r="G514" s="17" t="s">
        <v>8629</v>
      </c>
      <c r="H514" s="41" t="str">
        <f t="shared" si="7"/>
        <v>PLAN-3556</v>
      </c>
    </row>
    <row r="515" spans="1:8" ht="90.75" thickBot="1" x14ac:dyDescent="0.3">
      <c r="A515" s="33" t="s">
        <v>16091</v>
      </c>
      <c r="B515" s="17" t="s">
        <v>8630</v>
      </c>
      <c r="C515" s="17" t="s">
        <v>8631</v>
      </c>
      <c r="D515" s="17" t="s">
        <v>8632</v>
      </c>
      <c r="E515" s="17" t="s">
        <v>8633</v>
      </c>
      <c r="G515" s="17" t="s">
        <v>8634</v>
      </c>
      <c r="H515" s="41" t="str">
        <f t="shared" ref="H515:H525" si="8">HYPERLINK(CONCATENATE("\\nb-cmms-11\nb_dpi\Plan Cards\NAS-POT\",A515,".pdf"),A515)</f>
        <v>PLAN-3557</v>
      </c>
    </row>
    <row r="516" spans="1:8" ht="60.75" thickBot="1" x14ac:dyDescent="0.3">
      <c r="A516" s="33" t="s">
        <v>16092</v>
      </c>
      <c r="B516" s="17" t="s">
        <v>8630</v>
      </c>
      <c r="C516" s="17" t="s">
        <v>7037</v>
      </c>
      <c r="E516" s="17" t="s">
        <v>8635</v>
      </c>
      <c r="G516" s="17" t="s">
        <v>8636</v>
      </c>
      <c r="H516" s="41" t="str">
        <f t="shared" si="8"/>
        <v>PLAN-3558</v>
      </c>
    </row>
    <row r="517" spans="1:8" ht="45.75" thickBot="1" x14ac:dyDescent="0.3">
      <c r="A517" s="33" t="s">
        <v>16093</v>
      </c>
      <c r="B517" s="17" t="s">
        <v>8630</v>
      </c>
      <c r="C517" s="17" t="s">
        <v>8637</v>
      </c>
      <c r="D517" s="17" t="s">
        <v>2089</v>
      </c>
      <c r="E517" s="17" t="s">
        <v>8638</v>
      </c>
      <c r="G517" s="17" t="s">
        <v>8639</v>
      </c>
      <c r="H517" s="41" t="str">
        <f t="shared" si="8"/>
        <v>PLAN-3559</v>
      </c>
    </row>
    <row r="518" spans="1:8" thickBot="1" x14ac:dyDescent="0.3">
      <c r="A518" s="33" t="s">
        <v>16094</v>
      </c>
      <c r="B518" s="17" t="s">
        <v>8630</v>
      </c>
      <c r="C518" s="17" t="s">
        <v>8640</v>
      </c>
      <c r="E518" s="17">
        <v>670</v>
      </c>
      <c r="G518" s="17" t="s">
        <v>7024</v>
      </c>
      <c r="H518" s="41" t="str">
        <f t="shared" si="8"/>
        <v>PLAN-3560</v>
      </c>
    </row>
    <row r="519" spans="1:8" thickBot="1" x14ac:dyDescent="0.3">
      <c r="A519" s="33" t="s">
        <v>16095</v>
      </c>
      <c r="B519" s="17" t="s">
        <v>8630</v>
      </c>
      <c r="C519" s="17" t="s">
        <v>2150</v>
      </c>
      <c r="E519" s="17">
        <v>5001</v>
      </c>
      <c r="G519" s="17" t="s">
        <v>8641</v>
      </c>
      <c r="H519" s="41" t="str">
        <f t="shared" si="8"/>
        <v>PLAN-3561</v>
      </c>
    </row>
    <row r="520" spans="1:8" ht="45.75" thickBot="1" x14ac:dyDescent="0.3">
      <c r="A520" s="33" t="s">
        <v>16096</v>
      </c>
      <c r="B520" s="17" t="s">
        <v>8630</v>
      </c>
      <c r="C520" s="17" t="s">
        <v>5803</v>
      </c>
      <c r="D520" s="17" t="s">
        <v>3283</v>
      </c>
      <c r="E520" s="17" t="s">
        <v>8642</v>
      </c>
      <c r="G520" s="17" t="s">
        <v>8643</v>
      </c>
      <c r="H520" s="41" t="str">
        <f t="shared" si="8"/>
        <v>PLAN-3562</v>
      </c>
    </row>
    <row r="521" spans="1:8" ht="75.75" thickBot="1" x14ac:dyDescent="0.3">
      <c r="A521" s="33" t="s">
        <v>16097</v>
      </c>
      <c r="B521" s="17" t="s">
        <v>8630</v>
      </c>
      <c r="C521" s="17" t="s">
        <v>5807</v>
      </c>
      <c r="D521" s="17" t="s">
        <v>8644</v>
      </c>
      <c r="E521" s="17" t="s">
        <v>8645</v>
      </c>
      <c r="G521" s="17" t="s">
        <v>8646</v>
      </c>
      <c r="H521" s="41" t="str">
        <f t="shared" si="8"/>
        <v>PLAN-3563</v>
      </c>
    </row>
    <row r="522" spans="1:8" ht="45.75" thickBot="1" x14ac:dyDescent="0.3">
      <c r="A522" s="22" t="s">
        <v>16098</v>
      </c>
      <c r="B522" s="17" t="s">
        <v>16099</v>
      </c>
      <c r="C522" s="17" t="s">
        <v>16102</v>
      </c>
      <c r="E522" s="17" t="s">
        <v>16100</v>
      </c>
      <c r="F522" s="17">
        <v>1911</v>
      </c>
      <c r="G522" s="17" t="s">
        <v>16101</v>
      </c>
      <c r="H522" s="41" t="str">
        <f t="shared" si="8"/>
        <v>PLAN-3564</v>
      </c>
    </row>
    <row r="523" spans="1:8" thickBot="1" x14ac:dyDescent="0.3">
      <c r="A523" s="22" t="s">
        <v>16110</v>
      </c>
      <c r="B523" s="17" t="s">
        <v>16111</v>
      </c>
      <c r="F523" s="17" t="s">
        <v>16112</v>
      </c>
      <c r="G523" s="17" t="s">
        <v>16113</v>
      </c>
      <c r="H523" s="41" t="str">
        <f t="shared" si="8"/>
        <v>PLAN-3565</v>
      </c>
    </row>
    <row r="524" spans="1:8" ht="45.75" thickBot="1" x14ac:dyDescent="0.3">
      <c r="A524" s="22" t="s">
        <v>16114</v>
      </c>
      <c r="B524" s="17" t="s">
        <v>16115</v>
      </c>
      <c r="D524" s="17" t="s">
        <v>16117</v>
      </c>
      <c r="E524" s="17" t="s">
        <v>16118</v>
      </c>
      <c r="F524" s="7" t="s">
        <v>16119</v>
      </c>
      <c r="G524" s="17" t="s">
        <v>16116</v>
      </c>
      <c r="H524" s="41" t="str">
        <f t="shared" si="8"/>
        <v>PLAN-3566</v>
      </c>
    </row>
    <row r="525" spans="1:8" ht="45.75" thickBot="1" x14ac:dyDescent="0.3">
      <c r="A525" s="22" t="s">
        <v>16125</v>
      </c>
      <c r="B525" s="17" t="s">
        <v>16126</v>
      </c>
      <c r="C525" s="17" t="s">
        <v>16127</v>
      </c>
      <c r="D525" s="17" t="s">
        <v>16128</v>
      </c>
      <c r="E525" s="7" t="s">
        <v>16129</v>
      </c>
      <c r="F525" s="7" t="s">
        <v>16130</v>
      </c>
      <c r="G525" s="17" t="s">
        <v>16131</v>
      </c>
      <c r="H525" s="41" t="str">
        <f t="shared" si="8"/>
        <v>PLAN-3567</v>
      </c>
    </row>
  </sheetData>
  <phoneticPr fontId="12" type="noConversion"/>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613"/>
  <sheetViews>
    <sheetView workbookViewId="0">
      <pane ySplit="1" topLeftCell="A591" activePane="bottomLeft" state="frozen"/>
      <selection pane="bottomLeft" activeCell="H614" sqref="H614"/>
    </sheetView>
  </sheetViews>
  <sheetFormatPr defaultRowHeight="15.75" thickBottom="1" x14ac:dyDescent="0.3"/>
  <cols>
    <col min="1" max="1" width="16.7109375" style="22" customWidth="1"/>
    <col min="2" max="2" width="33.7109375" style="17" customWidth="1"/>
    <col min="3" max="3" width="58.140625" style="17" customWidth="1"/>
    <col min="4" max="4" width="6.7109375" style="17" customWidth="1"/>
    <col min="5" max="5" width="9.42578125" style="17" customWidth="1"/>
    <col min="6" max="6" width="20" style="17" customWidth="1"/>
    <col min="7" max="7" width="68.140625" style="17" customWidth="1"/>
    <col min="8" max="8" width="20.7109375" style="17" customWidth="1"/>
    <col min="9" max="16384" width="9.140625" style="17"/>
  </cols>
  <sheetData>
    <row r="1" spans="1:8" ht="36" customHeight="1" thickBot="1" x14ac:dyDescent="0.35">
      <c r="A1" s="25" t="s">
        <v>12426</v>
      </c>
      <c r="B1" s="25" t="s">
        <v>0</v>
      </c>
      <c r="C1" s="25" t="s">
        <v>1</v>
      </c>
      <c r="D1" s="25" t="s">
        <v>2</v>
      </c>
      <c r="E1" s="25" t="s">
        <v>3</v>
      </c>
      <c r="F1" s="25" t="s">
        <v>4</v>
      </c>
      <c r="G1" s="25" t="s">
        <v>5</v>
      </c>
      <c r="H1" s="25" t="s">
        <v>12427</v>
      </c>
    </row>
    <row r="2" spans="1:8" ht="75.75" thickBot="1" x14ac:dyDescent="0.3">
      <c r="A2" s="22" t="s">
        <v>16135</v>
      </c>
      <c r="B2" s="17" t="s">
        <v>8648</v>
      </c>
      <c r="D2" s="17" t="s">
        <v>8650</v>
      </c>
      <c r="E2" s="17" t="s">
        <v>8649</v>
      </c>
      <c r="F2" s="17" t="s">
        <v>8652</v>
      </c>
      <c r="G2" s="17" t="s">
        <v>8651</v>
      </c>
      <c r="H2" s="41" t="str">
        <f>HYPERLINK(CONCATENATE("\\nb-cmms-11\nb_dpi\Plan Cards\PRE-SEW\",A2,".pdf"),A2)</f>
        <v>PLAN-3568</v>
      </c>
    </row>
    <row r="3" spans="1:8" ht="45.75" thickBot="1" x14ac:dyDescent="0.3">
      <c r="A3" s="22" t="s">
        <v>16136</v>
      </c>
      <c r="B3" s="17" t="s">
        <v>8648</v>
      </c>
      <c r="D3" s="17" t="s">
        <v>8653</v>
      </c>
      <c r="E3" s="17" t="s">
        <v>8654</v>
      </c>
      <c r="G3" s="17" t="s">
        <v>8655</v>
      </c>
      <c r="H3" s="41" t="str">
        <f t="shared" ref="H3:H66" si="0">HYPERLINK(CONCATENATE("\\nb-cmms-11\nb_dpi\Plan Cards\PRE-SEW\",A3,".pdf"),A3)</f>
        <v>PLAN-3569</v>
      </c>
    </row>
    <row r="4" spans="1:8" thickBot="1" x14ac:dyDescent="0.3">
      <c r="A4" s="34" t="s">
        <v>16137</v>
      </c>
      <c r="B4" s="17" t="s">
        <v>8656</v>
      </c>
      <c r="E4" s="17">
        <v>4576</v>
      </c>
      <c r="F4" s="17" t="s">
        <v>8658</v>
      </c>
      <c r="G4" s="17" t="s">
        <v>8657</v>
      </c>
      <c r="H4" s="41" t="str">
        <f t="shared" si="0"/>
        <v>PLAN-3570</v>
      </c>
    </row>
    <row r="5" spans="1:8" ht="45.75" thickBot="1" x14ac:dyDescent="0.3">
      <c r="A5" s="34" t="s">
        <v>16138</v>
      </c>
      <c r="B5" s="17" t="s">
        <v>8659</v>
      </c>
      <c r="C5" s="17" t="s">
        <v>8661</v>
      </c>
      <c r="D5" s="17" t="s">
        <v>8660</v>
      </c>
      <c r="E5" s="17" t="s">
        <v>8662</v>
      </c>
      <c r="G5" s="17" t="s">
        <v>8663</v>
      </c>
      <c r="H5" s="41" t="str">
        <f t="shared" si="0"/>
        <v>PLAN-3571</v>
      </c>
    </row>
    <row r="6" spans="1:8" ht="45.75" thickBot="1" x14ac:dyDescent="0.3">
      <c r="A6" s="34" t="s">
        <v>16139</v>
      </c>
      <c r="B6" s="17" t="s">
        <v>8659</v>
      </c>
      <c r="C6" s="17" t="s">
        <v>7895</v>
      </c>
      <c r="D6" s="17" t="s">
        <v>6108</v>
      </c>
      <c r="E6" s="17" t="s">
        <v>8664</v>
      </c>
      <c r="G6" s="17" t="s">
        <v>8665</v>
      </c>
      <c r="H6" s="41" t="str">
        <f t="shared" si="0"/>
        <v>PLAN-3572</v>
      </c>
    </row>
    <row r="7" spans="1:8" thickBot="1" x14ac:dyDescent="0.3">
      <c r="A7" s="34" t="s">
        <v>16140</v>
      </c>
      <c r="B7" s="17" t="s">
        <v>8659</v>
      </c>
      <c r="C7" s="17" t="s">
        <v>8666</v>
      </c>
      <c r="D7" s="17" t="s">
        <v>8667</v>
      </c>
      <c r="E7" s="17">
        <v>83</v>
      </c>
      <c r="G7" s="17" t="s">
        <v>571</v>
      </c>
      <c r="H7" s="41" t="str">
        <f t="shared" si="0"/>
        <v>PLAN-3573</v>
      </c>
    </row>
    <row r="8" spans="1:8" thickBot="1" x14ac:dyDescent="0.3">
      <c r="A8" s="34" t="s">
        <v>16141</v>
      </c>
      <c r="B8" s="17" t="s">
        <v>8659</v>
      </c>
      <c r="C8" s="17" t="s">
        <v>2659</v>
      </c>
      <c r="D8" s="17" t="s">
        <v>14</v>
      </c>
      <c r="E8" s="17">
        <v>133</v>
      </c>
      <c r="G8" s="17" t="s">
        <v>1278</v>
      </c>
      <c r="H8" s="41" t="str">
        <f t="shared" si="0"/>
        <v>PLAN-3574</v>
      </c>
    </row>
    <row r="9" spans="1:8" thickBot="1" x14ac:dyDescent="0.3">
      <c r="A9" s="34" t="s">
        <v>16142</v>
      </c>
      <c r="B9" s="17" t="s">
        <v>8659</v>
      </c>
      <c r="C9" s="17" t="s">
        <v>8668</v>
      </c>
      <c r="D9" s="17" t="s">
        <v>14</v>
      </c>
      <c r="E9" s="17">
        <v>133</v>
      </c>
      <c r="G9" s="17" t="s">
        <v>582</v>
      </c>
      <c r="H9" s="41" t="str">
        <f t="shared" si="0"/>
        <v>PLAN-3575</v>
      </c>
    </row>
    <row r="10" spans="1:8" thickBot="1" x14ac:dyDescent="0.3">
      <c r="A10" s="34" t="s">
        <v>16143</v>
      </c>
      <c r="B10" s="17" t="s">
        <v>8659</v>
      </c>
      <c r="C10" s="17" t="s">
        <v>8669</v>
      </c>
      <c r="D10" s="17" t="s">
        <v>1480</v>
      </c>
      <c r="E10" s="17" t="s">
        <v>1480</v>
      </c>
      <c r="G10" s="17" t="s">
        <v>1278</v>
      </c>
      <c r="H10" s="41" t="str">
        <f t="shared" si="0"/>
        <v>PLAN-3576</v>
      </c>
    </row>
    <row r="11" spans="1:8" thickBot="1" x14ac:dyDescent="0.3">
      <c r="A11" s="34" t="s">
        <v>16144</v>
      </c>
      <c r="B11" s="17" t="s">
        <v>8670</v>
      </c>
      <c r="D11" s="17" t="s">
        <v>14</v>
      </c>
      <c r="E11" s="17">
        <v>122</v>
      </c>
      <c r="G11" s="17" t="s">
        <v>571</v>
      </c>
      <c r="H11" s="41" t="str">
        <f t="shared" si="0"/>
        <v>PLAN-3577</v>
      </c>
    </row>
    <row r="12" spans="1:8" thickBot="1" x14ac:dyDescent="0.3">
      <c r="A12" s="34" t="s">
        <v>16145</v>
      </c>
      <c r="B12" s="17" t="s">
        <v>8671</v>
      </c>
      <c r="C12" s="17" t="s">
        <v>3005</v>
      </c>
      <c r="D12" s="17" t="s">
        <v>14</v>
      </c>
      <c r="E12" s="17">
        <v>197</v>
      </c>
      <c r="G12" s="17" t="s">
        <v>4699</v>
      </c>
      <c r="H12" s="41" t="str">
        <f t="shared" si="0"/>
        <v>PLAN-3578</v>
      </c>
    </row>
    <row r="13" spans="1:8" thickBot="1" x14ac:dyDescent="0.3">
      <c r="A13" s="34" t="s">
        <v>16146</v>
      </c>
      <c r="B13" s="17" t="s">
        <v>8671</v>
      </c>
      <c r="C13" s="17" t="s">
        <v>4162</v>
      </c>
      <c r="D13" s="17" t="s">
        <v>14</v>
      </c>
      <c r="E13" s="17">
        <v>90</v>
      </c>
      <c r="F13" s="17">
        <v>1928</v>
      </c>
      <c r="G13" s="17" t="s">
        <v>417</v>
      </c>
      <c r="H13" s="41" t="str">
        <f t="shared" si="0"/>
        <v>PLAN-3579</v>
      </c>
    </row>
    <row r="14" spans="1:8" ht="105.75" thickBot="1" x14ac:dyDescent="0.3">
      <c r="A14" s="34" t="s">
        <v>16147</v>
      </c>
      <c r="B14" s="17" t="s">
        <v>571</v>
      </c>
      <c r="D14" s="17" t="s">
        <v>14</v>
      </c>
      <c r="E14" s="17">
        <v>53</v>
      </c>
      <c r="G14" s="17" t="s">
        <v>16747</v>
      </c>
      <c r="H14" s="41" t="str">
        <f t="shared" si="0"/>
        <v>PLAN-3580</v>
      </c>
    </row>
    <row r="15" spans="1:8" ht="75.75" thickBot="1" x14ac:dyDescent="0.3">
      <c r="A15" s="34" t="s">
        <v>16148</v>
      </c>
      <c r="B15" s="17" t="s">
        <v>8673</v>
      </c>
      <c r="D15" s="17" t="s">
        <v>14</v>
      </c>
      <c r="E15" s="17">
        <v>56</v>
      </c>
      <c r="G15" s="17" t="s">
        <v>8674</v>
      </c>
      <c r="H15" s="41" t="str">
        <f t="shared" si="0"/>
        <v>PLAN-3581</v>
      </c>
    </row>
    <row r="16" spans="1:8" ht="30.75" thickBot="1" x14ac:dyDescent="0.3">
      <c r="A16" s="34" t="s">
        <v>16149</v>
      </c>
      <c r="B16" s="17" t="s">
        <v>8673</v>
      </c>
      <c r="D16" s="17" t="s">
        <v>14</v>
      </c>
      <c r="E16" s="17">
        <v>57</v>
      </c>
      <c r="G16" s="17" t="s">
        <v>16748</v>
      </c>
      <c r="H16" s="41" t="str">
        <f t="shared" si="0"/>
        <v>PLAN-3582</v>
      </c>
    </row>
    <row r="17" spans="1:8" thickBot="1" x14ac:dyDescent="0.3">
      <c r="A17" s="34" t="s">
        <v>16150</v>
      </c>
      <c r="B17" s="17" t="s">
        <v>571</v>
      </c>
      <c r="C17" s="17" t="s">
        <v>8677</v>
      </c>
      <c r="D17" s="17" t="s">
        <v>14</v>
      </c>
      <c r="E17" s="17">
        <v>202</v>
      </c>
      <c r="G17" s="17" t="s">
        <v>8676</v>
      </c>
      <c r="H17" s="41" t="str">
        <f t="shared" si="0"/>
        <v>PLAN-3583</v>
      </c>
    </row>
    <row r="18" spans="1:8" thickBot="1" x14ac:dyDescent="0.3">
      <c r="A18" s="34" t="s">
        <v>16151</v>
      </c>
      <c r="B18" s="17" t="s">
        <v>8673</v>
      </c>
      <c r="C18" s="17" t="s">
        <v>8678</v>
      </c>
      <c r="D18" s="17" t="s">
        <v>14</v>
      </c>
      <c r="E18" s="17">
        <v>63</v>
      </c>
      <c r="H18" s="41" t="str">
        <f t="shared" si="0"/>
        <v>PLAN-3584</v>
      </c>
    </row>
    <row r="19" spans="1:8" ht="199.5" customHeight="1" thickBot="1" x14ac:dyDescent="0.3">
      <c r="A19" s="34" t="s">
        <v>16152</v>
      </c>
      <c r="B19" s="17" t="s">
        <v>8673</v>
      </c>
      <c r="D19" s="17" t="s">
        <v>14</v>
      </c>
      <c r="E19" s="17">
        <v>66</v>
      </c>
      <c r="G19" s="17" t="s">
        <v>8679</v>
      </c>
      <c r="H19" s="41" t="str">
        <f t="shared" si="0"/>
        <v>PLAN-3585</v>
      </c>
    </row>
    <row r="20" spans="1:8" ht="105.75" thickBot="1" x14ac:dyDescent="0.3">
      <c r="A20" s="34" t="s">
        <v>16153</v>
      </c>
      <c r="B20" s="17" t="s">
        <v>8673</v>
      </c>
      <c r="D20" s="17" t="s">
        <v>14</v>
      </c>
      <c r="E20" s="17">
        <v>52</v>
      </c>
      <c r="G20" s="17" t="s">
        <v>8680</v>
      </c>
      <c r="H20" s="41" t="str">
        <f t="shared" si="0"/>
        <v>PLAN-3586</v>
      </c>
    </row>
    <row r="21" spans="1:8" thickBot="1" x14ac:dyDescent="0.3">
      <c r="A21" s="34" t="s">
        <v>16154</v>
      </c>
      <c r="B21" s="17" t="s">
        <v>8673</v>
      </c>
      <c r="C21" s="17" t="s">
        <v>8681</v>
      </c>
      <c r="D21" s="17" t="s">
        <v>14</v>
      </c>
      <c r="E21" s="17">
        <v>66</v>
      </c>
      <c r="G21" s="17" t="s">
        <v>8682</v>
      </c>
      <c r="H21" s="41" t="str">
        <f t="shared" si="0"/>
        <v>PLAN-3587</v>
      </c>
    </row>
    <row r="22" spans="1:8" ht="75.75" thickBot="1" x14ac:dyDescent="0.3">
      <c r="A22" s="34" t="s">
        <v>16155</v>
      </c>
      <c r="B22" s="17" t="s">
        <v>8673</v>
      </c>
      <c r="D22" s="17" t="s">
        <v>14</v>
      </c>
      <c r="E22" s="17">
        <v>54</v>
      </c>
      <c r="G22" s="17" t="s">
        <v>8683</v>
      </c>
      <c r="H22" s="41" t="str">
        <f t="shared" si="0"/>
        <v>PLAN-3588</v>
      </c>
    </row>
    <row r="23" spans="1:8" ht="75.75" thickBot="1" x14ac:dyDescent="0.3">
      <c r="A23" s="34" t="s">
        <v>16156</v>
      </c>
      <c r="B23" s="17" t="s">
        <v>8673</v>
      </c>
      <c r="D23" s="17" t="s">
        <v>14</v>
      </c>
      <c r="E23" s="17">
        <v>55</v>
      </c>
      <c r="G23" s="17" t="s">
        <v>8684</v>
      </c>
      <c r="H23" s="41" t="str">
        <f t="shared" si="0"/>
        <v>PLAN-3589</v>
      </c>
    </row>
    <row r="24" spans="1:8" thickBot="1" x14ac:dyDescent="0.3">
      <c r="A24" s="34" t="s">
        <v>16157</v>
      </c>
      <c r="B24" s="17" t="s">
        <v>571</v>
      </c>
      <c r="C24" s="17" t="s">
        <v>8685</v>
      </c>
      <c r="D24" s="17" t="s">
        <v>14</v>
      </c>
      <c r="E24" s="17">
        <v>163</v>
      </c>
      <c r="G24" s="17" t="s">
        <v>582</v>
      </c>
      <c r="H24" s="41" t="str">
        <f t="shared" si="0"/>
        <v>PLAN-3590</v>
      </c>
    </row>
    <row r="25" spans="1:8" ht="45.75" thickBot="1" x14ac:dyDescent="0.3">
      <c r="A25" s="34" t="s">
        <v>16158</v>
      </c>
      <c r="B25" s="17" t="s">
        <v>8686</v>
      </c>
      <c r="D25" s="17" t="s">
        <v>23</v>
      </c>
      <c r="E25" s="17">
        <v>517</v>
      </c>
      <c r="G25" s="17" t="s">
        <v>8687</v>
      </c>
      <c r="H25" s="41" t="str">
        <f t="shared" si="0"/>
        <v>PLAN-3591</v>
      </c>
    </row>
    <row r="26" spans="1:8" thickBot="1" x14ac:dyDescent="0.3">
      <c r="A26" s="34" t="s">
        <v>16159</v>
      </c>
      <c r="B26" s="17" t="s">
        <v>8688</v>
      </c>
      <c r="C26" s="17" t="s">
        <v>8689</v>
      </c>
      <c r="D26" s="17" t="s">
        <v>23</v>
      </c>
      <c r="E26" s="17">
        <v>104</v>
      </c>
      <c r="F26" s="17">
        <v>1992</v>
      </c>
      <c r="G26" s="17" t="s">
        <v>8690</v>
      </c>
      <c r="H26" s="41" t="str">
        <f t="shared" si="0"/>
        <v>PLAN-3592</v>
      </c>
    </row>
    <row r="27" spans="1:8" thickBot="1" x14ac:dyDescent="0.3">
      <c r="A27" s="34" t="s">
        <v>16160</v>
      </c>
      <c r="B27" s="17" t="s">
        <v>8691</v>
      </c>
      <c r="C27" s="17" t="s">
        <v>8692</v>
      </c>
      <c r="D27" s="17" t="s">
        <v>23</v>
      </c>
      <c r="E27" s="17">
        <v>119</v>
      </c>
      <c r="G27" s="17" t="s">
        <v>8693</v>
      </c>
      <c r="H27" s="41" t="str">
        <f t="shared" si="0"/>
        <v>PLAN-3593</v>
      </c>
    </row>
    <row r="28" spans="1:8" thickBot="1" x14ac:dyDescent="0.3">
      <c r="A28" s="34" t="s">
        <v>16161</v>
      </c>
      <c r="B28" s="17" t="s">
        <v>8694</v>
      </c>
      <c r="C28" s="17" t="s">
        <v>11501</v>
      </c>
      <c r="E28" s="17">
        <v>50033</v>
      </c>
      <c r="G28" s="17" t="s">
        <v>8696</v>
      </c>
      <c r="H28" s="41" t="str">
        <f t="shared" si="0"/>
        <v>PLAN-3594</v>
      </c>
    </row>
    <row r="29" spans="1:8" ht="45.75" thickBot="1" x14ac:dyDescent="0.3">
      <c r="A29" s="34" t="s">
        <v>16162</v>
      </c>
      <c r="B29" s="17" t="s">
        <v>8694</v>
      </c>
      <c r="C29" s="17" t="s">
        <v>8697</v>
      </c>
      <c r="D29" s="17" t="s">
        <v>1658</v>
      </c>
      <c r="E29" s="17" t="s">
        <v>8699</v>
      </c>
      <c r="G29" s="17" t="s">
        <v>8698</v>
      </c>
      <c r="H29" s="41" t="str">
        <f t="shared" si="0"/>
        <v>PLAN-3595</v>
      </c>
    </row>
    <row r="30" spans="1:8" thickBot="1" x14ac:dyDescent="0.3">
      <c r="A30" s="34" t="s">
        <v>16163</v>
      </c>
      <c r="B30" s="17" t="s">
        <v>8694</v>
      </c>
      <c r="C30" s="17" t="s">
        <v>8700</v>
      </c>
      <c r="D30" s="17" t="s">
        <v>8</v>
      </c>
      <c r="E30" s="17">
        <v>639</v>
      </c>
      <c r="F30" s="8">
        <v>22146</v>
      </c>
      <c r="G30" s="17" t="s">
        <v>8701</v>
      </c>
      <c r="H30" s="41" t="str">
        <f t="shared" si="0"/>
        <v>PLAN-3596</v>
      </c>
    </row>
    <row r="31" spans="1:8" ht="30.75" thickBot="1" x14ac:dyDescent="0.3">
      <c r="A31" s="34" t="s">
        <v>16164</v>
      </c>
      <c r="B31" s="17" t="s">
        <v>8694</v>
      </c>
      <c r="C31" s="17" t="s">
        <v>4809</v>
      </c>
      <c r="D31" s="17" t="s">
        <v>239</v>
      </c>
      <c r="E31" s="17">
        <v>55</v>
      </c>
      <c r="G31" s="17" t="s">
        <v>8703</v>
      </c>
      <c r="H31" s="41" t="str">
        <f t="shared" si="0"/>
        <v>PLAN-3597</v>
      </c>
    </row>
    <row r="32" spans="1:8" ht="60.75" thickBot="1" x14ac:dyDescent="0.3">
      <c r="A32" s="34" t="s">
        <v>16165</v>
      </c>
      <c r="B32" s="17" t="s">
        <v>8694</v>
      </c>
      <c r="C32" s="17" t="s">
        <v>8704</v>
      </c>
      <c r="E32" s="17" t="s">
        <v>8705</v>
      </c>
      <c r="G32" s="17" t="s">
        <v>8706</v>
      </c>
      <c r="H32" s="41" t="str">
        <f t="shared" si="0"/>
        <v>PLAN-3598</v>
      </c>
    </row>
    <row r="33" spans="1:8" ht="60.75" thickBot="1" x14ac:dyDescent="0.3">
      <c r="A33" s="34" t="s">
        <v>16166</v>
      </c>
      <c r="B33" s="17" t="s">
        <v>8694</v>
      </c>
      <c r="C33" s="17" t="s">
        <v>8707</v>
      </c>
      <c r="E33" s="17" t="s">
        <v>8708</v>
      </c>
      <c r="G33" s="17" t="s">
        <v>8709</v>
      </c>
      <c r="H33" s="41" t="str">
        <f t="shared" si="0"/>
        <v>PLAN-3599</v>
      </c>
    </row>
    <row r="34" spans="1:8" thickBot="1" x14ac:dyDescent="0.3">
      <c r="A34" s="34" t="s">
        <v>16167</v>
      </c>
      <c r="B34" s="17" t="s">
        <v>8710</v>
      </c>
      <c r="D34" s="17" t="s">
        <v>8</v>
      </c>
      <c r="E34" s="17">
        <v>490</v>
      </c>
      <c r="G34" s="17" t="s">
        <v>8711</v>
      </c>
      <c r="H34" s="41" t="str">
        <f t="shared" si="0"/>
        <v>PLAN-3600</v>
      </c>
    </row>
    <row r="35" spans="1:8" thickBot="1" x14ac:dyDescent="0.3">
      <c r="A35" s="34" t="s">
        <v>16168</v>
      </c>
      <c r="B35" s="17" t="s">
        <v>8712</v>
      </c>
      <c r="C35" s="17" t="s">
        <v>8713</v>
      </c>
      <c r="D35" s="17" t="s">
        <v>8</v>
      </c>
      <c r="E35" s="17">
        <v>639</v>
      </c>
      <c r="F35" s="8">
        <v>22146</v>
      </c>
      <c r="H35" s="41" t="str">
        <f t="shared" si="0"/>
        <v>PLAN-3601</v>
      </c>
    </row>
    <row r="36" spans="1:8" ht="30.75" thickBot="1" x14ac:dyDescent="0.3">
      <c r="A36" s="34" t="s">
        <v>16169</v>
      </c>
      <c r="B36" s="17" t="s">
        <v>8712</v>
      </c>
      <c r="C36" s="17" t="s">
        <v>8714</v>
      </c>
      <c r="D36" s="17" t="s">
        <v>1618</v>
      </c>
      <c r="E36" s="17">
        <v>241</v>
      </c>
      <c r="G36" s="17" t="s">
        <v>7341</v>
      </c>
      <c r="H36" s="41" t="str">
        <f t="shared" si="0"/>
        <v>PLAN-3602</v>
      </c>
    </row>
    <row r="37" spans="1:8" thickBot="1" x14ac:dyDescent="0.3">
      <c r="A37" s="34" t="s">
        <v>16170</v>
      </c>
      <c r="B37" s="17" t="s">
        <v>8712</v>
      </c>
      <c r="C37" s="17" t="s">
        <v>8715</v>
      </c>
      <c r="D37" s="17" t="s">
        <v>1618</v>
      </c>
      <c r="E37" s="17" t="s">
        <v>5544</v>
      </c>
      <c r="G37" s="17" t="s">
        <v>7341</v>
      </c>
      <c r="H37" s="41" t="str">
        <f t="shared" si="0"/>
        <v>PLAN-3603</v>
      </c>
    </row>
    <row r="38" spans="1:8" thickBot="1" x14ac:dyDescent="0.3">
      <c r="A38" s="34" t="s">
        <v>16171</v>
      </c>
      <c r="B38" s="17" t="s">
        <v>8716</v>
      </c>
      <c r="D38" s="17" t="s">
        <v>180</v>
      </c>
      <c r="G38" s="17" t="s">
        <v>8717</v>
      </c>
      <c r="H38" s="41" t="str">
        <f t="shared" si="0"/>
        <v>PLAN-3604</v>
      </c>
    </row>
    <row r="39" spans="1:8" thickBot="1" x14ac:dyDescent="0.3">
      <c r="A39" s="34" t="s">
        <v>16172</v>
      </c>
      <c r="B39" s="17" t="s">
        <v>8718</v>
      </c>
      <c r="C39" s="17" t="s">
        <v>8721</v>
      </c>
      <c r="E39" s="17" t="s">
        <v>8719</v>
      </c>
      <c r="F39" s="8">
        <v>28844</v>
      </c>
      <c r="G39" s="17" t="s">
        <v>8720</v>
      </c>
      <c r="H39" s="41" t="str">
        <f t="shared" si="0"/>
        <v>PLAN-3605</v>
      </c>
    </row>
    <row r="40" spans="1:8" thickBot="1" x14ac:dyDescent="0.3">
      <c r="A40" s="34" t="s">
        <v>16173</v>
      </c>
      <c r="B40" s="17" t="s">
        <v>8718</v>
      </c>
      <c r="C40" s="17" t="s">
        <v>8722</v>
      </c>
      <c r="G40" s="17" t="s">
        <v>8723</v>
      </c>
      <c r="H40" s="41" t="str">
        <f t="shared" si="0"/>
        <v>PLAN-3606</v>
      </c>
    </row>
    <row r="41" spans="1:8" thickBot="1" x14ac:dyDescent="0.3">
      <c r="A41" s="34" t="s">
        <v>16174</v>
      </c>
      <c r="B41" s="17" t="s">
        <v>8718</v>
      </c>
      <c r="C41" s="17" t="s">
        <v>8276</v>
      </c>
      <c r="D41" s="17" t="s">
        <v>180</v>
      </c>
      <c r="G41" s="17" t="s">
        <v>8724</v>
      </c>
      <c r="H41" s="41" t="str">
        <f t="shared" si="0"/>
        <v>PLAN-3607</v>
      </c>
    </row>
    <row r="42" spans="1:8" ht="30.75" thickBot="1" x14ac:dyDescent="0.3">
      <c r="A42" s="34" t="s">
        <v>16175</v>
      </c>
      <c r="B42" s="17" t="s">
        <v>8725</v>
      </c>
      <c r="C42" s="17" t="s">
        <v>8726</v>
      </c>
      <c r="D42" s="17" t="s">
        <v>8</v>
      </c>
      <c r="E42" s="17">
        <v>662</v>
      </c>
      <c r="F42" s="8">
        <v>26049</v>
      </c>
      <c r="H42" s="41" t="str">
        <f t="shared" si="0"/>
        <v>PLAN-3608</v>
      </c>
    </row>
    <row r="43" spans="1:8" ht="105.75" thickBot="1" x14ac:dyDescent="0.3">
      <c r="A43" s="34" t="s">
        <v>16176</v>
      </c>
      <c r="B43" s="17" t="s">
        <v>8727</v>
      </c>
      <c r="E43" s="17" t="s">
        <v>8728</v>
      </c>
      <c r="G43" s="17" t="s">
        <v>8729</v>
      </c>
      <c r="H43" s="41" t="str">
        <f t="shared" si="0"/>
        <v>PLAN-3609</v>
      </c>
    </row>
    <row r="44" spans="1:8" ht="120.75" thickBot="1" x14ac:dyDescent="0.3">
      <c r="A44" s="34" t="s">
        <v>16177</v>
      </c>
      <c r="B44" s="17" t="s">
        <v>8727</v>
      </c>
      <c r="E44" s="17" t="s">
        <v>8730</v>
      </c>
      <c r="G44" s="17" t="s">
        <v>8731</v>
      </c>
      <c r="H44" s="41" t="str">
        <f t="shared" si="0"/>
        <v>PLAN-3610</v>
      </c>
    </row>
    <row r="45" spans="1:8" ht="150.75" thickBot="1" x14ac:dyDescent="0.3">
      <c r="A45" s="34" t="s">
        <v>16178</v>
      </c>
      <c r="B45" s="17" t="s">
        <v>8727</v>
      </c>
      <c r="E45" s="17" t="s">
        <v>8732</v>
      </c>
      <c r="G45" s="17" t="s">
        <v>8733</v>
      </c>
      <c r="H45" s="41" t="str">
        <f t="shared" si="0"/>
        <v>PLAN-3611</v>
      </c>
    </row>
    <row r="46" spans="1:8" thickBot="1" x14ac:dyDescent="0.3">
      <c r="A46" s="34" t="s">
        <v>16179</v>
      </c>
      <c r="B46" s="17" t="s">
        <v>8727</v>
      </c>
      <c r="E46" s="17">
        <v>8226</v>
      </c>
      <c r="F46" s="17" t="s">
        <v>8735</v>
      </c>
      <c r="G46" s="17" t="s">
        <v>8734</v>
      </c>
      <c r="H46" s="41" t="str">
        <f t="shared" si="0"/>
        <v>PLAN-3612</v>
      </c>
    </row>
    <row r="47" spans="1:8" ht="90.75" thickBot="1" x14ac:dyDescent="0.3">
      <c r="A47" s="34" t="s">
        <v>16180</v>
      </c>
      <c r="B47" s="17" t="s">
        <v>8727</v>
      </c>
      <c r="C47" s="17" t="s">
        <v>8076</v>
      </c>
      <c r="E47" s="17" t="s">
        <v>8736</v>
      </c>
      <c r="G47" s="17" t="s">
        <v>8737</v>
      </c>
      <c r="H47" s="41" t="str">
        <f t="shared" si="0"/>
        <v>PLAN-3613</v>
      </c>
    </row>
    <row r="48" spans="1:8" ht="181.5" customHeight="1" thickBot="1" x14ac:dyDescent="0.3">
      <c r="A48" s="34" t="s">
        <v>16181</v>
      </c>
      <c r="B48" s="17" t="s">
        <v>8727</v>
      </c>
      <c r="C48" s="17" t="s">
        <v>8076</v>
      </c>
      <c r="D48" s="17" t="s">
        <v>8739</v>
      </c>
      <c r="E48" s="17" t="s">
        <v>8738</v>
      </c>
      <c r="G48" s="17" t="s">
        <v>8740</v>
      </c>
      <c r="H48" s="41" t="str">
        <f t="shared" si="0"/>
        <v>PLAN-3614</v>
      </c>
    </row>
    <row r="49" spans="1:8" ht="45.75" thickBot="1" x14ac:dyDescent="0.3">
      <c r="A49" s="34" t="s">
        <v>16182</v>
      </c>
      <c r="B49" s="17" t="s">
        <v>8727</v>
      </c>
      <c r="C49" s="17" t="s">
        <v>8741</v>
      </c>
      <c r="E49" s="17">
        <v>7041</v>
      </c>
      <c r="G49" s="17" t="s">
        <v>8742</v>
      </c>
      <c r="H49" s="41" t="str">
        <f t="shared" si="0"/>
        <v>PLAN-3615</v>
      </c>
    </row>
    <row r="50" spans="1:8" ht="135.75" thickBot="1" x14ac:dyDescent="0.3">
      <c r="A50" s="34" t="s">
        <v>16183</v>
      </c>
      <c r="B50" s="17" t="s">
        <v>8727</v>
      </c>
      <c r="C50" s="17" t="s">
        <v>8743</v>
      </c>
      <c r="E50" s="17" t="s">
        <v>8744</v>
      </c>
      <c r="G50" s="17" t="s">
        <v>8745</v>
      </c>
      <c r="H50" s="41" t="str">
        <f t="shared" si="0"/>
        <v>PLAN-3616</v>
      </c>
    </row>
    <row r="51" spans="1:8" ht="150.75" thickBot="1" x14ac:dyDescent="0.3">
      <c r="A51" s="34" t="s">
        <v>16184</v>
      </c>
      <c r="B51" s="17" t="s">
        <v>8727</v>
      </c>
      <c r="C51" s="17" t="s">
        <v>8746</v>
      </c>
      <c r="E51" s="17" t="s">
        <v>8747</v>
      </c>
      <c r="G51" s="17" t="s">
        <v>8748</v>
      </c>
      <c r="H51" s="41" t="str">
        <f t="shared" si="0"/>
        <v>PLAN-3617</v>
      </c>
    </row>
    <row r="52" spans="1:8" thickBot="1" x14ac:dyDescent="0.3">
      <c r="A52" s="34" t="s">
        <v>16185</v>
      </c>
      <c r="B52" s="17" t="s">
        <v>8718</v>
      </c>
      <c r="D52" s="17" t="s">
        <v>23</v>
      </c>
      <c r="E52" s="17">
        <v>279</v>
      </c>
      <c r="G52" s="17" t="s">
        <v>8749</v>
      </c>
      <c r="H52" s="41" t="str">
        <f t="shared" si="0"/>
        <v>PLAN-3618</v>
      </c>
    </row>
    <row r="53" spans="1:8" thickBot="1" x14ac:dyDescent="0.3">
      <c r="A53" s="34" t="s">
        <v>16186</v>
      </c>
      <c r="B53" s="17" t="s">
        <v>8716</v>
      </c>
      <c r="C53" s="17" t="s">
        <v>8750</v>
      </c>
      <c r="D53" s="17" t="s">
        <v>23</v>
      </c>
      <c r="E53" s="17">
        <v>122</v>
      </c>
      <c r="F53" s="17" t="s">
        <v>8752</v>
      </c>
      <c r="G53" s="17" t="s">
        <v>8751</v>
      </c>
      <c r="H53" s="41" t="str">
        <f t="shared" si="0"/>
        <v>PLAN-3619</v>
      </c>
    </row>
    <row r="54" spans="1:8" thickBot="1" x14ac:dyDescent="0.3">
      <c r="A54" s="34" t="s">
        <v>16187</v>
      </c>
      <c r="B54" s="17" t="s">
        <v>8716</v>
      </c>
      <c r="C54" s="17" t="s">
        <v>8753</v>
      </c>
      <c r="D54" s="17" t="s">
        <v>23</v>
      </c>
      <c r="E54" s="17">
        <v>11</v>
      </c>
      <c r="F54" s="17" t="s">
        <v>8754</v>
      </c>
      <c r="G54" s="17" t="s">
        <v>8755</v>
      </c>
      <c r="H54" s="41" t="str">
        <f t="shared" si="0"/>
        <v>PLAN-3620</v>
      </c>
    </row>
    <row r="55" spans="1:8" ht="30.75" thickBot="1" x14ac:dyDescent="0.3">
      <c r="A55" s="34" t="s">
        <v>16188</v>
      </c>
      <c r="B55" s="17" t="s">
        <v>8716</v>
      </c>
      <c r="C55" s="17" t="s">
        <v>8756</v>
      </c>
      <c r="E55" s="17" t="s">
        <v>8757</v>
      </c>
      <c r="G55" s="17" t="s">
        <v>8758</v>
      </c>
      <c r="H55" s="41" t="str">
        <f t="shared" si="0"/>
        <v>PLAN-3621</v>
      </c>
    </row>
    <row r="56" spans="1:8" thickBot="1" x14ac:dyDescent="0.3">
      <c r="A56" s="34" t="s">
        <v>16189</v>
      </c>
      <c r="B56" s="17" t="s">
        <v>8718</v>
      </c>
      <c r="C56" s="17" t="s">
        <v>8759</v>
      </c>
      <c r="D56" s="17" t="s">
        <v>8</v>
      </c>
      <c r="E56" s="17">
        <v>32</v>
      </c>
      <c r="F56" s="8">
        <v>31138</v>
      </c>
      <c r="G56" s="17" t="s">
        <v>8760</v>
      </c>
      <c r="H56" s="41" t="str">
        <f t="shared" si="0"/>
        <v>PLAN-3622</v>
      </c>
    </row>
    <row r="57" spans="1:8" thickBot="1" x14ac:dyDescent="0.3">
      <c r="A57" s="34" t="s">
        <v>16190</v>
      </c>
      <c r="B57" s="17" t="s">
        <v>8716</v>
      </c>
      <c r="C57" s="17" t="s">
        <v>8761</v>
      </c>
      <c r="D57" s="17" t="s">
        <v>8</v>
      </c>
      <c r="E57" s="17">
        <v>628</v>
      </c>
      <c r="G57" s="17" t="s">
        <v>8762</v>
      </c>
      <c r="H57" s="41" t="str">
        <f t="shared" si="0"/>
        <v>PLAN-3623</v>
      </c>
    </row>
    <row r="58" spans="1:8" thickBot="1" x14ac:dyDescent="0.3">
      <c r="A58" s="34" t="s">
        <v>16191</v>
      </c>
      <c r="B58" s="17" t="s">
        <v>8716</v>
      </c>
      <c r="C58" s="17" t="s">
        <v>8763</v>
      </c>
      <c r="E58" s="17" t="s">
        <v>8764</v>
      </c>
      <c r="F58" s="8">
        <v>22041</v>
      </c>
      <c r="G58" s="17" t="s">
        <v>8765</v>
      </c>
      <c r="H58" s="41" t="str">
        <f t="shared" si="0"/>
        <v>PLAN-3624</v>
      </c>
    </row>
    <row r="59" spans="1:8" thickBot="1" x14ac:dyDescent="0.3">
      <c r="A59" s="34" t="s">
        <v>16192</v>
      </c>
      <c r="B59" s="17" t="s">
        <v>8716</v>
      </c>
      <c r="C59" s="17" t="s">
        <v>8766</v>
      </c>
      <c r="D59" s="17" t="s">
        <v>239</v>
      </c>
      <c r="E59" s="17">
        <v>533</v>
      </c>
      <c r="G59" s="17" t="s">
        <v>8767</v>
      </c>
      <c r="H59" s="41" t="str">
        <f t="shared" si="0"/>
        <v>PLAN-3625</v>
      </c>
    </row>
    <row r="60" spans="1:8" thickBot="1" x14ac:dyDescent="0.3">
      <c r="A60" s="34" t="s">
        <v>16193</v>
      </c>
      <c r="B60" s="17" t="s">
        <v>8718</v>
      </c>
      <c r="C60" s="17" t="s">
        <v>8768</v>
      </c>
      <c r="D60" s="17" t="s">
        <v>8</v>
      </c>
      <c r="E60" s="17">
        <v>712</v>
      </c>
      <c r="F60" s="17" t="s">
        <v>8769</v>
      </c>
      <c r="G60" s="17" t="s">
        <v>8770</v>
      </c>
      <c r="H60" s="41" t="str">
        <f t="shared" si="0"/>
        <v>PLAN-3626</v>
      </c>
    </row>
    <row r="61" spans="1:8" thickBot="1" x14ac:dyDescent="0.3">
      <c r="A61" s="34" t="s">
        <v>16194</v>
      </c>
      <c r="B61" s="17" t="s">
        <v>8716</v>
      </c>
      <c r="D61" s="17" t="s">
        <v>936</v>
      </c>
      <c r="E61" s="17">
        <v>198</v>
      </c>
      <c r="G61" s="17" t="s">
        <v>8771</v>
      </c>
      <c r="H61" s="41" t="str">
        <f t="shared" si="0"/>
        <v>PLAN-3627</v>
      </c>
    </row>
    <row r="62" spans="1:8" thickBot="1" x14ac:dyDescent="0.3">
      <c r="A62" s="34" t="s">
        <v>16195</v>
      </c>
      <c r="B62" s="17" t="s">
        <v>8772</v>
      </c>
      <c r="C62" s="17" t="s">
        <v>8773</v>
      </c>
      <c r="D62" s="17" t="s">
        <v>8</v>
      </c>
      <c r="E62" s="17">
        <v>33</v>
      </c>
      <c r="G62" s="17" t="s">
        <v>8760</v>
      </c>
      <c r="H62" s="41" t="str">
        <f t="shared" si="0"/>
        <v>PLAN-3628</v>
      </c>
    </row>
    <row r="63" spans="1:8" thickBot="1" x14ac:dyDescent="0.3">
      <c r="A63" s="34" t="s">
        <v>16196</v>
      </c>
      <c r="B63" s="17" t="s">
        <v>8718</v>
      </c>
      <c r="C63" s="17" t="s">
        <v>8183</v>
      </c>
      <c r="D63" s="17" t="s">
        <v>8</v>
      </c>
      <c r="E63" s="17">
        <v>735</v>
      </c>
      <c r="F63" s="8">
        <v>29250</v>
      </c>
      <c r="G63" s="17" t="s">
        <v>8774</v>
      </c>
      <c r="H63" s="41" t="str">
        <f t="shared" si="0"/>
        <v>PLAN-3629</v>
      </c>
    </row>
    <row r="64" spans="1:8" thickBot="1" x14ac:dyDescent="0.3">
      <c r="A64" s="34" t="s">
        <v>16197</v>
      </c>
      <c r="B64" s="17" t="s">
        <v>8775</v>
      </c>
      <c r="C64" s="17" t="s">
        <v>8776</v>
      </c>
      <c r="E64" s="17" t="s">
        <v>8188</v>
      </c>
      <c r="F64" s="8">
        <v>26924</v>
      </c>
      <c r="G64" s="17" t="s">
        <v>8777</v>
      </c>
      <c r="H64" s="41" t="str">
        <f t="shared" si="0"/>
        <v>PLAN-3630</v>
      </c>
    </row>
    <row r="65" spans="1:8" thickBot="1" x14ac:dyDescent="0.3">
      <c r="A65" s="34" t="s">
        <v>16198</v>
      </c>
      <c r="B65" s="17" t="s">
        <v>2898</v>
      </c>
      <c r="C65" s="17" t="s">
        <v>8778</v>
      </c>
      <c r="D65" s="17" t="s">
        <v>23</v>
      </c>
      <c r="E65" s="17">
        <v>296</v>
      </c>
      <c r="G65" s="17" t="s">
        <v>8779</v>
      </c>
      <c r="H65" s="41" t="str">
        <f t="shared" si="0"/>
        <v>PLAN-3631</v>
      </c>
    </row>
    <row r="66" spans="1:8" thickBot="1" x14ac:dyDescent="0.3">
      <c r="A66" s="34" t="s">
        <v>16199</v>
      </c>
      <c r="B66" s="17" t="s">
        <v>8718</v>
      </c>
      <c r="C66" s="17" t="s">
        <v>4393</v>
      </c>
      <c r="D66" s="17" t="s">
        <v>23</v>
      </c>
      <c r="E66" s="17">
        <v>305</v>
      </c>
      <c r="G66" s="17" t="s">
        <v>8780</v>
      </c>
      <c r="H66" s="41" t="str">
        <f t="shared" si="0"/>
        <v>PLAN-3632</v>
      </c>
    </row>
    <row r="67" spans="1:8" thickBot="1" x14ac:dyDescent="0.3">
      <c r="A67" s="34" t="s">
        <v>16200</v>
      </c>
      <c r="B67" s="17" t="s">
        <v>8221</v>
      </c>
      <c r="C67" s="17" t="s">
        <v>8781</v>
      </c>
      <c r="E67" s="17" t="s">
        <v>8782</v>
      </c>
      <c r="G67" s="17" t="s">
        <v>8783</v>
      </c>
      <c r="H67" s="41" t="str">
        <f t="shared" ref="H67:H130" si="1">HYPERLINK(CONCATENATE("\\nb-cmms-11\nb_dpi\Plan Cards\PRE-SEW\",A67,".pdf"),A67)</f>
        <v>PLAN-3633</v>
      </c>
    </row>
    <row r="68" spans="1:8" thickBot="1" x14ac:dyDescent="0.3">
      <c r="A68" s="34" t="s">
        <v>16201</v>
      </c>
      <c r="B68" s="17" t="s">
        <v>2898</v>
      </c>
      <c r="C68" s="17" t="s">
        <v>8784</v>
      </c>
      <c r="D68" s="17" t="s">
        <v>23</v>
      </c>
      <c r="E68" s="17">
        <v>304</v>
      </c>
      <c r="G68" s="17" t="s">
        <v>8785</v>
      </c>
      <c r="H68" s="41" t="str">
        <f t="shared" si="1"/>
        <v>PLAN-3634</v>
      </c>
    </row>
    <row r="69" spans="1:8" thickBot="1" x14ac:dyDescent="0.3">
      <c r="A69" s="34" t="s">
        <v>16202</v>
      </c>
      <c r="B69" s="17" t="s">
        <v>8786</v>
      </c>
      <c r="C69" s="17" t="s">
        <v>8787</v>
      </c>
      <c r="D69" s="17" t="s">
        <v>239</v>
      </c>
      <c r="E69" s="17">
        <v>3</v>
      </c>
      <c r="G69" s="17" t="s">
        <v>8788</v>
      </c>
      <c r="H69" s="41" t="str">
        <f t="shared" si="1"/>
        <v>PLAN-3635</v>
      </c>
    </row>
    <row r="70" spans="1:8" thickBot="1" x14ac:dyDescent="0.3">
      <c r="A70" s="34" t="s">
        <v>16203</v>
      </c>
      <c r="B70" s="17" t="s">
        <v>8716</v>
      </c>
      <c r="C70" s="17" t="s">
        <v>8790</v>
      </c>
      <c r="D70" s="17" t="s">
        <v>23</v>
      </c>
      <c r="E70" s="17">
        <v>87</v>
      </c>
      <c r="F70" s="17" t="s">
        <v>8789</v>
      </c>
      <c r="G70" s="17" t="s">
        <v>8791</v>
      </c>
      <c r="H70" s="41" t="str">
        <f t="shared" si="1"/>
        <v>PLAN-3636</v>
      </c>
    </row>
    <row r="71" spans="1:8" ht="45.75" thickBot="1" x14ac:dyDescent="0.3">
      <c r="A71" s="34" t="s">
        <v>16204</v>
      </c>
      <c r="B71" s="17" t="s">
        <v>8716</v>
      </c>
      <c r="C71" s="17" t="s">
        <v>8792</v>
      </c>
      <c r="D71" s="17" t="s">
        <v>8793</v>
      </c>
      <c r="E71" s="17" t="s">
        <v>8794</v>
      </c>
      <c r="F71" s="17" t="s">
        <v>8795</v>
      </c>
      <c r="G71" s="17" t="s">
        <v>8796</v>
      </c>
      <c r="H71" s="41" t="str">
        <f t="shared" si="1"/>
        <v>PLAN-3637</v>
      </c>
    </row>
    <row r="72" spans="1:8" thickBot="1" x14ac:dyDescent="0.3">
      <c r="A72" s="34" t="s">
        <v>16205</v>
      </c>
      <c r="B72" s="17" t="s">
        <v>2898</v>
      </c>
      <c r="C72" s="17" t="s">
        <v>3520</v>
      </c>
      <c r="D72" s="17" t="s">
        <v>23</v>
      </c>
      <c r="E72" s="17">
        <v>15</v>
      </c>
      <c r="G72" s="17" t="s">
        <v>8797</v>
      </c>
      <c r="H72" s="41" t="str">
        <f t="shared" si="1"/>
        <v>PLAN-3638</v>
      </c>
    </row>
    <row r="73" spans="1:8" thickBot="1" x14ac:dyDescent="0.3">
      <c r="A73" s="34" t="s">
        <v>16206</v>
      </c>
      <c r="B73" s="17" t="s">
        <v>2898</v>
      </c>
      <c r="C73" s="17" t="s">
        <v>8798</v>
      </c>
      <c r="E73" s="17" t="s">
        <v>8799</v>
      </c>
      <c r="F73" s="8">
        <v>22475</v>
      </c>
      <c r="G73" s="17" t="s">
        <v>8800</v>
      </c>
      <c r="H73" s="41" t="str">
        <f t="shared" si="1"/>
        <v>PLAN-3639</v>
      </c>
    </row>
    <row r="74" spans="1:8" ht="45.75" thickBot="1" x14ac:dyDescent="0.3">
      <c r="A74" s="34" t="s">
        <v>16207</v>
      </c>
      <c r="B74" s="17" t="s">
        <v>2898</v>
      </c>
      <c r="C74" s="17" t="s">
        <v>5229</v>
      </c>
      <c r="D74" s="17" t="s">
        <v>8801</v>
      </c>
      <c r="E74" s="17" t="s">
        <v>8802</v>
      </c>
      <c r="G74" s="17" t="s">
        <v>8803</v>
      </c>
      <c r="H74" s="41" t="str">
        <f t="shared" si="1"/>
        <v>PLAN-3640</v>
      </c>
    </row>
    <row r="75" spans="1:8" thickBot="1" x14ac:dyDescent="0.3">
      <c r="A75" s="34" t="s">
        <v>16208</v>
      </c>
      <c r="B75" s="17" t="s">
        <v>8804</v>
      </c>
      <c r="C75" s="17" t="s">
        <v>8805</v>
      </c>
      <c r="E75" s="17" t="s">
        <v>8806</v>
      </c>
      <c r="F75" s="8">
        <v>26924</v>
      </c>
      <c r="G75" s="17" t="s">
        <v>8777</v>
      </c>
      <c r="H75" s="41" t="str">
        <f t="shared" si="1"/>
        <v>PLAN-3641</v>
      </c>
    </row>
    <row r="76" spans="1:8" thickBot="1" x14ac:dyDescent="0.3">
      <c r="A76" s="34" t="s">
        <v>16209</v>
      </c>
      <c r="B76" s="17" t="s">
        <v>8775</v>
      </c>
      <c r="C76" s="17" t="s">
        <v>8807</v>
      </c>
      <c r="D76" s="17" t="s">
        <v>8</v>
      </c>
      <c r="E76" s="17">
        <v>697</v>
      </c>
      <c r="F76" s="8">
        <v>27150</v>
      </c>
      <c r="H76" s="41" t="str">
        <f t="shared" si="1"/>
        <v>PLAN-3642</v>
      </c>
    </row>
    <row r="77" spans="1:8" thickBot="1" x14ac:dyDescent="0.3">
      <c r="A77" s="34" t="s">
        <v>16210</v>
      </c>
      <c r="B77" s="17" t="s">
        <v>2898</v>
      </c>
      <c r="C77" s="17" t="s">
        <v>8808</v>
      </c>
      <c r="D77" s="17" t="s">
        <v>8</v>
      </c>
      <c r="E77" s="17">
        <v>629</v>
      </c>
      <c r="F77" s="8">
        <v>24926</v>
      </c>
      <c r="G77" s="17" t="s">
        <v>8077</v>
      </c>
      <c r="H77" s="41" t="str">
        <f t="shared" si="1"/>
        <v>PLAN-3643</v>
      </c>
    </row>
    <row r="78" spans="1:8" ht="30.75" thickBot="1" x14ac:dyDescent="0.3">
      <c r="A78" s="34" t="s">
        <v>16211</v>
      </c>
      <c r="B78" s="17" t="s">
        <v>8718</v>
      </c>
      <c r="C78" s="17" t="s">
        <v>8809</v>
      </c>
      <c r="D78" s="17" t="s">
        <v>1618</v>
      </c>
      <c r="E78" s="17">
        <v>636</v>
      </c>
      <c r="F78" s="8">
        <v>23495</v>
      </c>
      <c r="G78" s="17" t="s">
        <v>8810</v>
      </c>
      <c r="H78" s="41" t="str">
        <f t="shared" si="1"/>
        <v>PLAN-3644</v>
      </c>
    </row>
    <row r="79" spans="1:8" ht="45.75" thickBot="1" x14ac:dyDescent="0.3">
      <c r="A79" s="34" t="s">
        <v>16212</v>
      </c>
      <c r="B79" s="17" t="s">
        <v>2898</v>
      </c>
      <c r="C79" s="17" t="s">
        <v>8811</v>
      </c>
      <c r="D79" s="17" t="s">
        <v>8812</v>
      </c>
      <c r="E79" s="17" t="s">
        <v>8813</v>
      </c>
      <c r="F79" s="17" t="s">
        <v>8814</v>
      </c>
      <c r="G79" s="17" t="s">
        <v>8815</v>
      </c>
      <c r="H79" s="41" t="str">
        <f t="shared" si="1"/>
        <v>PLAN-3645</v>
      </c>
    </row>
    <row r="80" spans="1:8" thickBot="1" x14ac:dyDescent="0.3">
      <c r="A80" s="34" t="s">
        <v>16213</v>
      </c>
      <c r="B80" s="17" t="s">
        <v>8221</v>
      </c>
      <c r="C80" s="17" t="s">
        <v>8816</v>
      </c>
      <c r="D80" s="17" t="s">
        <v>8</v>
      </c>
      <c r="E80" s="17">
        <v>685</v>
      </c>
      <c r="G80" s="17" t="s">
        <v>8149</v>
      </c>
      <c r="H80" s="41" t="str">
        <f t="shared" si="1"/>
        <v>PLAN-3646</v>
      </c>
    </row>
    <row r="81" spans="1:8" thickBot="1" x14ac:dyDescent="0.3">
      <c r="A81" s="34" t="s">
        <v>16214</v>
      </c>
      <c r="B81" s="17" t="s">
        <v>8817</v>
      </c>
      <c r="D81" s="17" t="s">
        <v>8</v>
      </c>
      <c r="E81" s="17">
        <v>218</v>
      </c>
      <c r="G81" s="17" t="s">
        <v>8818</v>
      </c>
      <c r="H81" s="41" t="str">
        <f t="shared" si="1"/>
        <v>PLAN-3647</v>
      </c>
    </row>
    <row r="82" spans="1:8" thickBot="1" x14ac:dyDescent="0.3">
      <c r="A82" s="34" t="s">
        <v>16215</v>
      </c>
      <c r="B82" s="17" t="s">
        <v>8819</v>
      </c>
      <c r="D82" s="17" t="s">
        <v>8</v>
      </c>
      <c r="E82" s="17">
        <v>140</v>
      </c>
      <c r="G82" s="17" t="s">
        <v>8820</v>
      </c>
      <c r="H82" s="41" t="str">
        <f t="shared" si="1"/>
        <v>PLAN-3648</v>
      </c>
    </row>
    <row r="83" spans="1:8" ht="60.75" thickBot="1" x14ac:dyDescent="0.3">
      <c r="A83" s="34" t="s">
        <v>16216</v>
      </c>
      <c r="B83" s="17" t="s">
        <v>8819</v>
      </c>
      <c r="D83" s="17" t="s">
        <v>8821</v>
      </c>
      <c r="E83" s="17" t="s">
        <v>8822</v>
      </c>
      <c r="G83" s="17" t="s">
        <v>8823</v>
      </c>
      <c r="H83" s="41" t="str">
        <f t="shared" si="1"/>
        <v>PLAN-3649</v>
      </c>
    </row>
    <row r="84" spans="1:8" thickBot="1" x14ac:dyDescent="0.3">
      <c r="A84" s="34" t="s">
        <v>16217</v>
      </c>
      <c r="B84" s="17" t="s">
        <v>8819</v>
      </c>
      <c r="C84" s="17" t="s">
        <v>8824</v>
      </c>
      <c r="D84" s="17" t="s">
        <v>14</v>
      </c>
      <c r="E84" s="17">
        <v>32</v>
      </c>
      <c r="G84" s="17" t="s">
        <v>1096</v>
      </c>
      <c r="H84" s="41" t="str">
        <f t="shared" si="1"/>
        <v>PLAN-3650</v>
      </c>
    </row>
    <row r="85" spans="1:8" thickBot="1" x14ac:dyDescent="0.3">
      <c r="A85" s="34" t="s">
        <v>16218</v>
      </c>
      <c r="B85" s="17" t="s">
        <v>8819</v>
      </c>
      <c r="C85" s="17" t="s">
        <v>8825</v>
      </c>
      <c r="E85" s="17">
        <v>50427</v>
      </c>
      <c r="G85" s="17" t="s">
        <v>8826</v>
      </c>
      <c r="H85" s="41" t="str">
        <f t="shared" si="1"/>
        <v>PLAN-3651</v>
      </c>
    </row>
    <row r="86" spans="1:8" thickBot="1" x14ac:dyDescent="0.3">
      <c r="A86" s="34" t="s">
        <v>16219</v>
      </c>
      <c r="B86" s="17" t="s">
        <v>8819</v>
      </c>
      <c r="C86" s="17" t="s">
        <v>8827</v>
      </c>
      <c r="E86" s="17">
        <v>50427</v>
      </c>
      <c r="G86" s="17" t="s">
        <v>8826</v>
      </c>
      <c r="H86" s="41" t="str">
        <f t="shared" si="1"/>
        <v>PLAN-3652</v>
      </c>
    </row>
    <row r="87" spans="1:8" thickBot="1" x14ac:dyDescent="0.3">
      <c r="A87" s="34" t="s">
        <v>16220</v>
      </c>
      <c r="B87" s="17" t="s">
        <v>8819</v>
      </c>
      <c r="C87" s="17" t="s">
        <v>8828</v>
      </c>
      <c r="E87" s="17">
        <v>50427</v>
      </c>
      <c r="G87" s="17" t="s">
        <v>8826</v>
      </c>
      <c r="H87" s="41" t="str">
        <f t="shared" si="1"/>
        <v>PLAN-3653</v>
      </c>
    </row>
    <row r="88" spans="1:8" thickBot="1" x14ac:dyDescent="0.3">
      <c r="A88" s="34" t="s">
        <v>16221</v>
      </c>
      <c r="B88" s="17" t="s">
        <v>8819</v>
      </c>
      <c r="C88" s="17" t="s">
        <v>8829</v>
      </c>
      <c r="E88" s="17">
        <v>50427</v>
      </c>
      <c r="G88" s="17" t="s">
        <v>8826</v>
      </c>
      <c r="H88" s="41" t="str">
        <f t="shared" si="1"/>
        <v>PLAN-3654</v>
      </c>
    </row>
    <row r="89" spans="1:8" thickBot="1" x14ac:dyDescent="0.3">
      <c r="A89" s="34" t="s">
        <v>16222</v>
      </c>
      <c r="B89" s="17" t="s">
        <v>8819</v>
      </c>
      <c r="E89" s="17">
        <v>50010</v>
      </c>
      <c r="G89" s="17" t="s">
        <v>8999</v>
      </c>
      <c r="H89" s="41" t="str">
        <f t="shared" si="1"/>
        <v>PLAN-3655</v>
      </c>
    </row>
    <row r="90" spans="1:8" thickBot="1" x14ac:dyDescent="0.3">
      <c r="A90" s="34" t="s">
        <v>16223</v>
      </c>
      <c r="B90" s="17" t="s">
        <v>5229</v>
      </c>
      <c r="D90" s="17" t="s">
        <v>14</v>
      </c>
      <c r="E90" s="17">
        <v>171</v>
      </c>
      <c r="G90" s="17" t="s">
        <v>8830</v>
      </c>
      <c r="H90" s="41" t="str">
        <f t="shared" si="1"/>
        <v>PLAN-3656</v>
      </c>
    </row>
    <row r="91" spans="1:8" ht="45.75" thickBot="1" x14ac:dyDescent="0.3">
      <c r="A91" s="34" t="s">
        <v>16224</v>
      </c>
      <c r="B91" s="17" t="s">
        <v>5229</v>
      </c>
      <c r="C91" s="17" t="s">
        <v>8831</v>
      </c>
      <c r="D91" s="17" t="s">
        <v>2116</v>
      </c>
      <c r="E91" s="17" t="s">
        <v>8832</v>
      </c>
      <c r="F91" s="17" t="s">
        <v>8833</v>
      </c>
      <c r="G91" s="17" t="s">
        <v>8834</v>
      </c>
      <c r="H91" s="41" t="str">
        <f t="shared" si="1"/>
        <v>PLAN-3657</v>
      </c>
    </row>
    <row r="92" spans="1:8" ht="30.75" thickBot="1" x14ac:dyDescent="0.3">
      <c r="A92" s="34" t="s">
        <v>16225</v>
      </c>
      <c r="B92" s="17" t="s">
        <v>5229</v>
      </c>
      <c r="C92" s="17" t="s">
        <v>8835</v>
      </c>
      <c r="E92" s="17" t="s">
        <v>8836</v>
      </c>
      <c r="F92" s="8">
        <v>4931</v>
      </c>
      <c r="G92" s="17" t="s">
        <v>8837</v>
      </c>
      <c r="H92" s="41" t="str">
        <f t="shared" si="1"/>
        <v>PLAN-3658</v>
      </c>
    </row>
    <row r="93" spans="1:8" thickBot="1" x14ac:dyDescent="0.3">
      <c r="A93" s="34" t="s">
        <v>16226</v>
      </c>
      <c r="B93" s="17" t="s">
        <v>5229</v>
      </c>
      <c r="C93" s="17" t="s">
        <v>119</v>
      </c>
      <c r="D93" s="17" t="s">
        <v>14</v>
      </c>
      <c r="E93" s="17">
        <v>169</v>
      </c>
      <c r="F93" s="17">
        <v>1927</v>
      </c>
      <c r="G93" s="17" t="s">
        <v>8838</v>
      </c>
      <c r="H93" s="41" t="str">
        <f t="shared" si="1"/>
        <v>PLAN-3659</v>
      </c>
    </row>
    <row r="94" spans="1:8" ht="30.75" thickBot="1" x14ac:dyDescent="0.3">
      <c r="A94" s="34" t="s">
        <v>16227</v>
      </c>
      <c r="B94" s="17" t="s">
        <v>5229</v>
      </c>
      <c r="C94" s="17" t="s">
        <v>4989</v>
      </c>
      <c r="E94" s="17">
        <v>5930</v>
      </c>
      <c r="G94" s="17" t="s">
        <v>8839</v>
      </c>
      <c r="H94" s="41" t="str">
        <f t="shared" si="1"/>
        <v>PLAN-3660</v>
      </c>
    </row>
    <row r="95" spans="1:8" thickBot="1" x14ac:dyDescent="0.3">
      <c r="A95" s="34" t="s">
        <v>16228</v>
      </c>
      <c r="B95" s="17" t="s">
        <v>5229</v>
      </c>
      <c r="C95" s="17" t="s">
        <v>8840</v>
      </c>
      <c r="D95" s="17" t="s">
        <v>8</v>
      </c>
      <c r="E95" s="17">
        <v>409</v>
      </c>
      <c r="G95" s="17" t="s">
        <v>8841</v>
      </c>
      <c r="H95" s="41" t="str">
        <f t="shared" si="1"/>
        <v>PLAN-3661</v>
      </c>
    </row>
    <row r="96" spans="1:8" ht="90.75" thickBot="1" x14ac:dyDescent="0.3">
      <c r="A96" s="34" t="s">
        <v>16229</v>
      </c>
      <c r="B96" s="17" t="s">
        <v>5229</v>
      </c>
      <c r="C96" s="17" t="s">
        <v>6306</v>
      </c>
      <c r="D96" s="17" t="s">
        <v>8842</v>
      </c>
      <c r="E96" s="17" t="s">
        <v>8843</v>
      </c>
      <c r="G96" s="17" t="s">
        <v>8844</v>
      </c>
      <c r="H96" s="41" t="str">
        <f t="shared" si="1"/>
        <v>PLAN-3662</v>
      </c>
    </row>
    <row r="97" spans="1:8" ht="30.75" thickBot="1" x14ac:dyDescent="0.3">
      <c r="A97" s="34" t="s">
        <v>16230</v>
      </c>
      <c r="B97" s="17" t="s">
        <v>5229</v>
      </c>
      <c r="C97" s="17" t="s">
        <v>6306</v>
      </c>
      <c r="E97" s="17">
        <v>6008</v>
      </c>
      <c r="G97" s="17" t="s">
        <v>8845</v>
      </c>
      <c r="H97" s="41" t="str">
        <f t="shared" si="1"/>
        <v>PLAN-3663</v>
      </c>
    </row>
    <row r="98" spans="1:8" ht="30.75" thickBot="1" x14ac:dyDescent="0.3">
      <c r="A98" s="34" t="s">
        <v>16231</v>
      </c>
      <c r="B98" s="17" t="s">
        <v>5229</v>
      </c>
      <c r="D98" s="17" t="s">
        <v>23</v>
      </c>
      <c r="E98" s="17">
        <v>502</v>
      </c>
      <c r="G98" s="17" t="s">
        <v>8846</v>
      </c>
      <c r="H98" s="41" t="str">
        <f t="shared" si="1"/>
        <v>PLAN-3664</v>
      </c>
    </row>
    <row r="99" spans="1:8" ht="60.75" thickBot="1" x14ac:dyDescent="0.3">
      <c r="A99" s="34" t="s">
        <v>16232</v>
      </c>
      <c r="B99" s="17" t="s">
        <v>5229</v>
      </c>
      <c r="C99" s="17" t="s">
        <v>8398</v>
      </c>
      <c r="E99" s="17" t="s">
        <v>8847</v>
      </c>
      <c r="G99" s="17" t="s">
        <v>8848</v>
      </c>
      <c r="H99" s="41" t="str">
        <f t="shared" si="1"/>
        <v>PLAN-3665</v>
      </c>
    </row>
    <row r="100" spans="1:8" ht="75.75" thickBot="1" x14ac:dyDescent="0.3">
      <c r="A100" s="34" t="s">
        <v>16233</v>
      </c>
      <c r="B100" s="17" t="s">
        <v>5229</v>
      </c>
      <c r="C100" s="17" t="s">
        <v>6306</v>
      </c>
      <c r="E100" s="17" t="s">
        <v>8849</v>
      </c>
      <c r="G100" s="17" t="s">
        <v>8850</v>
      </c>
      <c r="H100" s="41" t="str">
        <f t="shared" si="1"/>
        <v>PLAN-3666</v>
      </c>
    </row>
    <row r="101" spans="1:8" thickBot="1" x14ac:dyDescent="0.3">
      <c r="A101" s="34" t="s">
        <v>16234</v>
      </c>
      <c r="B101" s="17" t="s">
        <v>5229</v>
      </c>
      <c r="D101" s="17" t="s">
        <v>23</v>
      </c>
      <c r="E101" s="17">
        <v>295</v>
      </c>
      <c r="F101" s="17" t="s">
        <v>8852</v>
      </c>
      <c r="G101" s="17" t="s">
        <v>8851</v>
      </c>
      <c r="H101" s="41" t="str">
        <f t="shared" si="1"/>
        <v>PLAN-3667</v>
      </c>
    </row>
    <row r="102" spans="1:8" thickBot="1" x14ac:dyDescent="0.3">
      <c r="A102" s="34" t="s">
        <v>16235</v>
      </c>
      <c r="B102" s="17" t="s">
        <v>5229</v>
      </c>
      <c r="C102" s="17" t="s">
        <v>6306</v>
      </c>
      <c r="D102" s="17" t="s">
        <v>14</v>
      </c>
      <c r="E102" s="17">
        <v>38</v>
      </c>
      <c r="G102" s="17" t="s">
        <v>8853</v>
      </c>
      <c r="H102" s="41" t="str">
        <f t="shared" si="1"/>
        <v>PLAN-3668</v>
      </c>
    </row>
    <row r="103" spans="1:8" ht="45.75" thickBot="1" x14ac:dyDescent="0.3">
      <c r="A103" s="34" t="s">
        <v>16236</v>
      </c>
      <c r="B103" s="17" t="s">
        <v>5229</v>
      </c>
      <c r="C103" s="17" t="s">
        <v>8854</v>
      </c>
      <c r="D103" s="17" t="s">
        <v>8855</v>
      </c>
      <c r="E103" s="17" t="s">
        <v>8856</v>
      </c>
      <c r="G103" s="17" t="s">
        <v>8857</v>
      </c>
      <c r="H103" s="41" t="str">
        <f t="shared" si="1"/>
        <v>PLAN-3669</v>
      </c>
    </row>
    <row r="104" spans="1:8" ht="75.75" thickBot="1" x14ac:dyDescent="0.3">
      <c r="A104" s="34" t="s">
        <v>16237</v>
      </c>
      <c r="B104" s="17" t="s">
        <v>5229</v>
      </c>
      <c r="C104" s="17" t="s">
        <v>8858</v>
      </c>
      <c r="D104" s="17" t="s">
        <v>8859</v>
      </c>
      <c r="E104" s="17" t="s">
        <v>16749</v>
      </c>
      <c r="F104" s="17" t="s">
        <v>8861</v>
      </c>
      <c r="G104" s="17" t="s">
        <v>8862</v>
      </c>
      <c r="H104" s="41" t="str">
        <f t="shared" si="1"/>
        <v>PLAN-3670</v>
      </c>
    </row>
    <row r="105" spans="1:8" ht="60.75" thickBot="1" x14ac:dyDescent="0.3">
      <c r="A105" s="34" t="s">
        <v>16238</v>
      </c>
      <c r="B105" s="17" t="s">
        <v>5229</v>
      </c>
      <c r="C105" s="17" t="s">
        <v>5002</v>
      </c>
      <c r="D105" s="17" t="s">
        <v>2627</v>
      </c>
      <c r="E105" s="17" t="s">
        <v>8863</v>
      </c>
      <c r="G105" s="17" t="s">
        <v>8864</v>
      </c>
      <c r="H105" s="41" t="str">
        <f t="shared" si="1"/>
        <v>PLAN-3671</v>
      </c>
    </row>
    <row r="106" spans="1:8" thickBot="1" x14ac:dyDescent="0.3">
      <c r="A106" s="34" t="s">
        <v>16239</v>
      </c>
      <c r="B106" s="17" t="s">
        <v>5229</v>
      </c>
      <c r="C106" s="17" t="s">
        <v>1211</v>
      </c>
      <c r="E106" s="17">
        <v>4050</v>
      </c>
      <c r="G106" s="17" t="s">
        <v>8865</v>
      </c>
      <c r="H106" s="41" t="str">
        <f t="shared" si="1"/>
        <v>PLAN-3672</v>
      </c>
    </row>
    <row r="107" spans="1:8" ht="45.75" thickBot="1" x14ac:dyDescent="0.3">
      <c r="A107" s="34" t="s">
        <v>16240</v>
      </c>
      <c r="B107" s="17" t="s">
        <v>5229</v>
      </c>
      <c r="C107" s="17" t="s">
        <v>8866</v>
      </c>
      <c r="D107" s="17" t="s">
        <v>8867</v>
      </c>
      <c r="E107" s="17" t="s">
        <v>8868</v>
      </c>
      <c r="F107" s="17" t="s">
        <v>8869</v>
      </c>
      <c r="G107" s="17" t="s">
        <v>8870</v>
      </c>
      <c r="H107" s="41" t="str">
        <f t="shared" si="1"/>
        <v>PLAN-3673</v>
      </c>
    </row>
    <row r="108" spans="1:8" thickBot="1" x14ac:dyDescent="0.3">
      <c r="A108" s="34" t="s">
        <v>16241</v>
      </c>
      <c r="B108" s="17" t="s">
        <v>5229</v>
      </c>
      <c r="C108" s="17" t="s">
        <v>8421</v>
      </c>
      <c r="E108" s="17">
        <v>610</v>
      </c>
      <c r="G108" s="17" t="s">
        <v>8871</v>
      </c>
      <c r="H108" s="41" t="str">
        <f t="shared" si="1"/>
        <v>PLAN-3674</v>
      </c>
    </row>
    <row r="109" spans="1:8" ht="90.75" thickBot="1" x14ac:dyDescent="0.3">
      <c r="A109" s="34" t="s">
        <v>16242</v>
      </c>
      <c r="B109" s="17" t="s">
        <v>5229</v>
      </c>
      <c r="C109" s="17" t="s">
        <v>139</v>
      </c>
      <c r="D109" s="17" t="s">
        <v>8872</v>
      </c>
      <c r="E109" s="17" t="s">
        <v>16750</v>
      </c>
      <c r="G109" s="17" t="s">
        <v>8873</v>
      </c>
      <c r="H109" s="41" t="str">
        <f t="shared" si="1"/>
        <v>PLAN-3675</v>
      </c>
    </row>
    <row r="110" spans="1:8" thickBot="1" x14ac:dyDescent="0.3">
      <c r="A110" s="34" t="s">
        <v>16243</v>
      </c>
      <c r="B110" s="17" t="s">
        <v>5229</v>
      </c>
      <c r="C110" s="17" t="s">
        <v>139</v>
      </c>
      <c r="E110" s="17">
        <v>4815</v>
      </c>
      <c r="G110" s="17" t="s">
        <v>8874</v>
      </c>
      <c r="H110" s="41" t="str">
        <f t="shared" si="1"/>
        <v>PLAN-3676</v>
      </c>
    </row>
    <row r="111" spans="1:8" thickBot="1" x14ac:dyDescent="0.3">
      <c r="A111" s="34" t="s">
        <v>16244</v>
      </c>
      <c r="B111" s="17" t="s">
        <v>5229</v>
      </c>
      <c r="C111" s="17" t="s">
        <v>8431</v>
      </c>
      <c r="E111" s="17">
        <v>4051</v>
      </c>
      <c r="F111" s="8">
        <v>5831</v>
      </c>
      <c r="G111" s="17" t="s">
        <v>8875</v>
      </c>
      <c r="H111" s="41" t="str">
        <f t="shared" si="1"/>
        <v>PLAN-3677</v>
      </c>
    </row>
    <row r="112" spans="1:8" ht="30.75" thickBot="1" x14ac:dyDescent="0.3">
      <c r="A112" s="34" t="s">
        <v>16245</v>
      </c>
      <c r="B112" s="17" t="s">
        <v>5229</v>
      </c>
      <c r="C112" s="17" t="s">
        <v>8445</v>
      </c>
      <c r="E112" s="17">
        <v>4570</v>
      </c>
      <c r="G112" s="17" t="s">
        <v>8876</v>
      </c>
      <c r="H112" s="41" t="str">
        <f t="shared" si="1"/>
        <v>PLAN-3678</v>
      </c>
    </row>
    <row r="113" spans="1:8" ht="75.75" thickBot="1" x14ac:dyDescent="0.3">
      <c r="A113" s="34" t="s">
        <v>16246</v>
      </c>
      <c r="B113" s="17" t="s">
        <v>5229</v>
      </c>
      <c r="C113" s="17" t="s">
        <v>8445</v>
      </c>
      <c r="D113" s="17" t="s">
        <v>8877</v>
      </c>
      <c r="E113" s="17" t="s">
        <v>8887</v>
      </c>
      <c r="G113" s="17" t="s">
        <v>8878</v>
      </c>
      <c r="H113" s="41" t="str">
        <f t="shared" si="1"/>
        <v>PLAN-3679</v>
      </c>
    </row>
    <row r="114" spans="1:8" thickBot="1" x14ac:dyDescent="0.3">
      <c r="A114" s="34" t="s">
        <v>16247</v>
      </c>
      <c r="B114" s="17" t="s">
        <v>5229</v>
      </c>
      <c r="C114" s="17" t="s">
        <v>8879</v>
      </c>
      <c r="E114" s="17">
        <v>4834</v>
      </c>
      <c r="G114" s="17" t="s">
        <v>8880</v>
      </c>
      <c r="H114" s="41" t="str">
        <f t="shared" si="1"/>
        <v>PLAN-3680</v>
      </c>
    </row>
    <row r="115" spans="1:8" ht="45.75" thickBot="1" x14ac:dyDescent="0.3">
      <c r="A115" s="34" t="s">
        <v>16248</v>
      </c>
      <c r="B115" s="17" t="s">
        <v>5229</v>
      </c>
      <c r="C115" s="17" t="s">
        <v>921</v>
      </c>
      <c r="D115" s="17" t="s">
        <v>8881</v>
      </c>
      <c r="E115" s="17" t="s">
        <v>8882</v>
      </c>
      <c r="G115" s="17" t="s">
        <v>8883</v>
      </c>
      <c r="H115" s="41" t="str">
        <f t="shared" si="1"/>
        <v>PLAN-3681</v>
      </c>
    </row>
    <row r="116" spans="1:8" ht="30.75" thickBot="1" x14ac:dyDescent="0.3">
      <c r="A116" s="34" t="s">
        <v>16249</v>
      </c>
      <c r="B116" s="17" t="s">
        <v>5229</v>
      </c>
      <c r="C116" s="17" t="s">
        <v>921</v>
      </c>
      <c r="D116" s="17" t="s">
        <v>8</v>
      </c>
      <c r="E116" s="17">
        <v>252</v>
      </c>
      <c r="G116" s="17" t="s">
        <v>8884</v>
      </c>
      <c r="H116" s="41" t="str">
        <f t="shared" si="1"/>
        <v>PLAN-3682</v>
      </c>
    </row>
    <row r="117" spans="1:8" ht="75.75" thickBot="1" x14ac:dyDescent="0.3">
      <c r="A117" s="34" t="s">
        <v>16250</v>
      </c>
      <c r="B117" s="17" t="s">
        <v>5229</v>
      </c>
      <c r="C117" s="17" t="s">
        <v>8449</v>
      </c>
      <c r="D117" s="17" t="s">
        <v>8885</v>
      </c>
      <c r="E117" s="17" t="s">
        <v>8886</v>
      </c>
      <c r="G117" s="17" t="s">
        <v>8889</v>
      </c>
      <c r="H117" s="41" t="str">
        <f t="shared" si="1"/>
        <v>PLAN-3683</v>
      </c>
    </row>
    <row r="118" spans="1:8" thickBot="1" x14ac:dyDescent="0.3">
      <c r="A118" s="34" t="s">
        <v>16251</v>
      </c>
      <c r="B118" s="17" t="s">
        <v>5229</v>
      </c>
      <c r="C118" s="17" t="s">
        <v>8890</v>
      </c>
      <c r="D118" s="17" t="s">
        <v>23</v>
      </c>
      <c r="E118" s="17">
        <v>227</v>
      </c>
      <c r="G118" s="17" t="s">
        <v>8891</v>
      </c>
      <c r="H118" s="41" t="str">
        <f t="shared" si="1"/>
        <v>PLAN-3684</v>
      </c>
    </row>
    <row r="119" spans="1:8" thickBot="1" x14ac:dyDescent="0.3">
      <c r="A119" s="34" t="s">
        <v>16252</v>
      </c>
      <c r="B119" s="17" t="s">
        <v>5229</v>
      </c>
      <c r="C119" s="17" t="s">
        <v>8892</v>
      </c>
      <c r="E119" s="17">
        <v>6069</v>
      </c>
      <c r="F119" s="17">
        <v>1943</v>
      </c>
      <c r="G119" s="17" t="s">
        <v>8893</v>
      </c>
      <c r="H119" s="41" t="str">
        <f t="shared" si="1"/>
        <v>PLAN-3685</v>
      </c>
    </row>
    <row r="120" spans="1:8" ht="75.75" thickBot="1" x14ac:dyDescent="0.3">
      <c r="A120" s="34" t="s">
        <v>16253</v>
      </c>
      <c r="B120" s="17" t="s">
        <v>5229</v>
      </c>
      <c r="C120" s="17" t="s">
        <v>3446</v>
      </c>
      <c r="D120" s="17" t="s">
        <v>8894</v>
      </c>
      <c r="E120" s="17" t="s">
        <v>8895</v>
      </c>
      <c r="G120" s="17" t="s">
        <v>8896</v>
      </c>
      <c r="H120" s="41" t="str">
        <f t="shared" si="1"/>
        <v>PLAN-3686</v>
      </c>
    </row>
    <row r="121" spans="1:8" ht="30.75" thickBot="1" x14ac:dyDescent="0.3">
      <c r="A121" s="34" t="s">
        <v>16254</v>
      </c>
      <c r="B121" s="17" t="s">
        <v>5229</v>
      </c>
      <c r="C121" s="17" t="s">
        <v>8897</v>
      </c>
      <c r="E121" s="17">
        <v>4823</v>
      </c>
      <c r="G121" s="17" t="s">
        <v>8898</v>
      </c>
      <c r="H121" s="41" t="str">
        <f t="shared" si="1"/>
        <v>PLAN-3687</v>
      </c>
    </row>
    <row r="122" spans="1:8" thickBot="1" x14ac:dyDescent="0.3">
      <c r="A122" s="34" t="s">
        <v>16255</v>
      </c>
      <c r="B122" s="17" t="s">
        <v>5229</v>
      </c>
      <c r="C122" s="17" t="s">
        <v>1093</v>
      </c>
      <c r="D122" s="17" t="s">
        <v>8</v>
      </c>
      <c r="E122" s="17">
        <v>177</v>
      </c>
      <c r="G122" s="17" t="s">
        <v>8899</v>
      </c>
      <c r="H122" s="41" t="str">
        <f t="shared" si="1"/>
        <v>PLAN-3688</v>
      </c>
    </row>
    <row r="123" spans="1:8" ht="75.75" thickBot="1" x14ac:dyDescent="0.3">
      <c r="A123" s="34" t="s">
        <v>16256</v>
      </c>
      <c r="B123" s="17" t="s">
        <v>5229</v>
      </c>
      <c r="C123" s="17" t="s">
        <v>8900</v>
      </c>
      <c r="D123" s="17" t="s">
        <v>8894</v>
      </c>
      <c r="E123" s="17" t="s">
        <v>8895</v>
      </c>
      <c r="G123" s="17" t="s">
        <v>8901</v>
      </c>
      <c r="H123" s="41" t="str">
        <f t="shared" si="1"/>
        <v>PLAN-3689</v>
      </c>
    </row>
    <row r="124" spans="1:8" thickBot="1" x14ac:dyDescent="0.3">
      <c r="A124" s="34" t="s">
        <v>16257</v>
      </c>
      <c r="B124" s="17" t="s">
        <v>5229</v>
      </c>
      <c r="C124" s="17" t="s">
        <v>8902</v>
      </c>
      <c r="E124" s="17">
        <v>5823</v>
      </c>
      <c r="F124" s="17">
        <v>1943</v>
      </c>
      <c r="G124" s="17" t="s">
        <v>8903</v>
      </c>
      <c r="H124" s="41" t="str">
        <f t="shared" si="1"/>
        <v>PLAN-3690</v>
      </c>
    </row>
    <row r="125" spans="1:8" thickBot="1" x14ac:dyDescent="0.3">
      <c r="A125" s="34" t="s">
        <v>16258</v>
      </c>
      <c r="B125" s="17" t="s">
        <v>5229</v>
      </c>
      <c r="C125" s="17" t="s">
        <v>8460</v>
      </c>
      <c r="D125" s="17" t="s">
        <v>8</v>
      </c>
      <c r="E125" s="17">
        <v>178</v>
      </c>
      <c r="G125" s="17" t="s">
        <v>8904</v>
      </c>
      <c r="H125" s="41" t="str">
        <f t="shared" si="1"/>
        <v>PLAN-3691</v>
      </c>
    </row>
    <row r="126" spans="1:8" ht="75.75" thickBot="1" x14ac:dyDescent="0.3">
      <c r="A126" s="34" t="s">
        <v>16259</v>
      </c>
      <c r="B126" s="17" t="s">
        <v>5229</v>
      </c>
      <c r="C126" s="17" t="s">
        <v>8460</v>
      </c>
      <c r="D126" s="17" t="s">
        <v>8894</v>
      </c>
      <c r="E126" s="17" t="s">
        <v>8895</v>
      </c>
      <c r="G126" s="17" t="s">
        <v>8901</v>
      </c>
      <c r="H126" s="41" t="str">
        <f t="shared" si="1"/>
        <v>PLAN-3692</v>
      </c>
    </row>
    <row r="127" spans="1:8" ht="75.75" thickBot="1" x14ac:dyDescent="0.3">
      <c r="A127" s="34" t="s">
        <v>16260</v>
      </c>
      <c r="B127" s="17" t="s">
        <v>5229</v>
      </c>
      <c r="C127" s="17" t="s">
        <v>3449</v>
      </c>
      <c r="D127" s="17" t="s">
        <v>8894</v>
      </c>
      <c r="E127" s="17" t="s">
        <v>8895</v>
      </c>
      <c r="G127" s="17" t="s">
        <v>8901</v>
      </c>
      <c r="H127" s="41" t="str">
        <f t="shared" si="1"/>
        <v>PLAN-3693</v>
      </c>
    </row>
    <row r="128" spans="1:8" ht="75.75" thickBot="1" x14ac:dyDescent="0.3">
      <c r="A128" s="34" t="s">
        <v>16261</v>
      </c>
      <c r="B128" s="17" t="s">
        <v>5229</v>
      </c>
      <c r="C128" s="17" t="s">
        <v>2565</v>
      </c>
      <c r="D128" s="17" t="s">
        <v>8905</v>
      </c>
      <c r="E128" s="17" t="s">
        <v>8906</v>
      </c>
      <c r="G128" s="17" t="s">
        <v>8907</v>
      </c>
      <c r="H128" s="41" t="str">
        <f t="shared" si="1"/>
        <v>PLAN-3694</v>
      </c>
    </row>
    <row r="129" spans="1:8" ht="60.75" thickBot="1" x14ac:dyDescent="0.3">
      <c r="A129" s="34" t="s">
        <v>16262</v>
      </c>
      <c r="B129" s="17" t="s">
        <v>5229</v>
      </c>
      <c r="C129" s="17" t="s">
        <v>3449</v>
      </c>
      <c r="D129" s="17" t="s">
        <v>8908</v>
      </c>
      <c r="E129" s="17" t="s">
        <v>8909</v>
      </c>
      <c r="G129" s="17" t="s">
        <v>8910</v>
      </c>
      <c r="H129" s="41" t="str">
        <f t="shared" si="1"/>
        <v>PLAN-3695</v>
      </c>
    </row>
    <row r="130" spans="1:8" ht="75.75" thickBot="1" x14ac:dyDescent="0.3">
      <c r="A130" s="34" t="s">
        <v>16263</v>
      </c>
      <c r="B130" s="17" t="s">
        <v>5229</v>
      </c>
      <c r="C130" s="17" t="s">
        <v>3449</v>
      </c>
      <c r="D130" s="17" t="s">
        <v>8911</v>
      </c>
      <c r="E130" s="17" t="s">
        <v>8912</v>
      </c>
      <c r="F130" s="17">
        <v>1930</v>
      </c>
      <c r="G130" s="17" t="s">
        <v>8913</v>
      </c>
      <c r="H130" s="41" t="str">
        <f t="shared" si="1"/>
        <v>PLAN-3696</v>
      </c>
    </row>
    <row r="131" spans="1:8" ht="75.75" thickBot="1" x14ac:dyDescent="0.3">
      <c r="A131" s="34" t="s">
        <v>16264</v>
      </c>
      <c r="B131" s="17" t="s">
        <v>5229</v>
      </c>
      <c r="C131" s="17" t="s">
        <v>2565</v>
      </c>
      <c r="D131" s="17" t="s">
        <v>8915</v>
      </c>
      <c r="E131" s="17" t="s">
        <v>8914</v>
      </c>
      <c r="F131" s="17" t="s">
        <v>8916</v>
      </c>
      <c r="G131" s="17" t="s">
        <v>8917</v>
      </c>
      <c r="H131" s="41" t="str">
        <f t="shared" ref="H131:H194" si="2">HYPERLINK(CONCATENATE("\\nb-cmms-11\nb_dpi\Plan Cards\PRE-SEW\",A131,".pdf"),A131)</f>
        <v>PLAN-3697</v>
      </c>
    </row>
    <row r="132" spans="1:8" ht="45.75" thickBot="1" x14ac:dyDescent="0.3">
      <c r="A132" s="34" t="s">
        <v>16265</v>
      </c>
      <c r="B132" s="17" t="s">
        <v>5229</v>
      </c>
      <c r="C132" s="17" t="s">
        <v>8918</v>
      </c>
      <c r="D132" s="17" t="s">
        <v>1151</v>
      </c>
      <c r="E132" s="17" t="s">
        <v>8919</v>
      </c>
      <c r="G132" s="17" t="s">
        <v>8920</v>
      </c>
      <c r="H132" s="41" t="str">
        <f t="shared" si="2"/>
        <v>PLAN-3698</v>
      </c>
    </row>
    <row r="133" spans="1:8" thickBot="1" x14ac:dyDescent="0.3">
      <c r="A133" s="34" t="s">
        <v>16266</v>
      </c>
      <c r="B133" s="17" t="s">
        <v>5229</v>
      </c>
      <c r="C133" s="17" t="s">
        <v>8921</v>
      </c>
      <c r="D133" s="17" t="s">
        <v>14</v>
      </c>
      <c r="E133" s="17">
        <v>52</v>
      </c>
      <c r="F133" s="17">
        <v>1931</v>
      </c>
      <c r="G133" s="17" t="s">
        <v>8922</v>
      </c>
      <c r="H133" s="41" t="str">
        <f t="shared" si="2"/>
        <v>PLAN-3699</v>
      </c>
    </row>
    <row r="134" spans="1:8" ht="30.75" thickBot="1" x14ac:dyDescent="0.3">
      <c r="A134" s="34" t="s">
        <v>16267</v>
      </c>
      <c r="B134" s="17" t="s">
        <v>5229</v>
      </c>
      <c r="C134" s="17" t="s">
        <v>8923</v>
      </c>
      <c r="D134" s="17" t="s">
        <v>14</v>
      </c>
      <c r="E134" s="17">
        <v>51</v>
      </c>
      <c r="G134" s="17" t="s">
        <v>8924</v>
      </c>
      <c r="H134" s="41" t="str">
        <f t="shared" si="2"/>
        <v>PLAN-3700</v>
      </c>
    </row>
    <row r="135" spans="1:8" thickBot="1" x14ac:dyDescent="0.3">
      <c r="A135" s="34" t="s">
        <v>16268</v>
      </c>
      <c r="B135" s="17" t="s">
        <v>5229</v>
      </c>
      <c r="C135" s="17" t="s">
        <v>8923</v>
      </c>
      <c r="D135" s="17" t="s">
        <v>23</v>
      </c>
      <c r="E135" s="17">
        <v>507</v>
      </c>
      <c r="G135" s="17" t="s">
        <v>8925</v>
      </c>
      <c r="H135" s="41" t="str">
        <f t="shared" si="2"/>
        <v>PLAN-3701</v>
      </c>
    </row>
    <row r="136" spans="1:8" ht="60.75" thickBot="1" x14ac:dyDescent="0.3">
      <c r="A136" s="34" t="s">
        <v>16269</v>
      </c>
      <c r="B136" s="17" t="s">
        <v>5229</v>
      </c>
      <c r="C136" s="17" t="s">
        <v>2122</v>
      </c>
      <c r="D136" s="17" t="s">
        <v>2089</v>
      </c>
      <c r="E136" s="17" t="s">
        <v>8926</v>
      </c>
      <c r="G136" s="17" t="s">
        <v>8927</v>
      </c>
      <c r="H136" s="41" t="str">
        <f t="shared" si="2"/>
        <v>PLAN-3702</v>
      </c>
    </row>
    <row r="137" spans="1:8" ht="90.75" thickBot="1" x14ac:dyDescent="0.3">
      <c r="A137" s="34" t="s">
        <v>16270</v>
      </c>
      <c r="B137" s="17" t="s">
        <v>5229</v>
      </c>
      <c r="C137" s="17" t="s">
        <v>3455</v>
      </c>
      <c r="D137" s="17" t="s">
        <v>8929</v>
      </c>
      <c r="E137" s="17" t="s">
        <v>8930</v>
      </c>
      <c r="F137" s="17" t="s">
        <v>8931</v>
      </c>
      <c r="G137" s="17" t="s">
        <v>8932</v>
      </c>
      <c r="H137" s="41" t="str">
        <f t="shared" si="2"/>
        <v>PLAN-3703</v>
      </c>
    </row>
    <row r="138" spans="1:8" ht="90.75" thickBot="1" x14ac:dyDescent="0.3">
      <c r="A138" s="34" t="s">
        <v>16271</v>
      </c>
      <c r="B138" s="17" t="s">
        <v>5229</v>
      </c>
      <c r="C138" s="17" t="s">
        <v>8933</v>
      </c>
      <c r="D138" s="17" t="s">
        <v>8929</v>
      </c>
      <c r="E138" s="17" t="s">
        <v>8934</v>
      </c>
      <c r="F138" s="17">
        <v>1935</v>
      </c>
      <c r="G138" s="17" t="s">
        <v>8935</v>
      </c>
      <c r="H138" s="41" t="str">
        <f t="shared" si="2"/>
        <v>PLAN-3704</v>
      </c>
    </row>
    <row r="139" spans="1:8" thickBot="1" x14ac:dyDescent="0.3">
      <c r="A139" s="34" t="s">
        <v>16272</v>
      </c>
      <c r="B139" s="17" t="s">
        <v>5229</v>
      </c>
      <c r="C139" s="17" t="s">
        <v>8933</v>
      </c>
      <c r="D139" s="17" t="s">
        <v>8</v>
      </c>
      <c r="E139" s="17">
        <v>427</v>
      </c>
      <c r="G139" s="17" t="s">
        <v>8936</v>
      </c>
      <c r="H139" s="41" t="str">
        <f t="shared" si="2"/>
        <v>PLAN-3705</v>
      </c>
    </row>
    <row r="140" spans="1:8" thickBot="1" x14ac:dyDescent="0.3">
      <c r="A140" s="34" t="s">
        <v>16273</v>
      </c>
      <c r="B140" s="17" t="s">
        <v>5229</v>
      </c>
      <c r="C140" s="17" t="s">
        <v>8933</v>
      </c>
      <c r="E140" s="17">
        <v>5001</v>
      </c>
      <c r="G140" s="17" t="s">
        <v>8937</v>
      </c>
      <c r="H140" s="41" t="str">
        <f t="shared" si="2"/>
        <v>PLAN-3706</v>
      </c>
    </row>
    <row r="141" spans="1:8" ht="90.75" thickBot="1" x14ac:dyDescent="0.3">
      <c r="A141" s="34" t="s">
        <v>16274</v>
      </c>
      <c r="B141" s="17" t="s">
        <v>5229</v>
      </c>
      <c r="C141" s="17" t="s">
        <v>8938</v>
      </c>
      <c r="D141" s="17" t="s">
        <v>8929</v>
      </c>
      <c r="E141" s="17" t="s">
        <v>8934</v>
      </c>
      <c r="F141" s="17">
        <v>1935</v>
      </c>
      <c r="G141" s="17" t="s">
        <v>8939</v>
      </c>
      <c r="H141" s="41" t="str">
        <f t="shared" si="2"/>
        <v>PLAN-3707</v>
      </c>
    </row>
    <row r="142" spans="1:8" thickBot="1" x14ac:dyDescent="0.3">
      <c r="A142" s="34" t="s">
        <v>16275</v>
      </c>
      <c r="B142" s="17" t="s">
        <v>5229</v>
      </c>
      <c r="C142" s="17" t="s">
        <v>8940</v>
      </c>
      <c r="E142" s="17">
        <v>6018</v>
      </c>
      <c r="G142" s="17" t="s">
        <v>8941</v>
      </c>
      <c r="H142" s="41" t="str">
        <f t="shared" si="2"/>
        <v>PLAN-3708</v>
      </c>
    </row>
    <row r="143" spans="1:8" thickBot="1" x14ac:dyDescent="0.3">
      <c r="A143" s="34" t="s">
        <v>16276</v>
      </c>
      <c r="B143" s="17" t="s">
        <v>5229</v>
      </c>
      <c r="C143" s="17" t="s">
        <v>8942</v>
      </c>
      <c r="E143" s="17">
        <v>670</v>
      </c>
      <c r="G143" s="17" t="s">
        <v>7024</v>
      </c>
      <c r="H143" s="41" t="str">
        <f t="shared" si="2"/>
        <v>PLAN-3709</v>
      </c>
    </row>
    <row r="144" spans="1:8" ht="90.75" thickBot="1" x14ac:dyDescent="0.3">
      <c r="A144" s="34" t="s">
        <v>16277</v>
      </c>
      <c r="B144" s="17" t="s">
        <v>5229</v>
      </c>
      <c r="C144" s="17" t="s">
        <v>8943</v>
      </c>
      <c r="D144" s="17" t="s">
        <v>8929</v>
      </c>
      <c r="E144" s="17" t="s">
        <v>8934</v>
      </c>
      <c r="F144" s="17">
        <v>1935</v>
      </c>
      <c r="G144" s="17" t="s">
        <v>8939</v>
      </c>
      <c r="H144" s="41" t="str">
        <f t="shared" si="2"/>
        <v>PLAN-3710</v>
      </c>
    </row>
    <row r="145" spans="1:8" ht="90.75" thickBot="1" x14ac:dyDescent="0.3">
      <c r="A145" s="34" t="s">
        <v>16278</v>
      </c>
      <c r="B145" s="17" t="s">
        <v>5229</v>
      </c>
      <c r="C145" s="17" t="s">
        <v>8479</v>
      </c>
      <c r="D145" s="17" t="s">
        <v>8929</v>
      </c>
      <c r="E145" s="17" t="s">
        <v>8934</v>
      </c>
      <c r="F145" s="17">
        <v>1935</v>
      </c>
      <c r="G145" s="17" t="s">
        <v>8939</v>
      </c>
      <c r="H145" s="41" t="str">
        <f t="shared" si="2"/>
        <v>PLAN-3711</v>
      </c>
    </row>
    <row r="146" spans="1:8" ht="90.75" thickBot="1" x14ac:dyDescent="0.3">
      <c r="A146" s="34" t="s">
        <v>16279</v>
      </c>
      <c r="B146" s="17" t="s">
        <v>5229</v>
      </c>
      <c r="C146" s="17" t="s">
        <v>8944</v>
      </c>
      <c r="D146" s="17" t="s">
        <v>8929</v>
      </c>
      <c r="E146" s="17" t="s">
        <v>8934</v>
      </c>
      <c r="F146" s="17">
        <v>1935</v>
      </c>
      <c r="G146" s="17" t="s">
        <v>8939</v>
      </c>
      <c r="H146" s="41" t="str">
        <f t="shared" si="2"/>
        <v>PLAN-3712</v>
      </c>
    </row>
    <row r="147" spans="1:8" ht="90.75" thickBot="1" x14ac:dyDescent="0.3">
      <c r="A147" s="34" t="s">
        <v>16280</v>
      </c>
      <c r="B147" s="17" t="s">
        <v>5229</v>
      </c>
      <c r="C147" s="17" t="s">
        <v>8481</v>
      </c>
      <c r="D147" s="17" t="s">
        <v>8929</v>
      </c>
      <c r="E147" s="17" t="s">
        <v>8934</v>
      </c>
      <c r="F147" s="17">
        <v>1935</v>
      </c>
      <c r="G147" s="17" t="s">
        <v>8939</v>
      </c>
      <c r="H147" s="41" t="str">
        <f t="shared" si="2"/>
        <v>PLAN-3713</v>
      </c>
    </row>
    <row r="148" spans="1:8" ht="120.75" thickBot="1" x14ac:dyDescent="0.3">
      <c r="A148" s="34" t="s">
        <v>16281</v>
      </c>
      <c r="B148" s="17" t="s">
        <v>5229</v>
      </c>
      <c r="C148" s="17" t="s">
        <v>3465</v>
      </c>
      <c r="D148" s="17" t="s">
        <v>8945</v>
      </c>
      <c r="E148" s="17" t="s">
        <v>8946</v>
      </c>
      <c r="F148" s="17">
        <v>1935</v>
      </c>
      <c r="G148" s="17" t="s">
        <v>8947</v>
      </c>
      <c r="H148" s="41" t="str">
        <f t="shared" si="2"/>
        <v>PLAN-3714</v>
      </c>
    </row>
    <row r="149" spans="1:8" thickBot="1" x14ac:dyDescent="0.3">
      <c r="A149" s="34" t="s">
        <v>16282</v>
      </c>
      <c r="B149" s="17" t="s">
        <v>5229</v>
      </c>
      <c r="C149" s="17" t="s">
        <v>8943</v>
      </c>
      <c r="E149" s="17">
        <v>4675</v>
      </c>
      <c r="G149" s="17" t="s">
        <v>8948</v>
      </c>
      <c r="H149" s="41" t="str">
        <f t="shared" si="2"/>
        <v>PLAN-3715</v>
      </c>
    </row>
    <row r="150" spans="1:8" thickBot="1" x14ac:dyDescent="0.3">
      <c r="A150" s="34" t="s">
        <v>16283</v>
      </c>
      <c r="B150" s="17" t="s">
        <v>5229</v>
      </c>
      <c r="C150" s="17" t="s">
        <v>8949</v>
      </c>
      <c r="D150" s="17" t="s">
        <v>23</v>
      </c>
      <c r="E150" s="17">
        <v>83</v>
      </c>
      <c r="G150" s="17" t="s">
        <v>571</v>
      </c>
      <c r="H150" s="41" t="str">
        <f t="shared" si="2"/>
        <v>PLAN-3716</v>
      </c>
    </row>
    <row r="151" spans="1:8" thickBot="1" x14ac:dyDescent="0.3">
      <c r="A151" s="34" t="s">
        <v>16284</v>
      </c>
      <c r="B151" s="17" t="s">
        <v>5229</v>
      </c>
      <c r="C151" s="17" t="s">
        <v>5229</v>
      </c>
      <c r="E151" s="17">
        <v>821</v>
      </c>
      <c r="G151" s="17" t="s">
        <v>8950</v>
      </c>
      <c r="H151" s="41" t="str">
        <f t="shared" si="2"/>
        <v>PLAN-3717</v>
      </c>
    </row>
    <row r="152" spans="1:8" ht="45.75" thickBot="1" x14ac:dyDescent="0.3">
      <c r="A152" s="34" t="s">
        <v>16285</v>
      </c>
      <c r="B152" s="17" t="s">
        <v>5229</v>
      </c>
      <c r="C152" s="17" t="s">
        <v>8951</v>
      </c>
      <c r="D152" s="17" t="s">
        <v>3122</v>
      </c>
      <c r="E152" s="17" t="s">
        <v>8952</v>
      </c>
      <c r="G152" s="17" t="s">
        <v>8953</v>
      </c>
      <c r="H152" s="41" t="str">
        <f t="shared" si="2"/>
        <v>PLAN-3718</v>
      </c>
    </row>
    <row r="153" spans="1:8" ht="45.75" thickBot="1" x14ac:dyDescent="0.3">
      <c r="A153" s="34" t="s">
        <v>16286</v>
      </c>
      <c r="B153" s="17" t="s">
        <v>5229</v>
      </c>
      <c r="C153" s="17" t="s">
        <v>8954</v>
      </c>
      <c r="E153" s="17" t="s">
        <v>8955</v>
      </c>
      <c r="G153" s="17" t="s">
        <v>8956</v>
      </c>
      <c r="H153" s="41" t="str">
        <f t="shared" si="2"/>
        <v>PLAN-3719</v>
      </c>
    </row>
    <row r="154" spans="1:8" thickBot="1" x14ac:dyDescent="0.3">
      <c r="A154" s="34" t="s">
        <v>16287</v>
      </c>
      <c r="B154" s="17" t="s">
        <v>5229</v>
      </c>
      <c r="C154" s="17" t="s">
        <v>8957</v>
      </c>
      <c r="D154" s="17" t="s">
        <v>8</v>
      </c>
      <c r="E154" s="17">
        <v>26</v>
      </c>
      <c r="F154" s="8">
        <v>30659</v>
      </c>
      <c r="G154" s="17" t="s">
        <v>8958</v>
      </c>
      <c r="H154" s="41" t="str">
        <f t="shared" si="2"/>
        <v>PLAN-3720</v>
      </c>
    </row>
    <row r="155" spans="1:8" ht="75.75" thickBot="1" x14ac:dyDescent="0.3">
      <c r="A155" s="34" t="s">
        <v>16288</v>
      </c>
      <c r="B155" s="17" t="s">
        <v>5229</v>
      </c>
      <c r="C155" s="17" t="s">
        <v>8959</v>
      </c>
      <c r="D155" s="17" t="s">
        <v>8960</v>
      </c>
      <c r="E155" s="17" t="s">
        <v>8961</v>
      </c>
      <c r="G155" s="17" t="s">
        <v>8962</v>
      </c>
      <c r="H155" s="41" t="str">
        <f t="shared" si="2"/>
        <v>PLAN-3721</v>
      </c>
    </row>
    <row r="156" spans="1:8" thickBot="1" x14ac:dyDescent="0.3">
      <c r="A156" s="34" t="s">
        <v>16289</v>
      </c>
      <c r="B156" s="17" t="s">
        <v>5229</v>
      </c>
      <c r="C156" s="17" t="s">
        <v>840</v>
      </c>
      <c r="E156" s="17">
        <v>5001</v>
      </c>
      <c r="G156" s="17" t="s">
        <v>8963</v>
      </c>
      <c r="H156" s="41" t="str">
        <f t="shared" si="2"/>
        <v>PLAN-3722</v>
      </c>
    </row>
    <row r="157" spans="1:8" thickBot="1" x14ac:dyDescent="0.3">
      <c r="A157" s="34" t="s">
        <v>16290</v>
      </c>
      <c r="B157" s="17" t="s">
        <v>5229</v>
      </c>
      <c r="C157" s="17" t="s">
        <v>8964</v>
      </c>
      <c r="D157" s="17" t="s">
        <v>8</v>
      </c>
      <c r="E157" s="17">
        <v>607</v>
      </c>
      <c r="F157" s="17">
        <v>1964</v>
      </c>
      <c r="H157" s="41" t="str">
        <f t="shared" si="2"/>
        <v>PLAN-3723</v>
      </c>
    </row>
    <row r="158" spans="1:8" thickBot="1" x14ac:dyDescent="0.3">
      <c r="A158" s="34" t="s">
        <v>16291</v>
      </c>
      <c r="B158" s="17" t="s">
        <v>5229</v>
      </c>
      <c r="C158" s="17" t="s">
        <v>8965</v>
      </c>
      <c r="D158" s="17" t="s">
        <v>14</v>
      </c>
      <c r="E158" s="17">
        <v>210</v>
      </c>
      <c r="F158" s="17">
        <v>1920</v>
      </c>
      <c r="G158" s="17" t="s">
        <v>710</v>
      </c>
      <c r="H158" s="41" t="str">
        <f t="shared" si="2"/>
        <v>PLAN-3724</v>
      </c>
    </row>
    <row r="159" spans="1:8" ht="45.75" thickBot="1" x14ac:dyDescent="0.3">
      <c r="A159" s="34" t="s">
        <v>16292</v>
      </c>
      <c r="B159" s="17" t="s">
        <v>5229</v>
      </c>
      <c r="C159" s="17" t="s">
        <v>8966</v>
      </c>
      <c r="D159" s="17" t="s">
        <v>8967</v>
      </c>
      <c r="E159" s="17" t="s">
        <v>8968</v>
      </c>
      <c r="G159" s="17" t="s">
        <v>8969</v>
      </c>
      <c r="H159" s="41" t="str">
        <f t="shared" si="2"/>
        <v>PLAN-3725</v>
      </c>
    </row>
    <row r="160" spans="1:8" ht="105.75" thickBot="1" x14ac:dyDescent="0.3">
      <c r="A160" s="34" t="s">
        <v>16293</v>
      </c>
      <c r="B160" s="17" t="s">
        <v>5229</v>
      </c>
      <c r="C160" s="17" t="s">
        <v>5038</v>
      </c>
      <c r="D160" s="17" t="s">
        <v>8970</v>
      </c>
      <c r="E160" s="17" t="s">
        <v>8971</v>
      </c>
      <c r="G160" s="17" t="s">
        <v>8976</v>
      </c>
      <c r="H160" s="41" t="str">
        <f t="shared" si="2"/>
        <v>PLAN-3726</v>
      </c>
    </row>
    <row r="161" spans="1:8" thickBot="1" x14ac:dyDescent="0.3">
      <c r="A161" s="34" t="s">
        <v>16294</v>
      </c>
      <c r="B161" s="17" t="s">
        <v>5229</v>
      </c>
      <c r="C161" s="17" t="s">
        <v>8972</v>
      </c>
      <c r="E161" s="17">
        <v>5430</v>
      </c>
      <c r="G161" s="17" t="s">
        <v>8973</v>
      </c>
      <c r="H161" s="41" t="str">
        <f t="shared" si="2"/>
        <v>PLAN-3727</v>
      </c>
    </row>
    <row r="162" spans="1:8" thickBot="1" x14ac:dyDescent="0.3">
      <c r="A162" s="34" t="s">
        <v>16295</v>
      </c>
      <c r="B162" s="17" t="s">
        <v>5229</v>
      </c>
      <c r="C162" s="17" t="s">
        <v>8974</v>
      </c>
      <c r="D162" s="17" t="s">
        <v>8</v>
      </c>
      <c r="E162" s="17">
        <v>499</v>
      </c>
      <c r="G162" s="17" t="s">
        <v>8975</v>
      </c>
      <c r="H162" s="41" t="str">
        <f t="shared" si="2"/>
        <v>PLAN-3728</v>
      </c>
    </row>
    <row r="163" spans="1:8" thickBot="1" x14ac:dyDescent="0.3">
      <c r="A163" s="34" t="s">
        <v>16296</v>
      </c>
      <c r="B163" s="17" t="s">
        <v>5229</v>
      </c>
      <c r="C163" s="17" t="s">
        <v>8977</v>
      </c>
      <c r="D163" s="17" t="s">
        <v>239</v>
      </c>
      <c r="E163" s="17">
        <v>243</v>
      </c>
      <c r="G163" s="17" t="s">
        <v>8978</v>
      </c>
      <c r="H163" s="41" t="str">
        <f t="shared" si="2"/>
        <v>PLAN-3729</v>
      </c>
    </row>
    <row r="164" spans="1:8" ht="45.75" thickBot="1" x14ac:dyDescent="0.3">
      <c r="A164" s="34" t="s">
        <v>16297</v>
      </c>
      <c r="B164" s="17" t="s">
        <v>5229</v>
      </c>
      <c r="C164" s="17" t="s">
        <v>8979</v>
      </c>
      <c r="D164" s="17" t="s">
        <v>8980</v>
      </c>
      <c r="E164" s="17" t="s">
        <v>8981</v>
      </c>
      <c r="F164" s="17" t="s">
        <v>8986</v>
      </c>
      <c r="G164" s="17" t="s">
        <v>8982</v>
      </c>
      <c r="H164" s="41" t="str">
        <f t="shared" si="2"/>
        <v>PLAN-3730</v>
      </c>
    </row>
    <row r="165" spans="1:8" ht="45.75" thickBot="1" x14ac:dyDescent="0.3">
      <c r="A165" s="34" t="s">
        <v>16298</v>
      </c>
      <c r="B165" s="17" t="s">
        <v>5229</v>
      </c>
      <c r="C165" s="17" t="s">
        <v>8983</v>
      </c>
      <c r="D165" s="17" t="s">
        <v>754</v>
      </c>
      <c r="E165" s="17" t="s">
        <v>8984</v>
      </c>
      <c r="F165" s="17" t="s">
        <v>8985</v>
      </c>
      <c r="G165" s="17" t="s">
        <v>8987</v>
      </c>
      <c r="H165" s="41" t="str">
        <f t="shared" si="2"/>
        <v>PLAN-3731</v>
      </c>
    </row>
    <row r="166" spans="1:8" ht="75.75" thickBot="1" x14ac:dyDescent="0.3">
      <c r="A166" s="34" t="s">
        <v>16299</v>
      </c>
      <c r="B166" s="17" t="s">
        <v>5229</v>
      </c>
      <c r="C166" s="17" t="s">
        <v>9005</v>
      </c>
      <c r="D166" s="17" t="s">
        <v>8988</v>
      </c>
      <c r="E166" s="17" t="s">
        <v>8989</v>
      </c>
      <c r="G166" s="17" t="s">
        <v>8990</v>
      </c>
      <c r="H166" s="41" t="str">
        <f t="shared" si="2"/>
        <v>PLAN-3732</v>
      </c>
    </row>
    <row r="167" spans="1:8" ht="75.75" thickBot="1" x14ac:dyDescent="0.3">
      <c r="A167" s="34" t="s">
        <v>16300</v>
      </c>
      <c r="B167" s="17" t="s">
        <v>5229</v>
      </c>
      <c r="C167" s="17" t="s">
        <v>8994</v>
      </c>
      <c r="D167" s="17" t="s">
        <v>8991</v>
      </c>
      <c r="E167" s="17" t="s">
        <v>8992</v>
      </c>
      <c r="G167" s="17" t="s">
        <v>8993</v>
      </c>
      <c r="H167" s="41" t="str">
        <f t="shared" si="2"/>
        <v>PLAN-3733</v>
      </c>
    </row>
    <row r="168" spans="1:8" ht="75.75" thickBot="1" x14ac:dyDescent="0.3">
      <c r="A168" s="34" t="s">
        <v>16301</v>
      </c>
      <c r="B168" s="17" t="s">
        <v>5229</v>
      </c>
      <c r="C168" s="17" t="s">
        <v>7884</v>
      </c>
      <c r="D168" s="17" t="s">
        <v>8995</v>
      </c>
      <c r="E168" s="17" t="s">
        <v>8996</v>
      </c>
      <c r="F168" s="17" t="s">
        <v>8997</v>
      </c>
      <c r="G168" s="17" t="s">
        <v>8998</v>
      </c>
      <c r="H168" s="41" t="str">
        <f t="shared" si="2"/>
        <v>PLAN-3734</v>
      </c>
    </row>
    <row r="169" spans="1:8" thickBot="1" x14ac:dyDescent="0.3">
      <c r="A169" s="34" t="s">
        <v>16302</v>
      </c>
      <c r="B169" s="17" t="s">
        <v>5229</v>
      </c>
      <c r="C169" s="17" t="s">
        <v>9000</v>
      </c>
      <c r="E169" s="17" t="s">
        <v>1051</v>
      </c>
      <c r="F169" s="8">
        <v>24670</v>
      </c>
      <c r="G169" s="17" t="s">
        <v>9001</v>
      </c>
      <c r="H169" s="41" t="str">
        <f t="shared" si="2"/>
        <v>PLAN-3735</v>
      </c>
    </row>
    <row r="170" spans="1:8" thickBot="1" x14ac:dyDescent="0.3">
      <c r="A170" s="34" t="s">
        <v>16303</v>
      </c>
      <c r="B170" s="17" t="s">
        <v>5229</v>
      </c>
      <c r="C170" s="17" t="s">
        <v>9002</v>
      </c>
      <c r="D170" s="17" t="s">
        <v>14</v>
      </c>
      <c r="E170" s="17">
        <v>180</v>
      </c>
      <c r="G170" s="17" t="s">
        <v>9003</v>
      </c>
      <c r="H170" s="41" t="str">
        <f t="shared" si="2"/>
        <v>PLAN-3736</v>
      </c>
    </row>
    <row r="171" spans="1:8" ht="75.75" thickBot="1" x14ac:dyDescent="0.3">
      <c r="A171" s="34" t="s">
        <v>16304</v>
      </c>
      <c r="B171" s="17" t="s">
        <v>5229</v>
      </c>
      <c r="C171" s="17" t="s">
        <v>9004</v>
      </c>
      <c r="D171" s="17" t="s">
        <v>9006</v>
      </c>
      <c r="E171" s="17" t="s">
        <v>9007</v>
      </c>
      <c r="F171" s="17" t="s">
        <v>9009</v>
      </c>
      <c r="G171" s="17" t="s">
        <v>9008</v>
      </c>
      <c r="H171" s="41" t="str">
        <f t="shared" si="2"/>
        <v>PLAN-3737</v>
      </c>
    </row>
    <row r="172" spans="1:8" ht="45.75" thickBot="1" x14ac:dyDescent="0.3">
      <c r="A172" s="34" t="s">
        <v>16305</v>
      </c>
      <c r="B172" s="17" t="s">
        <v>5229</v>
      </c>
      <c r="C172" s="17" t="s">
        <v>9010</v>
      </c>
      <c r="D172" s="17" t="s">
        <v>6783</v>
      </c>
      <c r="E172" s="17" t="s">
        <v>9011</v>
      </c>
      <c r="G172" s="17" t="s">
        <v>9012</v>
      </c>
      <c r="H172" s="41" t="str">
        <f t="shared" si="2"/>
        <v>PLAN-3738</v>
      </c>
    </row>
    <row r="173" spans="1:8" thickBot="1" x14ac:dyDescent="0.3">
      <c r="A173" s="34" t="s">
        <v>16306</v>
      </c>
      <c r="B173" s="17" t="s">
        <v>5229</v>
      </c>
      <c r="C173" s="17" t="s">
        <v>9013</v>
      </c>
      <c r="E173" s="17">
        <v>4024</v>
      </c>
      <c r="G173" s="17" t="s">
        <v>657</v>
      </c>
      <c r="H173" s="41" t="str">
        <f t="shared" si="2"/>
        <v>PLAN-3739</v>
      </c>
    </row>
    <row r="174" spans="1:8" thickBot="1" x14ac:dyDescent="0.3">
      <c r="A174" s="34" t="s">
        <v>16307</v>
      </c>
      <c r="B174" s="17" t="s">
        <v>5229</v>
      </c>
      <c r="C174" s="17" t="s">
        <v>9014</v>
      </c>
      <c r="E174" s="17">
        <v>3790</v>
      </c>
      <c r="G174" s="17" t="s">
        <v>746</v>
      </c>
      <c r="H174" s="41" t="str">
        <f t="shared" si="2"/>
        <v>PLAN-3740</v>
      </c>
    </row>
    <row r="175" spans="1:8" thickBot="1" x14ac:dyDescent="0.3">
      <c r="A175" s="34" t="s">
        <v>16308</v>
      </c>
      <c r="B175" s="17" t="s">
        <v>5229</v>
      </c>
      <c r="C175" s="17" t="s">
        <v>9002</v>
      </c>
      <c r="D175" s="17" t="s">
        <v>23</v>
      </c>
      <c r="E175" s="17">
        <v>128</v>
      </c>
      <c r="G175" s="17" t="s">
        <v>9015</v>
      </c>
      <c r="H175" s="41" t="str">
        <f t="shared" si="2"/>
        <v>PLAN-3741</v>
      </c>
    </row>
    <row r="176" spans="1:8" thickBot="1" x14ac:dyDescent="0.3">
      <c r="A176" s="34" t="s">
        <v>16309</v>
      </c>
      <c r="B176" s="17" t="s">
        <v>5229</v>
      </c>
      <c r="C176" s="17" t="s">
        <v>9016</v>
      </c>
      <c r="E176" s="17">
        <v>3994</v>
      </c>
      <c r="G176" s="17" t="s">
        <v>9017</v>
      </c>
      <c r="H176" s="41" t="str">
        <f t="shared" si="2"/>
        <v>PLAN-3742</v>
      </c>
    </row>
    <row r="177" spans="1:8" ht="75.75" thickBot="1" x14ac:dyDescent="0.3">
      <c r="A177" s="34" t="s">
        <v>16310</v>
      </c>
      <c r="B177" s="17" t="s">
        <v>9018</v>
      </c>
      <c r="D177" s="17" t="s">
        <v>9019</v>
      </c>
      <c r="E177" s="17" t="s">
        <v>9020</v>
      </c>
      <c r="F177" s="17" t="s">
        <v>9021</v>
      </c>
      <c r="G177" s="17" t="s">
        <v>9022</v>
      </c>
      <c r="H177" s="41" t="str">
        <f t="shared" si="2"/>
        <v>PLAN-3743</v>
      </c>
    </row>
    <row r="178" spans="1:8" thickBot="1" x14ac:dyDescent="0.3">
      <c r="A178" s="34" t="s">
        <v>16311</v>
      </c>
      <c r="B178" s="17" t="s">
        <v>9023</v>
      </c>
      <c r="C178" s="17" t="s">
        <v>9024</v>
      </c>
      <c r="E178" s="17">
        <v>6038</v>
      </c>
      <c r="F178" s="17">
        <v>1926</v>
      </c>
      <c r="G178" s="17" t="s">
        <v>9025</v>
      </c>
      <c r="H178" s="41" t="str">
        <f t="shared" si="2"/>
        <v>PLAN-3744</v>
      </c>
    </row>
    <row r="179" spans="1:8" thickBot="1" x14ac:dyDescent="0.3">
      <c r="A179" s="34" t="s">
        <v>16312</v>
      </c>
      <c r="B179" s="17" t="s">
        <v>9028</v>
      </c>
      <c r="C179" s="17" t="s">
        <v>9026</v>
      </c>
      <c r="E179" s="17">
        <v>5331</v>
      </c>
      <c r="G179" s="17" t="s">
        <v>9027</v>
      </c>
      <c r="H179" s="41" t="str">
        <f t="shared" si="2"/>
        <v>PLAN-3745</v>
      </c>
    </row>
    <row r="180" spans="1:8" ht="60.75" thickBot="1" x14ac:dyDescent="0.3">
      <c r="A180" s="34" t="s">
        <v>16313</v>
      </c>
      <c r="B180" s="17" t="s">
        <v>9029</v>
      </c>
      <c r="C180" s="17" t="s">
        <v>16751</v>
      </c>
      <c r="D180" s="17" t="s">
        <v>9031</v>
      </c>
      <c r="E180" s="17" t="s">
        <v>9032</v>
      </c>
      <c r="G180" s="17" t="s">
        <v>9033</v>
      </c>
      <c r="H180" s="41" t="str">
        <f t="shared" si="2"/>
        <v>PLAN-3746</v>
      </c>
    </row>
    <row r="181" spans="1:8" thickBot="1" x14ac:dyDescent="0.3">
      <c r="A181" s="34" t="s">
        <v>16314</v>
      </c>
      <c r="B181" s="17" t="s">
        <v>9034</v>
      </c>
      <c r="C181" s="17" t="s">
        <v>9035</v>
      </c>
      <c r="D181" s="17" t="s">
        <v>23</v>
      </c>
      <c r="E181" s="17">
        <v>355</v>
      </c>
      <c r="G181" s="17" t="s">
        <v>9036</v>
      </c>
      <c r="H181" s="41" t="str">
        <f t="shared" si="2"/>
        <v>PLAN-3747</v>
      </c>
    </row>
    <row r="182" spans="1:8" thickBot="1" x14ac:dyDescent="0.3">
      <c r="A182" s="34" t="s">
        <v>16315</v>
      </c>
      <c r="B182" s="17" t="s">
        <v>16752</v>
      </c>
      <c r="D182" s="17" t="s">
        <v>23</v>
      </c>
      <c r="E182" s="17">
        <v>17</v>
      </c>
      <c r="G182" s="17" t="s">
        <v>9038</v>
      </c>
      <c r="H182" s="41" t="str">
        <f t="shared" si="2"/>
        <v>PLAN-3748</v>
      </c>
    </row>
    <row r="183" spans="1:8" thickBot="1" x14ac:dyDescent="0.3">
      <c r="A183" s="34" t="s">
        <v>16316</v>
      </c>
      <c r="B183" s="17" t="s">
        <v>9039</v>
      </c>
      <c r="C183" s="17" t="s">
        <v>9040</v>
      </c>
      <c r="H183" s="41" t="str">
        <f t="shared" si="2"/>
        <v>PLAN-3749</v>
      </c>
    </row>
    <row r="184" spans="1:8" ht="45.75" thickBot="1" x14ac:dyDescent="0.3">
      <c r="A184" s="34" t="s">
        <v>16317</v>
      </c>
      <c r="B184" s="17" t="s">
        <v>9041</v>
      </c>
      <c r="C184" s="17" t="s">
        <v>9042</v>
      </c>
      <c r="D184" s="17" t="s">
        <v>8812</v>
      </c>
      <c r="E184" s="17" t="s">
        <v>9043</v>
      </c>
      <c r="F184" s="17" t="s">
        <v>9044</v>
      </c>
      <c r="G184" s="17" t="s">
        <v>9045</v>
      </c>
      <c r="H184" s="41" t="str">
        <f t="shared" si="2"/>
        <v>PLAN-3750</v>
      </c>
    </row>
    <row r="185" spans="1:8" ht="30.75" thickBot="1" x14ac:dyDescent="0.3">
      <c r="A185" s="34" t="s">
        <v>16318</v>
      </c>
      <c r="B185" s="17" t="s">
        <v>9046</v>
      </c>
      <c r="C185" s="17" t="s">
        <v>9047</v>
      </c>
      <c r="E185" s="17">
        <v>4589</v>
      </c>
      <c r="G185" s="17" t="s">
        <v>9048</v>
      </c>
      <c r="H185" s="41" t="str">
        <f t="shared" si="2"/>
        <v>PLAN-3751</v>
      </c>
    </row>
    <row r="186" spans="1:8" thickBot="1" x14ac:dyDescent="0.3">
      <c r="A186" s="34" t="s">
        <v>16319</v>
      </c>
      <c r="B186" s="17" t="s">
        <v>9039</v>
      </c>
      <c r="C186" s="17" t="s">
        <v>9049</v>
      </c>
      <c r="E186" s="17">
        <v>4926</v>
      </c>
      <c r="G186" s="17" t="s">
        <v>9050</v>
      </c>
      <c r="H186" s="41" t="str">
        <f t="shared" si="2"/>
        <v>PLAN-3752</v>
      </c>
    </row>
    <row r="187" spans="1:8" ht="75.75" thickBot="1" x14ac:dyDescent="0.3">
      <c r="A187" s="34" t="s">
        <v>16320</v>
      </c>
      <c r="B187" s="17" t="s">
        <v>9054</v>
      </c>
      <c r="C187" s="17" t="s">
        <v>5145</v>
      </c>
      <c r="D187" s="17" t="s">
        <v>9052</v>
      </c>
      <c r="E187" s="17" t="s">
        <v>9051</v>
      </c>
      <c r="G187" s="17" t="s">
        <v>9053</v>
      </c>
      <c r="H187" s="41" t="str">
        <f t="shared" si="2"/>
        <v>PLAN-3753</v>
      </c>
    </row>
    <row r="188" spans="1:8" ht="75.75" thickBot="1" x14ac:dyDescent="0.3">
      <c r="A188" s="34" t="s">
        <v>16321</v>
      </c>
      <c r="B188" s="17" t="s">
        <v>9054</v>
      </c>
      <c r="C188" s="17" t="s">
        <v>7702</v>
      </c>
      <c r="D188" s="17" t="s">
        <v>9055</v>
      </c>
      <c r="E188" s="17" t="s">
        <v>9056</v>
      </c>
      <c r="F188" s="17" t="s">
        <v>9057</v>
      </c>
      <c r="G188" s="17" t="s">
        <v>9058</v>
      </c>
      <c r="H188" s="41" t="str">
        <f t="shared" si="2"/>
        <v>PLAN-3754</v>
      </c>
    </row>
    <row r="189" spans="1:8" ht="45.75" thickBot="1" x14ac:dyDescent="0.3">
      <c r="A189" s="34" t="s">
        <v>16322</v>
      </c>
      <c r="B189" s="17" t="s">
        <v>9054</v>
      </c>
      <c r="C189" s="17" t="s">
        <v>7698</v>
      </c>
      <c r="D189" s="17" t="s">
        <v>7630</v>
      </c>
      <c r="E189" s="17" t="s">
        <v>9059</v>
      </c>
      <c r="G189" s="17" t="s">
        <v>9060</v>
      </c>
      <c r="H189" s="41" t="str">
        <f t="shared" si="2"/>
        <v>PLAN-3755</v>
      </c>
    </row>
    <row r="190" spans="1:8" thickBot="1" x14ac:dyDescent="0.3">
      <c r="A190" s="34" t="s">
        <v>16323</v>
      </c>
      <c r="B190" s="17" t="s">
        <v>9054</v>
      </c>
      <c r="C190" s="17" t="s">
        <v>9061</v>
      </c>
      <c r="D190" s="17" t="s">
        <v>180</v>
      </c>
      <c r="E190" s="17">
        <v>1212</v>
      </c>
      <c r="G190" s="17" t="s">
        <v>9062</v>
      </c>
      <c r="H190" s="41" t="str">
        <f t="shared" si="2"/>
        <v>PLAN-3756</v>
      </c>
    </row>
    <row r="191" spans="1:8" ht="75.75" thickBot="1" x14ac:dyDescent="0.3">
      <c r="A191" s="34" t="s">
        <v>16324</v>
      </c>
      <c r="B191" s="17" t="s">
        <v>9054</v>
      </c>
      <c r="D191" s="17" t="s">
        <v>9063</v>
      </c>
      <c r="E191" s="17" t="s">
        <v>9064</v>
      </c>
      <c r="F191" s="17" t="s">
        <v>9065</v>
      </c>
      <c r="G191" s="17" t="s">
        <v>9066</v>
      </c>
      <c r="H191" s="41" t="str">
        <f t="shared" si="2"/>
        <v>PLAN-3757</v>
      </c>
    </row>
    <row r="192" spans="1:8" thickBot="1" x14ac:dyDescent="0.3">
      <c r="A192" s="34" t="s">
        <v>16325</v>
      </c>
      <c r="B192" s="17" t="s">
        <v>5553</v>
      </c>
      <c r="D192" s="17" t="s">
        <v>23</v>
      </c>
      <c r="E192" s="17">
        <v>27</v>
      </c>
      <c r="F192" s="8">
        <v>37084</v>
      </c>
      <c r="G192" s="17" t="s">
        <v>9067</v>
      </c>
      <c r="H192" s="41" t="str">
        <f t="shared" si="2"/>
        <v>PLAN-3758</v>
      </c>
    </row>
    <row r="193" spans="1:8" thickBot="1" x14ac:dyDescent="0.3">
      <c r="A193" s="34" t="s">
        <v>16326</v>
      </c>
      <c r="B193" s="17" t="s">
        <v>5553</v>
      </c>
      <c r="D193" s="17" t="s">
        <v>23</v>
      </c>
      <c r="E193" s="17">
        <v>3</v>
      </c>
      <c r="G193" s="17" t="s">
        <v>9068</v>
      </c>
      <c r="H193" s="41" t="str">
        <f t="shared" si="2"/>
        <v>PLAN-3759</v>
      </c>
    </row>
    <row r="194" spans="1:8" thickBot="1" x14ac:dyDescent="0.3">
      <c r="A194" s="34" t="s">
        <v>16327</v>
      </c>
      <c r="B194" s="17" t="s">
        <v>5553</v>
      </c>
      <c r="D194" s="17" t="s">
        <v>23</v>
      </c>
      <c r="E194" s="17">
        <v>366</v>
      </c>
      <c r="F194" s="17" t="s">
        <v>9069</v>
      </c>
      <c r="G194" s="17" t="s">
        <v>9070</v>
      </c>
      <c r="H194" s="41" t="str">
        <f t="shared" si="2"/>
        <v>PLAN-3760</v>
      </c>
    </row>
    <row r="195" spans="1:8" ht="30.75" thickBot="1" x14ac:dyDescent="0.3">
      <c r="A195" s="34" t="s">
        <v>16328</v>
      </c>
      <c r="B195" s="17" t="s">
        <v>9071</v>
      </c>
      <c r="E195" s="17">
        <v>5001</v>
      </c>
      <c r="F195" s="17">
        <v>1909</v>
      </c>
      <c r="G195" s="17" t="s">
        <v>9072</v>
      </c>
      <c r="H195" s="41" t="str">
        <f t="shared" ref="H195:H258" si="3">HYPERLINK(CONCATENATE("\\nb-cmms-11\nb_dpi\Plan Cards\PRE-SEW\",A195,".pdf"),A195)</f>
        <v>PLAN-3761</v>
      </c>
    </row>
    <row r="196" spans="1:8" ht="75.75" thickBot="1" x14ac:dyDescent="0.3">
      <c r="A196" s="34" t="s">
        <v>16329</v>
      </c>
      <c r="B196" s="17" t="s">
        <v>9073</v>
      </c>
      <c r="E196" s="17" t="s">
        <v>9074</v>
      </c>
      <c r="F196" s="17" t="s">
        <v>8658</v>
      </c>
      <c r="G196" s="17" t="s">
        <v>9075</v>
      </c>
      <c r="H196" s="41" t="str">
        <f t="shared" si="3"/>
        <v>PLAN-3762</v>
      </c>
    </row>
    <row r="197" spans="1:8" ht="45.75" thickBot="1" x14ac:dyDescent="0.3">
      <c r="A197" s="34" t="s">
        <v>16330</v>
      </c>
      <c r="B197" s="17" t="s">
        <v>9076</v>
      </c>
      <c r="E197" s="17" t="s">
        <v>9077</v>
      </c>
      <c r="G197" s="17" t="s">
        <v>9078</v>
      </c>
      <c r="H197" s="41" t="str">
        <f t="shared" si="3"/>
        <v>PLAN-3763</v>
      </c>
    </row>
    <row r="198" spans="1:8" ht="30.75" thickBot="1" x14ac:dyDescent="0.3">
      <c r="A198" s="34" t="s">
        <v>16331</v>
      </c>
      <c r="B198" s="17" t="s">
        <v>9079</v>
      </c>
      <c r="C198" s="17" t="s">
        <v>9080</v>
      </c>
      <c r="D198" s="17" t="s">
        <v>23</v>
      </c>
      <c r="E198" s="17">
        <v>507</v>
      </c>
      <c r="G198" s="17" t="s">
        <v>9081</v>
      </c>
      <c r="H198" s="41" t="str">
        <f t="shared" si="3"/>
        <v>PLAN-3764</v>
      </c>
    </row>
    <row r="199" spans="1:8" thickBot="1" x14ac:dyDescent="0.3">
      <c r="A199" s="34" t="s">
        <v>16332</v>
      </c>
      <c r="B199" s="17" t="s">
        <v>9082</v>
      </c>
      <c r="C199" s="17" t="s">
        <v>9083</v>
      </c>
      <c r="D199" s="17" t="s">
        <v>23</v>
      </c>
      <c r="E199" s="17">
        <v>98</v>
      </c>
      <c r="F199" s="8">
        <v>31497</v>
      </c>
      <c r="G199" s="17" t="s">
        <v>9084</v>
      </c>
      <c r="H199" s="41" t="str">
        <f t="shared" si="3"/>
        <v>PLAN-3765</v>
      </c>
    </row>
    <row r="200" spans="1:8" thickBot="1" x14ac:dyDescent="0.3">
      <c r="A200" s="34" t="s">
        <v>16333</v>
      </c>
      <c r="B200" s="17" t="s">
        <v>9085</v>
      </c>
      <c r="D200" s="17" t="s">
        <v>23</v>
      </c>
      <c r="E200" s="17">
        <v>2</v>
      </c>
      <c r="G200" s="17" t="s">
        <v>9086</v>
      </c>
      <c r="H200" s="41" t="str">
        <f t="shared" si="3"/>
        <v>PLAN-3766</v>
      </c>
    </row>
    <row r="201" spans="1:8" thickBot="1" x14ac:dyDescent="0.3">
      <c r="A201" s="34" t="s">
        <v>16334</v>
      </c>
      <c r="B201" s="17" t="s">
        <v>9087</v>
      </c>
      <c r="C201" s="17" t="s">
        <v>16753</v>
      </c>
      <c r="E201" s="17">
        <v>4851</v>
      </c>
      <c r="G201" s="17" t="s">
        <v>9089</v>
      </c>
      <c r="H201" s="41" t="str">
        <f t="shared" si="3"/>
        <v>PLAN-3767</v>
      </c>
    </row>
    <row r="202" spans="1:8" ht="60.75" thickBot="1" x14ac:dyDescent="0.3">
      <c r="A202" s="34" t="s">
        <v>16335</v>
      </c>
      <c r="B202" s="17" t="s">
        <v>9090</v>
      </c>
      <c r="C202" s="17" t="s">
        <v>3421</v>
      </c>
      <c r="D202" s="17" t="s">
        <v>5852</v>
      </c>
      <c r="E202" s="17" t="s">
        <v>9091</v>
      </c>
      <c r="G202" s="17" t="s">
        <v>9092</v>
      </c>
      <c r="H202" s="41" t="str">
        <f t="shared" si="3"/>
        <v>PLAN-3768</v>
      </c>
    </row>
    <row r="203" spans="1:8" ht="60.75" thickBot="1" x14ac:dyDescent="0.3">
      <c r="A203" s="34" t="s">
        <v>16336</v>
      </c>
      <c r="B203" s="17" t="s">
        <v>9090</v>
      </c>
      <c r="C203" s="17" t="s">
        <v>3421</v>
      </c>
      <c r="E203" s="17" t="s">
        <v>9093</v>
      </c>
      <c r="F203" s="17" t="s">
        <v>9094</v>
      </c>
      <c r="G203" s="17" t="s">
        <v>9095</v>
      </c>
      <c r="H203" s="41" t="str">
        <f t="shared" si="3"/>
        <v>PLAN-3769</v>
      </c>
    </row>
    <row r="204" spans="1:8" ht="30.75" thickBot="1" x14ac:dyDescent="0.3">
      <c r="A204" s="34" t="s">
        <v>16337</v>
      </c>
      <c r="B204" s="17" t="s">
        <v>9090</v>
      </c>
      <c r="C204" s="17" t="s">
        <v>3421</v>
      </c>
      <c r="D204" s="17" t="s">
        <v>8</v>
      </c>
      <c r="E204" s="17">
        <v>432</v>
      </c>
      <c r="G204" s="17" t="s">
        <v>9096</v>
      </c>
      <c r="H204" s="41" t="str">
        <f t="shared" si="3"/>
        <v>PLAN-3770</v>
      </c>
    </row>
    <row r="205" spans="1:8" thickBot="1" x14ac:dyDescent="0.3">
      <c r="A205" s="34" t="s">
        <v>16338</v>
      </c>
      <c r="B205" s="17" t="s">
        <v>9090</v>
      </c>
      <c r="C205" s="17" t="s">
        <v>9097</v>
      </c>
      <c r="D205" s="17" t="s">
        <v>14</v>
      </c>
      <c r="E205" s="17">
        <v>85</v>
      </c>
      <c r="F205" s="17">
        <v>1926</v>
      </c>
      <c r="G205" s="17" t="s">
        <v>417</v>
      </c>
      <c r="H205" s="41" t="str">
        <f t="shared" si="3"/>
        <v>PLAN-3771</v>
      </c>
    </row>
    <row r="206" spans="1:8" thickBot="1" x14ac:dyDescent="0.3">
      <c r="A206" s="34" t="s">
        <v>16339</v>
      </c>
      <c r="B206" s="17" t="s">
        <v>9090</v>
      </c>
      <c r="C206" s="17" t="s">
        <v>3369</v>
      </c>
      <c r="E206" s="17">
        <v>657</v>
      </c>
      <c r="G206" s="17" t="s">
        <v>9098</v>
      </c>
      <c r="H206" s="41" t="str">
        <f t="shared" si="3"/>
        <v>PLAN-3772</v>
      </c>
    </row>
    <row r="207" spans="1:8" thickBot="1" x14ac:dyDescent="0.3">
      <c r="A207" s="34" t="s">
        <v>16340</v>
      </c>
      <c r="B207" s="17" t="s">
        <v>9090</v>
      </c>
      <c r="C207" s="17" t="s">
        <v>8089</v>
      </c>
      <c r="E207" s="17">
        <v>1008</v>
      </c>
      <c r="G207" s="17" t="s">
        <v>2938</v>
      </c>
      <c r="H207" s="41" t="str">
        <f t="shared" si="3"/>
        <v>PLAN-3773</v>
      </c>
    </row>
    <row r="208" spans="1:8" thickBot="1" x14ac:dyDescent="0.3">
      <c r="A208" s="34" t="s">
        <v>16341</v>
      </c>
      <c r="B208" s="17" t="s">
        <v>9090</v>
      </c>
      <c r="C208" s="17" t="s">
        <v>9099</v>
      </c>
      <c r="D208" s="17" t="s">
        <v>23</v>
      </c>
      <c r="E208" s="17">
        <v>83</v>
      </c>
      <c r="G208" s="17" t="s">
        <v>9100</v>
      </c>
      <c r="H208" s="41" t="str">
        <f t="shared" si="3"/>
        <v>PLAN-3774</v>
      </c>
    </row>
    <row r="209" spans="1:8" thickBot="1" x14ac:dyDescent="0.3">
      <c r="A209" s="34" t="s">
        <v>16342</v>
      </c>
      <c r="B209" s="17" t="s">
        <v>9101</v>
      </c>
      <c r="C209" s="17" t="s">
        <v>9102</v>
      </c>
      <c r="D209" s="17" t="s">
        <v>8</v>
      </c>
      <c r="E209" s="17">
        <v>562</v>
      </c>
      <c r="G209" s="17" t="s">
        <v>9103</v>
      </c>
      <c r="H209" s="41" t="str">
        <f t="shared" si="3"/>
        <v>PLAN-3775</v>
      </c>
    </row>
    <row r="210" spans="1:8" ht="30.75" thickBot="1" x14ac:dyDescent="0.3">
      <c r="A210" s="34" t="s">
        <v>16343</v>
      </c>
      <c r="B210" s="17" t="s">
        <v>9104</v>
      </c>
      <c r="D210" s="17" t="s">
        <v>8</v>
      </c>
      <c r="E210" s="17">
        <v>42</v>
      </c>
      <c r="F210" s="17" t="s">
        <v>9105</v>
      </c>
      <c r="G210" s="17" t="s">
        <v>9106</v>
      </c>
      <c r="H210" s="41" t="str">
        <f t="shared" si="3"/>
        <v>PLAN-3776</v>
      </c>
    </row>
    <row r="211" spans="1:8" ht="30.75" thickBot="1" x14ac:dyDescent="0.3">
      <c r="A211" s="34" t="s">
        <v>16344</v>
      </c>
      <c r="B211" s="17" t="s">
        <v>9104</v>
      </c>
      <c r="D211" s="17" t="s">
        <v>180</v>
      </c>
      <c r="E211" s="17">
        <v>431</v>
      </c>
      <c r="G211" s="17" t="s">
        <v>9107</v>
      </c>
      <c r="H211" s="41" t="str">
        <f t="shared" si="3"/>
        <v>PLAN-3777</v>
      </c>
    </row>
    <row r="212" spans="1:8" thickBot="1" x14ac:dyDescent="0.3">
      <c r="A212" s="34" t="s">
        <v>16345</v>
      </c>
      <c r="B212" s="17" t="s">
        <v>9108</v>
      </c>
      <c r="C212" s="17" t="s">
        <v>9109</v>
      </c>
      <c r="E212" s="17">
        <v>904</v>
      </c>
      <c r="G212" s="17" t="s">
        <v>149</v>
      </c>
      <c r="H212" s="41" t="str">
        <f t="shared" si="3"/>
        <v>PLAN-3778</v>
      </c>
    </row>
    <row r="213" spans="1:8" thickBot="1" x14ac:dyDescent="0.3">
      <c r="A213" s="34" t="s">
        <v>16346</v>
      </c>
      <c r="B213" s="17" t="s">
        <v>9108</v>
      </c>
      <c r="C213" s="17" t="s">
        <v>9110</v>
      </c>
      <c r="E213" s="17">
        <v>920</v>
      </c>
      <c r="G213" s="17" t="s">
        <v>9111</v>
      </c>
      <c r="H213" s="41" t="str">
        <f t="shared" si="3"/>
        <v>PLAN-3779</v>
      </c>
    </row>
    <row r="214" spans="1:8" thickBot="1" x14ac:dyDescent="0.3">
      <c r="A214" s="34" t="s">
        <v>16347</v>
      </c>
      <c r="B214" s="17" t="s">
        <v>9108</v>
      </c>
      <c r="C214" s="17" t="s">
        <v>3282</v>
      </c>
      <c r="E214" s="17">
        <v>5809</v>
      </c>
      <c r="G214" s="17" t="s">
        <v>9112</v>
      </c>
      <c r="H214" s="41" t="str">
        <f t="shared" si="3"/>
        <v>PLAN-3780</v>
      </c>
    </row>
    <row r="215" spans="1:8" ht="90.75" thickBot="1" x14ac:dyDescent="0.3">
      <c r="A215" s="34" t="s">
        <v>16348</v>
      </c>
      <c r="B215" s="17" t="s">
        <v>9113</v>
      </c>
      <c r="D215" s="17" t="s">
        <v>9114</v>
      </c>
      <c r="E215" s="17" t="s">
        <v>9115</v>
      </c>
      <c r="G215" s="17" t="s">
        <v>9116</v>
      </c>
      <c r="H215" s="41" t="str">
        <f t="shared" si="3"/>
        <v>PLAN-3781</v>
      </c>
    </row>
    <row r="216" spans="1:8" ht="45.75" thickBot="1" x14ac:dyDescent="0.3">
      <c r="A216" s="34" t="s">
        <v>16349</v>
      </c>
      <c r="B216" s="17" t="s">
        <v>9117</v>
      </c>
      <c r="D216" s="17" t="s">
        <v>9118</v>
      </c>
      <c r="E216" s="17" t="s">
        <v>9119</v>
      </c>
      <c r="G216" s="17" t="s">
        <v>9120</v>
      </c>
      <c r="H216" s="41" t="str">
        <f t="shared" si="3"/>
        <v>PLAN-3782</v>
      </c>
    </row>
    <row r="217" spans="1:8" thickBot="1" x14ac:dyDescent="0.3">
      <c r="A217" s="34" t="s">
        <v>16350</v>
      </c>
      <c r="B217" s="17" t="s">
        <v>9122</v>
      </c>
      <c r="C217" s="17" t="s">
        <v>840</v>
      </c>
      <c r="E217" s="17">
        <v>50340</v>
      </c>
      <c r="G217" s="17" t="s">
        <v>9121</v>
      </c>
      <c r="H217" s="41" t="str">
        <f t="shared" si="3"/>
        <v>PLAN-3783</v>
      </c>
    </row>
    <row r="218" spans="1:8" thickBot="1" x14ac:dyDescent="0.3">
      <c r="A218" s="34" t="s">
        <v>16351</v>
      </c>
      <c r="B218" s="17" t="s">
        <v>9122</v>
      </c>
      <c r="C218" s="17" t="s">
        <v>7371</v>
      </c>
      <c r="D218" s="17" t="s">
        <v>14</v>
      </c>
      <c r="E218" s="17">
        <v>49</v>
      </c>
      <c r="G218" s="17" t="s">
        <v>9123</v>
      </c>
      <c r="H218" s="41" t="str">
        <f t="shared" si="3"/>
        <v>PLAN-3784</v>
      </c>
    </row>
    <row r="219" spans="1:8" ht="30.75" thickBot="1" x14ac:dyDescent="0.3">
      <c r="A219" s="34" t="s">
        <v>16352</v>
      </c>
      <c r="B219" s="17" t="s">
        <v>9122</v>
      </c>
      <c r="C219" s="17" t="s">
        <v>7371</v>
      </c>
      <c r="E219" s="17">
        <v>507</v>
      </c>
      <c r="F219" s="17" t="s">
        <v>818</v>
      </c>
      <c r="G219" s="17" t="s">
        <v>9124</v>
      </c>
      <c r="H219" s="41" t="str">
        <f t="shared" si="3"/>
        <v>PLAN-3785</v>
      </c>
    </row>
    <row r="220" spans="1:8" thickBot="1" x14ac:dyDescent="0.3">
      <c r="A220" s="34" t="s">
        <v>16353</v>
      </c>
      <c r="B220" s="17" t="s">
        <v>9122</v>
      </c>
      <c r="C220" s="17" t="s">
        <v>7378</v>
      </c>
      <c r="D220" s="17" t="s">
        <v>14</v>
      </c>
      <c r="E220" s="17">
        <v>43</v>
      </c>
      <c r="G220" s="17" t="s">
        <v>355</v>
      </c>
      <c r="H220" s="41" t="str">
        <f t="shared" si="3"/>
        <v>PLAN-3786</v>
      </c>
    </row>
    <row r="221" spans="1:8" thickBot="1" x14ac:dyDescent="0.3">
      <c r="A221" s="34" t="s">
        <v>16354</v>
      </c>
      <c r="B221" s="17" t="s">
        <v>9122</v>
      </c>
      <c r="C221" s="17" t="s">
        <v>800</v>
      </c>
      <c r="D221" s="17" t="s">
        <v>14</v>
      </c>
      <c r="E221" s="17">
        <v>43</v>
      </c>
      <c r="G221" s="17" t="s">
        <v>9125</v>
      </c>
      <c r="H221" s="41" t="str">
        <f t="shared" si="3"/>
        <v>PLAN-3787</v>
      </c>
    </row>
    <row r="222" spans="1:8" thickBot="1" x14ac:dyDescent="0.3">
      <c r="A222" s="34" t="s">
        <v>16355</v>
      </c>
      <c r="B222" s="17" t="s">
        <v>9122</v>
      </c>
      <c r="C222" s="17" t="s">
        <v>9126</v>
      </c>
      <c r="E222" s="17">
        <v>4310</v>
      </c>
      <c r="G222" s="17" t="s">
        <v>9127</v>
      </c>
      <c r="H222" s="41" t="str">
        <f t="shared" si="3"/>
        <v>PLAN-3788</v>
      </c>
    </row>
    <row r="223" spans="1:8" thickBot="1" x14ac:dyDescent="0.3">
      <c r="A223" s="34" t="s">
        <v>16356</v>
      </c>
      <c r="B223" s="17" t="s">
        <v>9128</v>
      </c>
      <c r="C223" s="17" t="s">
        <v>5129</v>
      </c>
      <c r="D223" s="17" t="s">
        <v>14</v>
      </c>
      <c r="E223" s="17">
        <v>168</v>
      </c>
      <c r="G223" s="17" t="s">
        <v>9129</v>
      </c>
      <c r="H223" s="41" t="str">
        <f t="shared" si="3"/>
        <v>PLAN-3789</v>
      </c>
    </row>
    <row r="224" spans="1:8" thickBot="1" x14ac:dyDescent="0.3">
      <c r="A224" s="34" t="s">
        <v>16357</v>
      </c>
      <c r="B224" s="17" t="s">
        <v>9130</v>
      </c>
      <c r="C224" s="17" t="s">
        <v>9131</v>
      </c>
      <c r="D224" s="17" t="s">
        <v>23</v>
      </c>
      <c r="E224" s="17">
        <v>83</v>
      </c>
      <c r="G224" s="17" t="s">
        <v>571</v>
      </c>
      <c r="H224" s="41" t="str">
        <f t="shared" si="3"/>
        <v>PLAN-3790</v>
      </c>
    </row>
    <row r="225" spans="1:8" thickBot="1" x14ac:dyDescent="0.3">
      <c r="A225" s="34" t="s">
        <v>16358</v>
      </c>
      <c r="B225" s="17" t="s">
        <v>9132</v>
      </c>
      <c r="C225" s="17" t="s">
        <v>9133</v>
      </c>
      <c r="E225" s="17">
        <v>943</v>
      </c>
      <c r="G225" s="17" t="s">
        <v>2929</v>
      </c>
      <c r="H225" s="41" t="str">
        <f t="shared" si="3"/>
        <v>PLAN-3791</v>
      </c>
    </row>
    <row r="226" spans="1:8" thickBot="1" x14ac:dyDescent="0.3">
      <c r="A226" s="34" t="s">
        <v>16359</v>
      </c>
      <c r="B226" s="17" t="s">
        <v>9132</v>
      </c>
      <c r="C226" s="17" t="s">
        <v>9134</v>
      </c>
      <c r="D226" s="17" t="s">
        <v>239</v>
      </c>
      <c r="E226" s="17">
        <v>412</v>
      </c>
      <c r="G226" s="17" t="s">
        <v>1892</v>
      </c>
      <c r="H226" s="41" t="str">
        <f t="shared" si="3"/>
        <v>PLAN-3792</v>
      </c>
    </row>
    <row r="227" spans="1:8" thickBot="1" x14ac:dyDescent="0.3">
      <c r="A227" s="34" t="s">
        <v>16360</v>
      </c>
      <c r="B227" s="17" t="s">
        <v>9132</v>
      </c>
      <c r="C227" s="17" t="s">
        <v>9135</v>
      </c>
      <c r="E227" s="17">
        <v>885</v>
      </c>
      <c r="F227" s="8">
        <v>2993</v>
      </c>
      <c r="G227" s="17" t="s">
        <v>2938</v>
      </c>
      <c r="H227" s="41" t="str">
        <f t="shared" si="3"/>
        <v>PLAN-3793</v>
      </c>
    </row>
    <row r="228" spans="1:8" thickBot="1" x14ac:dyDescent="0.3">
      <c r="A228" s="34" t="s">
        <v>16361</v>
      </c>
      <c r="B228" s="17" t="s">
        <v>9132</v>
      </c>
      <c r="C228" s="17" t="s">
        <v>9136</v>
      </c>
      <c r="D228" s="17" t="s">
        <v>14</v>
      </c>
      <c r="E228" s="17">
        <v>13</v>
      </c>
      <c r="G228" s="17" t="s">
        <v>9137</v>
      </c>
      <c r="H228" s="41" t="str">
        <f t="shared" si="3"/>
        <v>PLAN-3794</v>
      </c>
    </row>
    <row r="229" spans="1:8" ht="45.75" thickBot="1" x14ac:dyDescent="0.3">
      <c r="A229" s="34" t="s">
        <v>16362</v>
      </c>
      <c r="B229" s="17" t="s">
        <v>9132</v>
      </c>
      <c r="C229" s="17" t="s">
        <v>1897</v>
      </c>
      <c r="D229" s="17" t="s">
        <v>2066</v>
      </c>
      <c r="E229" s="17" t="s">
        <v>9138</v>
      </c>
      <c r="G229" s="17" t="s">
        <v>9139</v>
      </c>
      <c r="H229" s="41" t="str">
        <f t="shared" si="3"/>
        <v>PLAN-3795</v>
      </c>
    </row>
    <row r="230" spans="1:8" ht="45.75" thickBot="1" x14ac:dyDescent="0.3">
      <c r="A230" s="34" t="s">
        <v>16363</v>
      </c>
      <c r="B230" s="17" t="s">
        <v>9132</v>
      </c>
      <c r="C230" s="17" t="s">
        <v>1898</v>
      </c>
      <c r="D230" s="17" t="s">
        <v>7232</v>
      </c>
      <c r="E230" s="17" t="s">
        <v>9140</v>
      </c>
      <c r="G230" s="17" t="s">
        <v>9141</v>
      </c>
      <c r="H230" s="41" t="str">
        <f t="shared" si="3"/>
        <v>PLAN-3796</v>
      </c>
    </row>
    <row r="231" spans="1:8" thickBot="1" x14ac:dyDescent="0.3">
      <c r="A231" s="34" t="s">
        <v>16364</v>
      </c>
      <c r="B231" s="17" t="s">
        <v>9132</v>
      </c>
      <c r="C231" s="17" t="s">
        <v>9142</v>
      </c>
      <c r="E231" s="17">
        <v>50091</v>
      </c>
      <c r="G231" s="17" t="s">
        <v>1096</v>
      </c>
      <c r="H231" s="41" t="str">
        <f t="shared" si="3"/>
        <v>PLAN-3797</v>
      </c>
    </row>
    <row r="232" spans="1:8" ht="60.75" thickBot="1" x14ac:dyDescent="0.3">
      <c r="A232" s="34" t="s">
        <v>16365</v>
      </c>
      <c r="B232" s="17" t="s">
        <v>9143</v>
      </c>
      <c r="C232" s="17" t="s">
        <v>9144</v>
      </c>
      <c r="D232" s="17" t="s">
        <v>9146</v>
      </c>
      <c r="E232" s="17" t="s">
        <v>9145</v>
      </c>
      <c r="G232" s="17" t="s">
        <v>9147</v>
      </c>
      <c r="H232" s="41" t="str">
        <f t="shared" si="3"/>
        <v>PLAN-3798</v>
      </c>
    </row>
    <row r="233" spans="1:8" thickBot="1" x14ac:dyDescent="0.3">
      <c r="A233" s="34" t="s">
        <v>16366</v>
      </c>
      <c r="B233" s="17" t="s">
        <v>9148</v>
      </c>
      <c r="C233" s="17" t="s">
        <v>9149</v>
      </c>
      <c r="D233" s="17" t="s">
        <v>1618</v>
      </c>
      <c r="E233" s="17">
        <v>656</v>
      </c>
      <c r="G233" s="17" t="s">
        <v>9150</v>
      </c>
      <c r="H233" s="41" t="str">
        <f t="shared" si="3"/>
        <v>PLAN-3799</v>
      </c>
    </row>
    <row r="234" spans="1:8" thickBot="1" x14ac:dyDescent="0.3">
      <c r="A234" s="34" t="s">
        <v>16367</v>
      </c>
      <c r="B234" s="17" t="s">
        <v>9148</v>
      </c>
      <c r="C234" s="17" t="s">
        <v>627</v>
      </c>
      <c r="D234" s="17" t="s">
        <v>8</v>
      </c>
      <c r="E234" s="17">
        <v>445</v>
      </c>
      <c r="G234" s="17" t="s">
        <v>9151</v>
      </c>
      <c r="H234" s="41" t="str">
        <f t="shared" si="3"/>
        <v>PLAN-3800</v>
      </c>
    </row>
    <row r="235" spans="1:8" thickBot="1" x14ac:dyDescent="0.3">
      <c r="A235" s="34" t="s">
        <v>16368</v>
      </c>
      <c r="B235" s="17" t="s">
        <v>9152</v>
      </c>
      <c r="C235" s="17" t="s">
        <v>9153</v>
      </c>
      <c r="D235" s="17" t="s">
        <v>14</v>
      </c>
      <c r="E235" s="17">
        <v>190</v>
      </c>
      <c r="G235" s="17" t="s">
        <v>3883</v>
      </c>
      <c r="H235" s="41" t="str">
        <f t="shared" si="3"/>
        <v>PLAN-3801</v>
      </c>
    </row>
    <row r="236" spans="1:8" thickBot="1" x14ac:dyDescent="0.3">
      <c r="A236" s="34" t="s">
        <v>16369</v>
      </c>
      <c r="B236" s="17" t="s">
        <v>9154</v>
      </c>
      <c r="C236" s="17" t="s">
        <v>1897</v>
      </c>
      <c r="E236" s="17">
        <v>4449</v>
      </c>
      <c r="G236" s="17" t="s">
        <v>2929</v>
      </c>
      <c r="H236" s="41" t="str">
        <f t="shared" si="3"/>
        <v>PLAN-3802</v>
      </c>
    </row>
    <row r="237" spans="1:8" thickBot="1" x14ac:dyDescent="0.3">
      <c r="A237" s="34" t="s">
        <v>16370</v>
      </c>
      <c r="B237" s="17" t="s">
        <v>3786</v>
      </c>
      <c r="D237" s="17" t="s">
        <v>23</v>
      </c>
      <c r="E237" s="17">
        <v>116</v>
      </c>
      <c r="F237" s="17">
        <v>1991</v>
      </c>
      <c r="G237" s="17" t="s">
        <v>9155</v>
      </c>
      <c r="H237" s="41" t="str">
        <f t="shared" si="3"/>
        <v>PLAN-3803</v>
      </c>
    </row>
    <row r="238" spans="1:8" ht="90.75" thickBot="1" x14ac:dyDescent="0.3">
      <c r="A238" s="34" t="s">
        <v>16371</v>
      </c>
      <c r="B238" s="17" t="s">
        <v>3786</v>
      </c>
      <c r="C238" s="17" t="s">
        <v>9156</v>
      </c>
      <c r="E238" s="17" t="s">
        <v>9157</v>
      </c>
      <c r="F238" s="17" t="s">
        <v>9158</v>
      </c>
      <c r="G238" s="17" t="s">
        <v>9159</v>
      </c>
      <c r="H238" s="41" t="str">
        <f t="shared" si="3"/>
        <v>PLAN-3804</v>
      </c>
    </row>
    <row r="239" spans="1:8" ht="165.75" thickBot="1" x14ac:dyDescent="0.3">
      <c r="A239" s="34" t="s">
        <v>16372</v>
      </c>
      <c r="B239" s="17" t="s">
        <v>3786</v>
      </c>
      <c r="C239" s="17" t="s">
        <v>9160</v>
      </c>
      <c r="E239" s="17" t="s">
        <v>9161</v>
      </c>
      <c r="G239" s="17" t="s">
        <v>9162</v>
      </c>
      <c r="H239" s="41" t="str">
        <f t="shared" si="3"/>
        <v>PLAN-3805</v>
      </c>
    </row>
    <row r="240" spans="1:8" ht="135.75" thickBot="1" x14ac:dyDescent="0.3">
      <c r="A240" s="34" t="s">
        <v>16373</v>
      </c>
      <c r="B240" s="17" t="s">
        <v>3786</v>
      </c>
      <c r="C240" s="17" t="s">
        <v>9163</v>
      </c>
      <c r="D240" s="17" t="s">
        <v>9164</v>
      </c>
      <c r="E240" s="17" t="s">
        <v>9165</v>
      </c>
      <c r="G240" s="17" t="s">
        <v>9166</v>
      </c>
      <c r="H240" s="41" t="str">
        <f t="shared" si="3"/>
        <v>PLAN-3806</v>
      </c>
    </row>
    <row r="241" spans="1:8" ht="30.75" thickBot="1" x14ac:dyDescent="0.3">
      <c r="A241" s="34" t="s">
        <v>16374</v>
      </c>
      <c r="B241" s="17" t="s">
        <v>3786</v>
      </c>
      <c r="D241" s="17" t="s">
        <v>936</v>
      </c>
      <c r="E241" s="17">
        <v>184</v>
      </c>
      <c r="F241" s="8">
        <v>13172</v>
      </c>
      <c r="G241" s="17" t="s">
        <v>9167</v>
      </c>
      <c r="H241" s="41" t="str">
        <f t="shared" si="3"/>
        <v>PLAN-3807</v>
      </c>
    </row>
    <row r="242" spans="1:8" ht="120.75" thickBot="1" x14ac:dyDescent="0.3">
      <c r="A242" s="34" t="s">
        <v>16375</v>
      </c>
      <c r="B242" s="17" t="s">
        <v>3786</v>
      </c>
      <c r="C242" s="17" t="s">
        <v>9168</v>
      </c>
      <c r="D242" s="17" t="s">
        <v>9170</v>
      </c>
      <c r="E242" s="17" t="s">
        <v>9169</v>
      </c>
      <c r="G242" s="17" t="s">
        <v>9171</v>
      </c>
      <c r="H242" s="41" t="str">
        <f t="shared" si="3"/>
        <v>PLAN-3808</v>
      </c>
    </row>
    <row r="243" spans="1:8" ht="45.75" thickBot="1" x14ac:dyDescent="0.3">
      <c r="A243" s="34" t="s">
        <v>16376</v>
      </c>
      <c r="B243" s="17" t="s">
        <v>3786</v>
      </c>
      <c r="D243" s="17" t="s">
        <v>9172</v>
      </c>
      <c r="E243" s="17" t="s">
        <v>9173</v>
      </c>
      <c r="G243" s="17" t="s">
        <v>9174</v>
      </c>
      <c r="H243" s="41" t="str">
        <f t="shared" si="3"/>
        <v>PLAN-3809</v>
      </c>
    </row>
    <row r="244" spans="1:8" ht="150.75" thickBot="1" x14ac:dyDescent="0.3">
      <c r="A244" s="34" t="s">
        <v>16377</v>
      </c>
      <c r="B244" s="17" t="s">
        <v>3786</v>
      </c>
      <c r="E244" s="17" t="s">
        <v>9175</v>
      </c>
      <c r="G244" s="17" t="s">
        <v>9176</v>
      </c>
      <c r="H244" s="41" t="str">
        <f t="shared" si="3"/>
        <v>PLAN-3810</v>
      </c>
    </row>
    <row r="245" spans="1:8" thickBot="1" x14ac:dyDescent="0.3">
      <c r="A245" s="34" t="s">
        <v>16378</v>
      </c>
      <c r="B245" s="17" t="s">
        <v>9177</v>
      </c>
      <c r="C245" s="17" t="s">
        <v>9178</v>
      </c>
      <c r="E245" s="17">
        <v>5001</v>
      </c>
      <c r="G245" s="17" t="s">
        <v>9179</v>
      </c>
      <c r="H245" s="41" t="str">
        <f t="shared" si="3"/>
        <v>PLAN-3811</v>
      </c>
    </row>
    <row r="246" spans="1:8" ht="120.75" thickBot="1" x14ac:dyDescent="0.3">
      <c r="A246" s="34" t="s">
        <v>16379</v>
      </c>
      <c r="B246" s="17" t="s">
        <v>3786</v>
      </c>
      <c r="C246" s="17" t="s">
        <v>289</v>
      </c>
      <c r="D246" s="17" t="s">
        <v>9180</v>
      </c>
      <c r="E246" s="17" t="s">
        <v>9181</v>
      </c>
      <c r="G246" s="17" t="s">
        <v>9182</v>
      </c>
      <c r="H246" s="41" t="str">
        <f t="shared" si="3"/>
        <v>PLAN-3812</v>
      </c>
    </row>
    <row r="247" spans="1:8" ht="75.75" thickBot="1" x14ac:dyDescent="0.3">
      <c r="A247" s="34" t="s">
        <v>16380</v>
      </c>
      <c r="B247" s="17" t="s">
        <v>3786</v>
      </c>
      <c r="C247" s="17" t="s">
        <v>289</v>
      </c>
      <c r="E247" s="17" t="s">
        <v>9183</v>
      </c>
      <c r="G247" s="17" t="s">
        <v>9184</v>
      </c>
      <c r="H247" s="41" t="str">
        <f t="shared" si="3"/>
        <v>PLAN-3813</v>
      </c>
    </row>
    <row r="248" spans="1:8" ht="75.75" thickBot="1" x14ac:dyDescent="0.3">
      <c r="A248" s="34" t="s">
        <v>16381</v>
      </c>
      <c r="B248" s="17" t="s">
        <v>3786</v>
      </c>
      <c r="C248" s="17" t="s">
        <v>289</v>
      </c>
      <c r="E248" s="17" t="s">
        <v>9185</v>
      </c>
      <c r="G248" s="17" t="s">
        <v>9186</v>
      </c>
      <c r="H248" s="41" t="str">
        <f t="shared" si="3"/>
        <v>PLAN-3814</v>
      </c>
    </row>
    <row r="249" spans="1:8" ht="75.75" thickBot="1" x14ac:dyDescent="0.3">
      <c r="A249" s="34" t="s">
        <v>16382</v>
      </c>
      <c r="B249" s="17" t="s">
        <v>9187</v>
      </c>
      <c r="C249" s="17" t="s">
        <v>9188</v>
      </c>
      <c r="E249" s="17" t="s">
        <v>9189</v>
      </c>
      <c r="G249" s="17" t="s">
        <v>9190</v>
      </c>
      <c r="H249" s="41" t="str">
        <f t="shared" si="3"/>
        <v>PLAN-3815</v>
      </c>
    </row>
    <row r="250" spans="1:8" thickBot="1" x14ac:dyDescent="0.3">
      <c r="A250" s="34" t="s">
        <v>16383</v>
      </c>
      <c r="B250" s="17" t="s">
        <v>9187</v>
      </c>
      <c r="C250" s="17" t="s">
        <v>9191</v>
      </c>
      <c r="D250" s="17" t="s">
        <v>14</v>
      </c>
      <c r="E250" s="17">
        <v>196</v>
      </c>
      <c r="F250" s="17">
        <v>1925</v>
      </c>
      <c r="G250" s="17" t="s">
        <v>9192</v>
      </c>
      <c r="H250" s="41" t="str">
        <f t="shared" si="3"/>
        <v>PLAN-3816</v>
      </c>
    </row>
    <row r="251" spans="1:8" thickBot="1" x14ac:dyDescent="0.3">
      <c r="A251" s="34" t="s">
        <v>16384</v>
      </c>
      <c r="B251" s="17" t="s">
        <v>9187</v>
      </c>
      <c r="C251" s="17" t="s">
        <v>9193</v>
      </c>
      <c r="E251" s="17">
        <v>6035</v>
      </c>
      <c r="G251" s="17" t="s">
        <v>9194</v>
      </c>
      <c r="H251" s="41" t="str">
        <f t="shared" si="3"/>
        <v>PLAN-3817</v>
      </c>
    </row>
    <row r="252" spans="1:8" thickBot="1" x14ac:dyDescent="0.3">
      <c r="A252" s="34" t="s">
        <v>16385</v>
      </c>
      <c r="B252" s="17" t="s">
        <v>9187</v>
      </c>
      <c r="C252" s="17" t="s">
        <v>9195</v>
      </c>
      <c r="D252" s="17" t="s">
        <v>23</v>
      </c>
      <c r="E252" s="17">
        <v>507</v>
      </c>
      <c r="G252" s="17" t="s">
        <v>9196</v>
      </c>
      <c r="H252" s="41" t="str">
        <f t="shared" si="3"/>
        <v>PLAN-3818</v>
      </c>
    </row>
    <row r="253" spans="1:8" thickBot="1" x14ac:dyDescent="0.3">
      <c r="A253" s="34" t="s">
        <v>16386</v>
      </c>
      <c r="B253" s="17" t="s">
        <v>9197</v>
      </c>
      <c r="C253" s="17" t="s">
        <v>9198</v>
      </c>
      <c r="D253" s="17" t="s">
        <v>8</v>
      </c>
      <c r="E253" s="17">
        <v>91</v>
      </c>
      <c r="G253" s="17" t="s">
        <v>6588</v>
      </c>
      <c r="H253" s="41" t="str">
        <f t="shared" si="3"/>
        <v>PLAN-3819</v>
      </c>
    </row>
    <row r="254" spans="1:8" ht="45.75" thickBot="1" x14ac:dyDescent="0.3">
      <c r="A254" s="34" t="s">
        <v>16387</v>
      </c>
      <c r="B254" s="17" t="s">
        <v>9199</v>
      </c>
      <c r="C254" s="17" t="s">
        <v>9200</v>
      </c>
      <c r="D254" s="17" t="s">
        <v>9201</v>
      </c>
      <c r="E254" s="17" t="s">
        <v>9202</v>
      </c>
      <c r="G254" s="17" t="s">
        <v>9203</v>
      </c>
      <c r="H254" s="41" t="str">
        <f t="shared" si="3"/>
        <v>PLAN-3820</v>
      </c>
    </row>
    <row r="255" spans="1:8" thickBot="1" x14ac:dyDescent="0.3">
      <c r="A255" s="34" t="s">
        <v>16388</v>
      </c>
      <c r="B255" s="17" t="s">
        <v>9199</v>
      </c>
      <c r="C255" s="17" t="s">
        <v>9204</v>
      </c>
      <c r="E255" s="17">
        <v>510</v>
      </c>
      <c r="G255" s="17" t="s">
        <v>4074</v>
      </c>
      <c r="H255" s="41" t="str">
        <f t="shared" si="3"/>
        <v>PLAN-3821</v>
      </c>
    </row>
    <row r="256" spans="1:8" thickBot="1" x14ac:dyDescent="0.3">
      <c r="A256" s="34" t="s">
        <v>16389</v>
      </c>
      <c r="B256" s="17" t="s">
        <v>9199</v>
      </c>
      <c r="C256" s="17" t="s">
        <v>9205</v>
      </c>
      <c r="E256" s="17">
        <v>963</v>
      </c>
      <c r="G256" s="17" t="s">
        <v>1856</v>
      </c>
      <c r="H256" s="41" t="str">
        <f t="shared" si="3"/>
        <v>PLAN-3822</v>
      </c>
    </row>
    <row r="257" spans="1:8" ht="30.75" thickBot="1" x14ac:dyDescent="0.3">
      <c r="A257" s="34" t="s">
        <v>16390</v>
      </c>
      <c r="B257" s="17" t="s">
        <v>9199</v>
      </c>
      <c r="C257" s="17" t="s">
        <v>9206</v>
      </c>
      <c r="E257" s="17">
        <v>4859</v>
      </c>
      <c r="G257" s="17" t="s">
        <v>9207</v>
      </c>
      <c r="H257" s="41" t="str">
        <f t="shared" si="3"/>
        <v>PLAN-3823</v>
      </c>
    </row>
    <row r="258" spans="1:8" ht="45.75" thickBot="1" x14ac:dyDescent="0.3">
      <c r="A258" s="34" t="s">
        <v>16391</v>
      </c>
      <c r="B258" s="17" t="s">
        <v>9199</v>
      </c>
      <c r="C258" s="17" t="s">
        <v>1124</v>
      </c>
      <c r="D258" s="17" t="s">
        <v>9208</v>
      </c>
      <c r="E258" s="17" t="s">
        <v>9209</v>
      </c>
      <c r="F258" s="17">
        <v>1946</v>
      </c>
      <c r="G258" s="17" t="s">
        <v>9210</v>
      </c>
      <c r="H258" s="41" t="str">
        <f t="shared" si="3"/>
        <v>PLAN-3824</v>
      </c>
    </row>
    <row r="259" spans="1:8" ht="60.75" thickBot="1" x14ac:dyDescent="0.3">
      <c r="A259" s="34" t="s">
        <v>16392</v>
      </c>
      <c r="B259" s="17" t="s">
        <v>9199</v>
      </c>
      <c r="C259" s="17" t="s">
        <v>9211</v>
      </c>
      <c r="D259" s="17" t="s">
        <v>6108</v>
      </c>
      <c r="E259" s="17" t="s">
        <v>9212</v>
      </c>
      <c r="G259" s="17" t="s">
        <v>9213</v>
      </c>
      <c r="H259" s="41" t="str">
        <f t="shared" ref="H259:H322" si="4">HYPERLINK(CONCATENATE("\\nb-cmms-11\nb_dpi\Plan Cards\PRE-SEW\",A259,".pdf"),A259)</f>
        <v>PLAN-3825</v>
      </c>
    </row>
    <row r="260" spans="1:8" thickBot="1" x14ac:dyDescent="0.3">
      <c r="A260" s="34" t="s">
        <v>16393</v>
      </c>
      <c r="B260" s="17" t="s">
        <v>9199</v>
      </c>
      <c r="C260" s="17" t="s">
        <v>9214</v>
      </c>
      <c r="E260" s="17">
        <v>50059</v>
      </c>
      <c r="G260" s="17" t="s">
        <v>9215</v>
      </c>
      <c r="H260" s="41" t="str">
        <f t="shared" si="4"/>
        <v>PLAN-3826</v>
      </c>
    </row>
    <row r="261" spans="1:8" ht="90.75" thickBot="1" x14ac:dyDescent="0.3">
      <c r="A261" s="34" t="s">
        <v>16394</v>
      </c>
      <c r="B261" s="17" t="s">
        <v>9199</v>
      </c>
      <c r="C261" s="17" t="s">
        <v>9216</v>
      </c>
      <c r="D261" s="17" t="s">
        <v>9217</v>
      </c>
      <c r="E261" s="17" t="s">
        <v>9218</v>
      </c>
      <c r="G261" s="17" t="s">
        <v>9219</v>
      </c>
      <c r="H261" s="41" t="str">
        <f t="shared" si="4"/>
        <v>PLAN-3827</v>
      </c>
    </row>
    <row r="262" spans="1:8" thickBot="1" x14ac:dyDescent="0.3">
      <c r="A262" s="34" t="s">
        <v>16395</v>
      </c>
      <c r="B262" s="17" t="s">
        <v>9199</v>
      </c>
      <c r="C262" s="17" t="s">
        <v>9220</v>
      </c>
      <c r="E262" s="17">
        <v>4901</v>
      </c>
      <c r="G262" s="17" t="s">
        <v>9221</v>
      </c>
      <c r="H262" s="41" t="str">
        <f t="shared" si="4"/>
        <v>PLAN-3828</v>
      </c>
    </row>
    <row r="263" spans="1:8" thickBot="1" x14ac:dyDescent="0.3">
      <c r="A263" s="34" t="s">
        <v>16396</v>
      </c>
      <c r="B263" s="17" t="s">
        <v>9199</v>
      </c>
      <c r="D263" s="17" t="s">
        <v>8</v>
      </c>
      <c r="E263" s="17">
        <v>662</v>
      </c>
      <c r="F263" s="8">
        <v>26049</v>
      </c>
      <c r="G263" s="17" t="s">
        <v>9222</v>
      </c>
      <c r="H263" s="41" t="str">
        <f t="shared" si="4"/>
        <v>PLAN-3829</v>
      </c>
    </row>
    <row r="264" spans="1:8" thickBot="1" x14ac:dyDescent="0.3">
      <c r="A264" s="34" t="s">
        <v>16397</v>
      </c>
      <c r="B264" s="17" t="s">
        <v>9223</v>
      </c>
      <c r="D264" s="17" t="s">
        <v>23</v>
      </c>
      <c r="E264" s="17">
        <v>47</v>
      </c>
      <c r="F264" s="17" t="s">
        <v>9224</v>
      </c>
      <c r="G264" s="17" t="s">
        <v>31</v>
      </c>
      <c r="H264" s="41" t="str">
        <f t="shared" si="4"/>
        <v>PLAN-3830</v>
      </c>
    </row>
    <row r="265" spans="1:8" thickBot="1" x14ac:dyDescent="0.3">
      <c r="A265" s="34" t="s">
        <v>16398</v>
      </c>
      <c r="B265" s="17" t="s">
        <v>9225</v>
      </c>
      <c r="D265" s="17" t="s">
        <v>8</v>
      </c>
      <c r="E265" s="17">
        <v>57</v>
      </c>
      <c r="G265" s="17" t="s">
        <v>9226</v>
      </c>
      <c r="H265" s="41" t="str">
        <f t="shared" si="4"/>
        <v>PLAN-3831</v>
      </c>
    </row>
    <row r="266" spans="1:8" thickBot="1" x14ac:dyDescent="0.3">
      <c r="A266" s="34" t="s">
        <v>16399</v>
      </c>
      <c r="B266" s="17" t="s">
        <v>7928</v>
      </c>
      <c r="C266" s="17" t="s">
        <v>1234</v>
      </c>
      <c r="E266" s="17">
        <v>50016</v>
      </c>
      <c r="G266" s="17" t="s">
        <v>9227</v>
      </c>
      <c r="H266" s="41" t="str">
        <f t="shared" si="4"/>
        <v>PLAN-3832</v>
      </c>
    </row>
    <row r="267" spans="1:8" ht="30.75" thickBot="1" x14ac:dyDescent="0.3">
      <c r="A267" s="34" t="s">
        <v>16400</v>
      </c>
      <c r="B267" s="17" t="s">
        <v>7928</v>
      </c>
      <c r="C267" s="17" t="s">
        <v>9228</v>
      </c>
      <c r="D267" s="17" t="s">
        <v>8</v>
      </c>
      <c r="E267" s="17">
        <v>343</v>
      </c>
      <c r="G267" s="17" t="s">
        <v>9229</v>
      </c>
      <c r="H267" s="41" t="str">
        <f t="shared" si="4"/>
        <v>PLAN-3833</v>
      </c>
    </row>
    <row r="268" spans="1:8" ht="45.75" thickBot="1" x14ac:dyDescent="0.3">
      <c r="A268" s="34" t="s">
        <v>16401</v>
      </c>
      <c r="B268" s="17" t="s">
        <v>7928</v>
      </c>
      <c r="C268" s="17" t="s">
        <v>966</v>
      </c>
      <c r="E268" s="17" t="s">
        <v>9230</v>
      </c>
      <c r="G268" s="17" t="s">
        <v>9231</v>
      </c>
      <c r="H268" s="41" t="str">
        <f t="shared" si="4"/>
        <v>PLAN-3834</v>
      </c>
    </row>
    <row r="269" spans="1:8" thickBot="1" x14ac:dyDescent="0.3">
      <c r="A269" s="34" t="s">
        <v>16402</v>
      </c>
      <c r="B269" s="17" t="s">
        <v>7928</v>
      </c>
      <c r="C269" s="17" t="s">
        <v>9232</v>
      </c>
      <c r="D269" s="17" t="s">
        <v>14</v>
      </c>
      <c r="E269" s="17">
        <v>165</v>
      </c>
      <c r="G269" s="17" t="s">
        <v>3830</v>
      </c>
      <c r="H269" s="41" t="str">
        <f t="shared" si="4"/>
        <v>PLAN-3835</v>
      </c>
    </row>
    <row r="270" spans="1:8" thickBot="1" x14ac:dyDescent="0.3">
      <c r="A270" s="34" t="s">
        <v>16403</v>
      </c>
      <c r="B270" s="17" t="s">
        <v>7928</v>
      </c>
      <c r="C270" s="17" t="s">
        <v>9233</v>
      </c>
      <c r="E270" s="17">
        <v>5001</v>
      </c>
      <c r="G270" s="17" t="s">
        <v>9234</v>
      </c>
      <c r="H270" s="41" t="str">
        <f t="shared" si="4"/>
        <v>PLAN-3836</v>
      </c>
    </row>
    <row r="271" spans="1:8" thickBot="1" x14ac:dyDescent="0.3">
      <c r="A271" s="34" t="s">
        <v>16404</v>
      </c>
      <c r="B271" s="17" t="s">
        <v>7928</v>
      </c>
      <c r="D271" s="17" t="s">
        <v>8</v>
      </c>
      <c r="E271" s="17">
        <v>430</v>
      </c>
      <c r="G271" s="17" t="s">
        <v>3535</v>
      </c>
      <c r="H271" s="41" t="str">
        <f t="shared" si="4"/>
        <v>PLAN-3837</v>
      </c>
    </row>
    <row r="272" spans="1:8" thickBot="1" x14ac:dyDescent="0.3">
      <c r="A272" s="34" t="s">
        <v>16405</v>
      </c>
      <c r="B272" s="17" t="s">
        <v>7928</v>
      </c>
      <c r="C272" s="17" t="s">
        <v>6330</v>
      </c>
      <c r="E272" s="17">
        <v>5814</v>
      </c>
      <c r="G272" s="17" t="s">
        <v>6331</v>
      </c>
      <c r="H272" s="41" t="str">
        <f t="shared" si="4"/>
        <v>PLAN-3838</v>
      </c>
    </row>
    <row r="273" spans="1:8" thickBot="1" x14ac:dyDescent="0.3">
      <c r="A273" s="34" t="s">
        <v>16406</v>
      </c>
      <c r="B273" s="17" t="s">
        <v>7928</v>
      </c>
      <c r="E273" s="17">
        <v>5893</v>
      </c>
      <c r="G273" s="17" t="s">
        <v>9235</v>
      </c>
      <c r="H273" s="41" t="str">
        <f t="shared" si="4"/>
        <v>PLAN-3839</v>
      </c>
    </row>
    <row r="274" spans="1:8" thickBot="1" x14ac:dyDescent="0.3">
      <c r="A274" s="34" t="s">
        <v>16407</v>
      </c>
      <c r="B274" s="17" t="s">
        <v>7928</v>
      </c>
      <c r="C274" s="17" t="s">
        <v>3562</v>
      </c>
      <c r="D274" s="17" t="s">
        <v>8</v>
      </c>
      <c r="E274" s="17">
        <v>20</v>
      </c>
      <c r="G274" s="17" t="s">
        <v>9236</v>
      </c>
      <c r="H274" s="41" t="str">
        <f t="shared" si="4"/>
        <v>PLAN-3840</v>
      </c>
    </row>
    <row r="275" spans="1:8" thickBot="1" x14ac:dyDescent="0.3">
      <c r="A275" s="34" t="s">
        <v>16408</v>
      </c>
      <c r="B275" s="17" t="s">
        <v>7928</v>
      </c>
      <c r="C275" s="17" t="s">
        <v>9237</v>
      </c>
      <c r="E275" s="17">
        <v>4821</v>
      </c>
      <c r="G275" s="17" t="s">
        <v>9238</v>
      </c>
      <c r="H275" s="41" t="str">
        <f t="shared" si="4"/>
        <v>PLAN-3841</v>
      </c>
    </row>
    <row r="276" spans="1:8" thickBot="1" x14ac:dyDescent="0.3">
      <c r="A276" s="34" t="s">
        <v>16409</v>
      </c>
      <c r="B276" s="17" t="s">
        <v>7928</v>
      </c>
      <c r="C276" s="17" t="s">
        <v>9239</v>
      </c>
      <c r="E276" s="17">
        <v>50070</v>
      </c>
      <c r="G276" s="17" t="s">
        <v>9240</v>
      </c>
      <c r="H276" s="41" t="str">
        <f t="shared" si="4"/>
        <v>PLAN-3842</v>
      </c>
    </row>
    <row r="277" spans="1:8" ht="30.75" thickBot="1" x14ac:dyDescent="0.3">
      <c r="A277" s="34" t="s">
        <v>16410</v>
      </c>
      <c r="B277" s="17" t="s">
        <v>7928</v>
      </c>
      <c r="C277" s="17" t="s">
        <v>3570</v>
      </c>
      <c r="E277" s="17">
        <v>4677</v>
      </c>
      <c r="G277" s="17" t="s">
        <v>9241</v>
      </c>
      <c r="H277" s="41" t="str">
        <f t="shared" si="4"/>
        <v>PLAN-3843</v>
      </c>
    </row>
    <row r="278" spans="1:8" thickBot="1" x14ac:dyDescent="0.3">
      <c r="A278" s="34" t="s">
        <v>16411</v>
      </c>
      <c r="B278" s="17" t="s">
        <v>7928</v>
      </c>
      <c r="C278" s="17" t="s">
        <v>9242</v>
      </c>
      <c r="D278" s="17" t="s">
        <v>14</v>
      </c>
      <c r="E278" s="17">
        <v>153</v>
      </c>
      <c r="G278" s="17" t="s">
        <v>9243</v>
      </c>
      <c r="H278" s="41" t="str">
        <f t="shared" si="4"/>
        <v>PLAN-3844</v>
      </c>
    </row>
    <row r="279" spans="1:8" ht="30.75" thickBot="1" x14ac:dyDescent="0.3">
      <c r="A279" s="34" t="s">
        <v>16412</v>
      </c>
      <c r="B279" s="17" t="s">
        <v>7928</v>
      </c>
      <c r="C279" s="17" t="s">
        <v>9242</v>
      </c>
      <c r="E279" s="17">
        <v>4868</v>
      </c>
      <c r="G279" s="17" t="s">
        <v>9244</v>
      </c>
      <c r="H279" s="41" t="str">
        <f t="shared" si="4"/>
        <v>PLAN-3845</v>
      </c>
    </row>
    <row r="280" spans="1:8" ht="45.75" thickBot="1" x14ac:dyDescent="0.3">
      <c r="A280" s="34" t="s">
        <v>16413</v>
      </c>
      <c r="B280" s="17" t="s">
        <v>7928</v>
      </c>
      <c r="C280" s="17" t="s">
        <v>9242</v>
      </c>
      <c r="E280" s="17" t="s">
        <v>9245</v>
      </c>
      <c r="G280" s="17" t="s">
        <v>9246</v>
      </c>
      <c r="H280" s="41" t="str">
        <f t="shared" si="4"/>
        <v>PLAN-3846</v>
      </c>
    </row>
    <row r="281" spans="1:8" thickBot="1" x14ac:dyDescent="0.3">
      <c r="A281" s="34" t="s">
        <v>16414</v>
      </c>
      <c r="B281" s="17" t="s">
        <v>7928</v>
      </c>
      <c r="C281" s="17" t="s">
        <v>9247</v>
      </c>
      <c r="E281" s="17">
        <v>4858</v>
      </c>
      <c r="G281" s="17" t="s">
        <v>9248</v>
      </c>
      <c r="H281" s="41" t="str">
        <f t="shared" si="4"/>
        <v>PLAN-3847</v>
      </c>
    </row>
    <row r="282" spans="1:8" thickBot="1" x14ac:dyDescent="0.3">
      <c r="A282" s="34" t="s">
        <v>16415</v>
      </c>
      <c r="B282" s="17" t="s">
        <v>7928</v>
      </c>
      <c r="C282" s="17" t="s">
        <v>9249</v>
      </c>
      <c r="E282" s="17">
        <v>4917</v>
      </c>
      <c r="G282" s="17" t="s">
        <v>9250</v>
      </c>
      <c r="H282" s="41" t="str">
        <f t="shared" si="4"/>
        <v>PLAN-3848</v>
      </c>
    </row>
    <row r="283" spans="1:8" ht="45.75" thickBot="1" x14ac:dyDescent="0.3">
      <c r="A283" s="34" t="s">
        <v>16416</v>
      </c>
      <c r="B283" s="17" t="s">
        <v>7928</v>
      </c>
      <c r="C283" s="17" t="s">
        <v>9251</v>
      </c>
      <c r="D283" s="17" t="s">
        <v>9253</v>
      </c>
      <c r="E283" s="17" t="s">
        <v>9254</v>
      </c>
      <c r="F283" s="17" t="s">
        <v>9252</v>
      </c>
      <c r="G283" s="17" t="s">
        <v>9255</v>
      </c>
      <c r="H283" s="41" t="str">
        <f t="shared" si="4"/>
        <v>PLAN-3849</v>
      </c>
    </row>
    <row r="284" spans="1:8" thickBot="1" x14ac:dyDescent="0.3">
      <c r="A284" s="34" t="s">
        <v>16417</v>
      </c>
      <c r="B284" s="17" t="s">
        <v>9256</v>
      </c>
      <c r="E284" s="17">
        <v>41</v>
      </c>
      <c r="G284" s="17" t="s">
        <v>9257</v>
      </c>
      <c r="H284" s="41" t="str">
        <f t="shared" si="4"/>
        <v>PLAN-3850</v>
      </c>
    </row>
    <row r="285" spans="1:8" thickBot="1" x14ac:dyDescent="0.3">
      <c r="A285" s="34" t="s">
        <v>16418</v>
      </c>
      <c r="B285" s="17" t="s">
        <v>9258</v>
      </c>
      <c r="C285" s="17" t="s">
        <v>9259</v>
      </c>
      <c r="D285" s="17" t="s">
        <v>23</v>
      </c>
      <c r="E285" s="17">
        <v>33</v>
      </c>
      <c r="F285" s="17">
        <v>2003</v>
      </c>
      <c r="G285" s="17" t="s">
        <v>9260</v>
      </c>
      <c r="H285" s="41" t="str">
        <f t="shared" si="4"/>
        <v>PLAN-3851</v>
      </c>
    </row>
    <row r="286" spans="1:8" thickBot="1" x14ac:dyDescent="0.3">
      <c r="A286" s="34" t="s">
        <v>16419</v>
      </c>
      <c r="B286" s="17" t="s">
        <v>9261</v>
      </c>
      <c r="C286" s="17" t="s">
        <v>9262</v>
      </c>
      <c r="D286" s="17" t="s">
        <v>23</v>
      </c>
      <c r="E286" s="17">
        <v>105</v>
      </c>
      <c r="F286" s="8">
        <v>32048</v>
      </c>
      <c r="G286" s="17" t="s">
        <v>9263</v>
      </c>
      <c r="H286" s="41" t="str">
        <f t="shared" si="4"/>
        <v>PLAN-3852</v>
      </c>
    </row>
    <row r="287" spans="1:8" ht="75.75" thickBot="1" x14ac:dyDescent="0.3">
      <c r="A287" s="34" t="s">
        <v>16420</v>
      </c>
      <c r="B287" s="17" t="s">
        <v>9264</v>
      </c>
      <c r="D287" s="17" t="s">
        <v>9265</v>
      </c>
      <c r="E287" s="17" t="s">
        <v>9266</v>
      </c>
      <c r="G287" s="17" t="s">
        <v>9267</v>
      </c>
      <c r="H287" s="41" t="str">
        <f t="shared" si="4"/>
        <v>PLAN-3853</v>
      </c>
    </row>
    <row r="288" spans="1:8" ht="105.75" thickBot="1" x14ac:dyDescent="0.3">
      <c r="A288" s="34" t="s">
        <v>16421</v>
      </c>
      <c r="B288" s="17" t="s">
        <v>9264</v>
      </c>
      <c r="C288" s="17" t="s">
        <v>5963</v>
      </c>
      <c r="D288" s="17" t="s">
        <v>9268</v>
      </c>
      <c r="E288" s="17" t="s">
        <v>9269</v>
      </c>
      <c r="G288" s="17" t="s">
        <v>9270</v>
      </c>
      <c r="H288" s="41" t="str">
        <f t="shared" si="4"/>
        <v>PLAN-3854</v>
      </c>
    </row>
    <row r="289" spans="1:8" ht="45.75" thickBot="1" x14ac:dyDescent="0.3">
      <c r="A289" s="34" t="s">
        <v>16422</v>
      </c>
      <c r="B289" s="17" t="s">
        <v>9264</v>
      </c>
      <c r="C289" s="17" t="s">
        <v>5963</v>
      </c>
      <c r="E289" s="17" t="s">
        <v>9271</v>
      </c>
      <c r="G289" s="17" t="s">
        <v>9272</v>
      </c>
      <c r="H289" s="41" t="str">
        <f t="shared" si="4"/>
        <v>PLAN-3855</v>
      </c>
    </row>
    <row r="290" spans="1:8" thickBot="1" x14ac:dyDescent="0.3">
      <c r="A290" s="34" t="s">
        <v>16423</v>
      </c>
      <c r="B290" s="17" t="s">
        <v>9264</v>
      </c>
      <c r="C290" s="17" t="s">
        <v>7032</v>
      </c>
      <c r="E290" s="17">
        <v>1622</v>
      </c>
      <c r="G290" s="17" t="s">
        <v>9273</v>
      </c>
      <c r="H290" s="41" t="str">
        <f t="shared" si="4"/>
        <v>PLAN-3856</v>
      </c>
    </row>
    <row r="291" spans="1:8" thickBot="1" x14ac:dyDescent="0.3">
      <c r="A291" s="34" t="s">
        <v>16424</v>
      </c>
      <c r="B291" s="17" t="s">
        <v>9264</v>
      </c>
      <c r="C291" s="17" t="s">
        <v>9274</v>
      </c>
      <c r="E291" s="17">
        <v>50053</v>
      </c>
      <c r="G291" s="17" t="s">
        <v>9275</v>
      </c>
      <c r="H291" s="41" t="str">
        <f t="shared" si="4"/>
        <v>PLAN-3857</v>
      </c>
    </row>
    <row r="292" spans="1:8" thickBot="1" x14ac:dyDescent="0.3">
      <c r="A292" s="34" t="s">
        <v>16425</v>
      </c>
      <c r="B292" s="17" t="s">
        <v>9276</v>
      </c>
      <c r="C292" s="17" t="s">
        <v>856</v>
      </c>
      <c r="D292" s="17" t="s">
        <v>14</v>
      </c>
      <c r="E292" s="17">
        <v>125</v>
      </c>
      <c r="G292" s="17" t="s">
        <v>571</v>
      </c>
      <c r="H292" s="41" t="str">
        <f t="shared" si="4"/>
        <v>PLAN-3858</v>
      </c>
    </row>
    <row r="293" spans="1:8" ht="45.75" thickBot="1" x14ac:dyDescent="0.3">
      <c r="A293" s="34" t="s">
        <v>16426</v>
      </c>
      <c r="B293" s="17" t="s">
        <v>9276</v>
      </c>
      <c r="C293" s="17" t="s">
        <v>1455</v>
      </c>
      <c r="D293" s="17" t="s">
        <v>7232</v>
      </c>
      <c r="E293" s="17" t="s">
        <v>9277</v>
      </c>
      <c r="G293" s="17" t="s">
        <v>9278</v>
      </c>
      <c r="H293" s="41" t="str">
        <f t="shared" si="4"/>
        <v>PLAN-3859</v>
      </c>
    </row>
    <row r="294" spans="1:8" ht="105.75" thickBot="1" x14ac:dyDescent="0.3">
      <c r="A294" s="34" t="s">
        <v>16427</v>
      </c>
      <c r="B294" s="17" t="s">
        <v>9276</v>
      </c>
      <c r="C294" s="17" t="s">
        <v>1455</v>
      </c>
      <c r="D294" s="17" t="s">
        <v>9279</v>
      </c>
      <c r="E294" s="17" t="s">
        <v>9280</v>
      </c>
      <c r="G294" s="17" t="s">
        <v>9281</v>
      </c>
      <c r="H294" s="41" t="str">
        <f t="shared" si="4"/>
        <v>PLAN-3860</v>
      </c>
    </row>
    <row r="295" spans="1:8" thickBot="1" x14ac:dyDescent="0.3">
      <c r="A295" s="34" t="s">
        <v>16428</v>
      </c>
      <c r="B295" s="17" t="s">
        <v>9276</v>
      </c>
      <c r="C295" s="17" t="s">
        <v>6495</v>
      </c>
      <c r="E295" s="17">
        <v>3967</v>
      </c>
      <c r="F295" s="8">
        <v>2965</v>
      </c>
      <c r="G295" s="17" t="s">
        <v>2929</v>
      </c>
      <c r="H295" s="41" t="str">
        <f t="shared" si="4"/>
        <v>PLAN-3861</v>
      </c>
    </row>
    <row r="296" spans="1:8" ht="45.75" thickBot="1" x14ac:dyDescent="0.3">
      <c r="A296" s="34" t="s">
        <v>16429</v>
      </c>
      <c r="B296" s="17" t="s">
        <v>9276</v>
      </c>
      <c r="C296" s="17" t="s">
        <v>6978</v>
      </c>
      <c r="D296" s="17" t="s">
        <v>1815</v>
      </c>
      <c r="E296" s="17" t="s">
        <v>6497</v>
      </c>
      <c r="G296" s="17" t="s">
        <v>9282</v>
      </c>
      <c r="H296" s="41" t="str">
        <f t="shared" si="4"/>
        <v>PLAN-3862</v>
      </c>
    </row>
    <row r="297" spans="1:8" ht="45.75" thickBot="1" x14ac:dyDescent="0.3">
      <c r="A297" s="34" t="s">
        <v>16430</v>
      </c>
      <c r="B297" s="17" t="s">
        <v>9283</v>
      </c>
      <c r="D297" s="17" t="s">
        <v>7630</v>
      </c>
      <c r="E297" s="17" t="s">
        <v>9284</v>
      </c>
      <c r="G297" s="17" t="s">
        <v>9285</v>
      </c>
      <c r="H297" s="41" t="str">
        <f t="shared" si="4"/>
        <v>PLAN-3863</v>
      </c>
    </row>
    <row r="298" spans="1:8" ht="45.75" thickBot="1" x14ac:dyDescent="0.3">
      <c r="A298" s="34" t="s">
        <v>16431</v>
      </c>
      <c r="B298" s="17" t="s">
        <v>9283</v>
      </c>
      <c r="C298" s="17" t="s">
        <v>9286</v>
      </c>
      <c r="D298" s="17" t="s">
        <v>2807</v>
      </c>
      <c r="E298" s="17" t="s">
        <v>9287</v>
      </c>
      <c r="G298" s="17" t="s">
        <v>9288</v>
      </c>
      <c r="H298" s="41" t="str">
        <f t="shared" si="4"/>
        <v>PLAN-3864</v>
      </c>
    </row>
    <row r="299" spans="1:8" ht="45.75" thickBot="1" x14ac:dyDescent="0.3">
      <c r="A299" s="34" t="s">
        <v>16432</v>
      </c>
      <c r="B299" s="17" t="s">
        <v>9283</v>
      </c>
      <c r="C299" s="17" t="s">
        <v>9289</v>
      </c>
      <c r="D299" s="17" t="s">
        <v>9290</v>
      </c>
      <c r="E299" s="17" t="s">
        <v>9291</v>
      </c>
      <c r="G299" s="17" t="s">
        <v>9292</v>
      </c>
      <c r="H299" s="41" t="str">
        <f t="shared" si="4"/>
        <v>PLAN-3865</v>
      </c>
    </row>
    <row r="300" spans="1:8" thickBot="1" x14ac:dyDescent="0.3">
      <c r="A300" s="34" t="s">
        <v>16433</v>
      </c>
      <c r="B300" s="17" t="s">
        <v>9283</v>
      </c>
      <c r="C300" s="17" t="s">
        <v>9293</v>
      </c>
      <c r="E300" s="17">
        <v>5854</v>
      </c>
      <c r="G300" s="17" t="s">
        <v>9294</v>
      </c>
      <c r="H300" s="41" t="str">
        <f t="shared" si="4"/>
        <v>PLAN-3866</v>
      </c>
    </row>
    <row r="301" spans="1:8" ht="45.75" thickBot="1" x14ac:dyDescent="0.3">
      <c r="A301" s="34" t="s">
        <v>16434</v>
      </c>
      <c r="B301" s="17" t="s">
        <v>9283</v>
      </c>
      <c r="C301" s="17" t="s">
        <v>9295</v>
      </c>
      <c r="E301" s="17" t="s">
        <v>9296</v>
      </c>
      <c r="G301" s="17" t="s">
        <v>9297</v>
      </c>
      <c r="H301" s="41" t="str">
        <f t="shared" si="4"/>
        <v>PLAN-3867</v>
      </c>
    </row>
    <row r="302" spans="1:8" thickBot="1" x14ac:dyDescent="0.3">
      <c r="A302" s="34" t="s">
        <v>16435</v>
      </c>
      <c r="B302" s="17" t="s">
        <v>9283</v>
      </c>
      <c r="C302" s="17" t="s">
        <v>9298</v>
      </c>
      <c r="D302" s="17" t="s">
        <v>8</v>
      </c>
      <c r="E302" s="17">
        <v>79</v>
      </c>
      <c r="G302" s="17" t="s">
        <v>9299</v>
      </c>
      <c r="H302" s="41" t="str">
        <f t="shared" si="4"/>
        <v>PLAN-3868</v>
      </c>
    </row>
    <row r="303" spans="1:8" ht="75.75" thickBot="1" x14ac:dyDescent="0.3">
      <c r="A303" s="34" t="s">
        <v>16436</v>
      </c>
      <c r="B303" s="17" t="s">
        <v>9283</v>
      </c>
      <c r="C303" s="17" t="s">
        <v>9300</v>
      </c>
      <c r="D303" s="17" t="s">
        <v>9301</v>
      </c>
      <c r="E303" s="17" t="s">
        <v>9302</v>
      </c>
      <c r="F303" s="17">
        <v>1926</v>
      </c>
      <c r="G303" s="17" t="s">
        <v>9303</v>
      </c>
      <c r="H303" s="41" t="str">
        <f t="shared" si="4"/>
        <v>PLAN-3869</v>
      </c>
    </row>
    <row r="304" spans="1:8" thickBot="1" x14ac:dyDescent="0.3">
      <c r="A304" s="34" t="s">
        <v>16437</v>
      </c>
      <c r="B304" s="17" t="s">
        <v>9283</v>
      </c>
      <c r="C304" s="17" t="s">
        <v>4072</v>
      </c>
      <c r="D304" s="17" t="s">
        <v>14</v>
      </c>
      <c r="E304" s="17">
        <v>201</v>
      </c>
      <c r="F304" s="17">
        <v>1923</v>
      </c>
      <c r="G304" s="17" t="s">
        <v>417</v>
      </c>
      <c r="H304" s="41" t="str">
        <f t="shared" si="4"/>
        <v>PLAN-3870</v>
      </c>
    </row>
    <row r="305" spans="1:8" ht="45.75" thickBot="1" x14ac:dyDescent="0.3">
      <c r="A305" s="34" t="s">
        <v>16438</v>
      </c>
      <c r="B305" s="17" t="s">
        <v>9283</v>
      </c>
      <c r="C305" s="17" t="s">
        <v>9304</v>
      </c>
      <c r="D305" s="17" t="s">
        <v>9305</v>
      </c>
      <c r="E305" s="17" t="s">
        <v>9306</v>
      </c>
      <c r="G305" s="17" t="s">
        <v>9307</v>
      </c>
      <c r="H305" s="41" t="str">
        <f t="shared" si="4"/>
        <v>PLAN-3871</v>
      </c>
    </row>
    <row r="306" spans="1:8" thickBot="1" x14ac:dyDescent="0.3">
      <c r="A306" s="34" t="s">
        <v>16439</v>
      </c>
      <c r="B306" s="17" t="s">
        <v>9283</v>
      </c>
      <c r="C306" s="17" t="s">
        <v>9308</v>
      </c>
      <c r="E306" s="17">
        <v>4768</v>
      </c>
      <c r="G306" s="17" t="s">
        <v>9309</v>
      </c>
      <c r="H306" s="41" t="str">
        <f t="shared" si="4"/>
        <v>PLAN-3872</v>
      </c>
    </row>
    <row r="307" spans="1:8" thickBot="1" x14ac:dyDescent="0.3">
      <c r="A307" s="34" t="s">
        <v>16440</v>
      </c>
      <c r="B307" s="17" t="s">
        <v>9283</v>
      </c>
      <c r="C307" s="17" t="s">
        <v>9310</v>
      </c>
      <c r="D307" s="17" t="s">
        <v>8</v>
      </c>
      <c r="E307" s="17">
        <v>223</v>
      </c>
      <c r="G307" s="17" t="s">
        <v>9311</v>
      </c>
      <c r="H307" s="41" t="str">
        <f t="shared" si="4"/>
        <v>PLAN-3873</v>
      </c>
    </row>
    <row r="308" spans="1:8" thickBot="1" x14ac:dyDescent="0.3">
      <c r="A308" s="34" t="s">
        <v>16441</v>
      </c>
      <c r="B308" s="17" t="s">
        <v>9283</v>
      </c>
      <c r="C308" s="17" t="s">
        <v>9312</v>
      </c>
      <c r="E308" s="17">
        <v>672</v>
      </c>
      <c r="G308" s="17" t="s">
        <v>740</v>
      </c>
      <c r="H308" s="41" t="str">
        <f t="shared" si="4"/>
        <v>PLAN-3874</v>
      </c>
    </row>
    <row r="309" spans="1:8" thickBot="1" x14ac:dyDescent="0.3">
      <c r="A309" s="34" t="s">
        <v>16442</v>
      </c>
      <c r="B309" s="17" t="s">
        <v>9283</v>
      </c>
      <c r="C309" s="17" t="s">
        <v>9313</v>
      </c>
      <c r="D309" s="17" t="s">
        <v>8</v>
      </c>
      <c r="E309" s="17">
        <v>70</v>
      </c>
      <c r="G309" s="17" t="s">
        <v>6588</v>
      </c>
      <c r="H309" s="41" t="str">
        <f t="shared" si="4"/>
        <v>PLAN-3875</v>
      </c>
    </row>
    <row r="310" spans="1:8" ht="45.75" thickBot="1" x14ac:dyDescent="0.3">
      <c r="A310" s="34" t="s">
        <v>16443</v>
      </c>
      <c r="B310" s="17" t="s">
        <v>9283</v>
      </c>
      <c r="C310" s="17" t="s">
        <v>9314</v>
      </c>
      <c r="D310" s="17" t="s">
        <v>4782</v>
      </c>
      <c r="E310" s="17" t="s">
        <v>9315</v>
      </c>
      <c r="F310" s="17">
        <v>1936</v>
      </c>
      <c r="G310" s="17" t="s">
        <v>9316</v>
      </c>
      <c r="H310" s="41" t="str">
        <f t="shared" si="4"/>
        <v>PLAN-3876</v>
      </c>
    </row>
    <row r="311" spans="1:8" ht="30.75" thickBot="1" x14ac:dyDescent="0.3">
      <c r="A311" s="34" t="s">
        <v>16444</v>
      </c>
      <c r="B311" s="17" t="s">
        <v>9283</v>
      </c>
      <c r="C311" s="17" t="s">
        <v>7992</v>
      </c>
      <c r="E311" s="17">
        <v>5001</v>
      </c>
      <c r="G311" s="17" t="s">
        <v>9317</v>
      </c>
      <c r="H311" s="41" t="str">
        <f t="shared" si="4"/>
        <v>PLAN-3877</v>
      </c>
    </row>
    <row r="312" spans="1:8" ht="75.75" thickBot="1" x14ac:dyDescent="0.3">
      <c r="A312" s="34" t="s">
        <v>16445</v>
      </c>
      <c r="B312" s="17" t="s">
        <v>9283</v>
      </c>
      <c r="C312" s="17" t="s">
        <v>9318</v>
      </c>
      <c r="D312" s="17" t="s">
        <v>9319</v>
      </c>
      <c r="E312" s="17" t="s">
        <v>9320</v>
      </c>
      <c r="G312" s="17" t="s">
        <v>9321</v>
      </c>
      <c r="H312" s="41" t="str">
        <f t="shared" si="4"/>
        <v>PLAN-3878</v>
      </c>
    </row>
    <row r="313" spans="1:8" thickBot="1" x14ac:dyDescent="0.3">
      <c r="A313" s="34" t="s">
        <v>16446</v>
      </c>
      <c r="B313" s="17" t="s">
        <v>9283</v>
      </c>
      <c r="C313" s="17" t="s">
        <v>3364</v>
      </c>
      <c r="D313" s="17" t="s">
        <v>14</v>
      </c>
      <c r="E313" s="17">
        <v>90</v>
      </c>
      <c r="F313" s="17">
        <v>1928</v>
      </c>
      <c r="G313" s="17" t="s">
        <v>9322</v>
      </c>
      <c r="H313" s="41" t="str">
        <f t="shared" si="4"/>
        <v>PLAN-3879</v>
      </c>
    </row>
    <row r="314" spans="1:8" ht="30.75" thickBot="1" x14ac:dyDescent="0.3">
      <c r="A314" s="34" t="s">
        <v>16447</v>
      </c>
      <c r="B314" s="17" t="s">
        <v>9283</v>
      </c>
      <c r="C314" s="17" t="s">
        <v>2551</v>
      </c>
      <c r="E314" s="17">
        <v>5404</v>
      </c>
      <c r="G314" s="17" t="s">
        <v>9323</v>
      </c>
      <c r="H314" s="41" t="str">
        <f t="shared" si="4"/>
        <v>PLAN-3880</v>
      </c>
    </row>
    <row r="315" spans="1:8" ht="60.75" thickBot="1" x14ac:dyDescent="0.3">
      <c r="A315" s="34" t="s">
        <v>16448</v>
      </c>
      <c r="B315" s="17" t="s">
        <v>9283</v>
      </c>
      <c r="C315" s="17" t="s">
        <v>4592</v>
      </c>
      <c r="D315" s="17" t="s">
        <v>9324</v>
      </c>
      <c r="E315" s="17" t="s">
        <v>9325</v>
      </c>
      <c r="G315" s="17" t="s">
        <v>9326</v>
      </c>
      <c r="H315" s="41" t="str">
        <f t="shared" si="4"/>
        <v>PLAN-3881</v>
      </c>
    </row>
    <row r="316" spans="1:8" thickBot="1" x14ac:dyDescent="0.3">
      <c r="A316" s="34" t="s">
        <v>16449</v>
      </c>
      <c r="B316" s="17" t="s">
        <v>9283</v>
      </c>
      <c r="C316" s="17" t="s">
        <v>3369</v>
      </c>
      <c r="D316" s="17" t="s">
        <v>8</v>
      </c>
      <c r="E316" s="17">
        <v>435</v>
      </c>
      <c r="G316" s="17" t="s">
        <v>9327</v>
      </c>
      <c r="H316" s="41" t="str">
        <f t="shared" si="4"/>
        <v>PLAN-3882</v>
      </c>
    </row>
    <row r="317" spans="1:8" thickBot="1" x14ac:dyDescent="0.3">
      <c r="A317" s="34" t="s">
        <v>16450</v>
      </c>
      <c r="B317" s="17" t="s">
        <v>9283</v>
      </c>
      <c r="C317" s="17" t="s">
        <v>9328</v>
      </c>
      <c r="D317" s="17" t="s">
        <v>23</v>
      </c>
      <c r="E317" s="17">
        <v>104</v>
      </c>
      <c r="F317" s="17" t="s">
        <v>9329</v>
      </c>
      <c r="G317" s="17" t="s">
        <v>9330</v>
      </c>
      <c r="H317" s="41" t="str">
        <f t="shared" si="4"/>
        <v>PLAN-3883</v>
      </c>
    </row>
    <row r="318" spans="1:8" ht="45.75" thickBot="1" x14ac:dyDescent="0.3">
      <c r="A318" s="34" t="s">
        <v>16451</v>
      </c>
      <c r="B318" s="17" t="s">
        <v>9283</v>
      </c>
      <c r="C318" s="17" t="s">
        <v>585</v>
      </c>
      <c r="D318" s="17" t="s">
        <v>9331</v>
      </c>
      <c r="E318" s="17" t="s">
        <v>9332</v>
      </c>
      <c r="F318" s="17" t="s">
        <v>9333</v>
      </c>
      <c r="G318" s="17" t="s">
        <v>9334</v>
      </c>
      <c r="H318" s="41" t="str">
        <f t="shared" si="4"/>
        <v>PLAN-3884</v>
      </c>
    </row>
    <row r="319" spans="1:8" ht="105.75" thickBot="1" x14ac:dyDescent="0.3">
      <c r="A319" s="34" t="s">
        <v>16452</v>
      </c>
      <c r="B319" s="17" t="s">
        <v>9283</v>
      </c>
      <c r="C319" s="17" t="s">
        <v>1093</v>
      </c>
      <c r="D319" s="17" t="s">
        <v>9335</v>
      </c>
      <c r="E319" s="17" t="s">
        <v>9336</v>
      </c>
      <c r="G319" s="17" t="s">
        <v>9337</v>
      </c>
      <c r="H319" s="41" t="str">
        <f t="shared" si="4"/>
        <v>PLAN-3885</v>
      </c>
    </row>
    <row r="320" spans="1:8" thickBot="1" x14ac:dyDescent="0.3">
      <c r="A320" s="34" t="s">
        <v>16453</v>
      </c>
      <c r="B320" s="17" t="s">
        <v>9283</v>
      </c>
      <c r="C320" s="17" t="s">
        <v>9338</v>
      </c>
      <c r="E320" s="17">
        <v>3677</v>
      </c>
      <c r="G320" s="17" t="s">
        <v>9339</v>
      </c>
      <c r="H320" s="41" t="str">
        <f t="shared" si="4"/>
        <v>PLAN-3886</v>
      </c>
    </row>
    <row r="321" spans="1:8" ht="45.75" thickBot="1" x14ac:dyDescent="0.3">
      <c r="A321" s="34" t="s">
        <v>16454</v>
      </c>
      <c r="B321" s="17" t="s">
        <v>9283</v>
      </c>
      <c r="C321" s="17" t="s">
        <v>9340</v>
      </c>
      <c r="D321" s="17" t="s">
        <v>5379</v>
      </c>
      <c r="E321" s="17" t="s">
        <v>9341</v>
      </c>
      <c r="G321" s="17" t="s">
        <v>9342</v>
      </c>
      <c r="H321" s="41" t="str">
        <f t="shared" si="4"/>
        <v>PLAN-3887</v>
      </c>
    </row>
    <row r="322" spans="1:8" ht="75.75" thickBot="1" x14ac:dyDescent="0.3">
      <c r="A322" s="34" t="s">
        <v>16455</v>
      </c>
      <c r="B322" s="17" t="s">
        <v>9283</v>
      </c>
      <c r="C322" s="17" t="s">
        <v>8460</v>
      </c>
      <c r="D322" s="17" t="s">
        <v>9343</v>
      </c>
      <c r="E322" s="17" t="s">
        <v>9344</v>
      </c>
      <c r="G322" s="17" t="s">
        <v>9345</v>
      </c>
      <c r="H322" s="41" t="str">
        <f t="shared" si="4"/>
        <v>PLAN-3888</v>
      </c>
    </row>
    <row r="323" spans="1:8" thickBot="1" x14ac:dyDescent="0.3">
      <c r="A323" s="34" t="s">
        <v>16456</v>
      </c>
      <c r="B323" s="17" t="s">
        <v>9283</v>
      </c>
      <c r="C323" s="17" t="s">
        <v>8092</v>
      </c>
      <c r="E323" s="17">
        <v>4632</v>
      </c>
      <c r="F323" s="8">
        <v>3344</v>
      </c>
      <c r="G323" s="17" t="s">
        <v>9346</v>
      </c>
      <c r="H323" s="41" t="str">
        <f t="shared" ref="H323:H386" si="5">HYPERLINK(CONCATENATE("\\nb-cmms-11\nb_dpi\Plan Cards\PRE-SEW\",A323,".pdf"),A323)</f>
        <v>PLAN-3889</v>
      </c>
    </row>
    <row r="324" spans="1:8" ht="75.75" thickBot="1" x14ac:dyDescent="0.3">
      <c r="A324" s="34" t="s">
        <v>16457</v>
      </c>
      <c r="B324" s="17" t="s">
        <v>9283</v>
      </c>
      <c r="C324" s="17" t="s">
        <v>3449</v>
      </c>
      <c r="D324" s="17" t="s">
        <v>9343</v>
      </c>
      <c r="E324" s="17" t="s">
        <v>9344</v>
      </c>
      <c r="G324" s="17" t="s">
        <v>9347</v>
      </c>
      <c r="H324" s="41" t="str">
        <f t="shared" si="5"/>
        <v>PLAN-3890</v>
      </c>
    </row>
    <row r="325" spans="1:8" thickBot="1" x14ac:dyDescent="0.3">
      <c r="A325" s="34" t="s">
        <v>16458</v>
      </c>
      <c r="B325" s="17" t="s">
        <v>9348</v>
      </c>
      <c r="C325" s="17" t="s">
        <v>9349</v>
      </c>
      <c r="E325" s="17">
        <v>5938</v>
      </c>
      <c r="F325" s="8">
        <v>20248</v>
      </c>
      <c r="G325" s="17" t="s">
        <v>9350</v>
      </c>
      <c r="H325" s="41" t="str">
        <f t="shared" si="5"/>
        <v>PLAN-3891</v>
      </c>
    </row>
    <row r="326" spans="1:8" thickBot="1" x14ac:dyDescent="0.3">
      <c r="A326" s="34" t="s">
        <v>16459</v>
      </c>
      <c r="B326" s="17" t="s">
        <v>9283</v>
      </c>
      <c r="C326" s="17" t="s">
        <v>9351</v>
      </c>
      <c r="D326" s="17" t="s">
        <v>8</v>
      </c>
      <c r="E326" s="17">
        <v>318</v>
      </c>
      <c r="G326" s="17" t="s">
        <v>9352</v>
      </c>
      <c r="H326" s="41" t="str">
        <f t="shared" si="5"/>
        <v>PLAN-3892</v>
      </c>
    </row>
    <row r="327" spans="1:8" ht="75.75" thickBot="1" x14ac:dyDescent="0.3">
      <c r="A327" s="34" t="s">
        <v>16460</v>
      </c>
      <c r="B327" s="17" t="s">
        <v>9283</v>
      </c>
      <c r="C327" s="17" t="s">
        <v>2565</v>
      </c>
      <c r="D327" s="17" t="s">
        <v>9343</v>
      </c>
      <c r="E327" s="17" t="s">
        <v>9344</v>
      </c>
      <c r="G327" s="17" t="s">
        <v>9347</v>
      </c>
      <c r="H327" s="41" t="str">
        <f t="shared" si="5"/>
        <v>PLAN-3893</v>
      </c>
    </row>
    <row r="328" spans="1:8" ht="120.75" thickBot="1" x14ac:dyDescent="0.3">
      <c r="A328" s="34" t="s">
        <v>16461</v>
      </c>
      <c r="B328" s="17" t="s">
        <v>9283</v>
      </c>
      <c r="C328" s="17" t="s">
        <v>9353</v>
      </c>
      <c r="E328" s="17" t="s">
        <v>9354</v>
      </c>
      <c r="F328" s="17" t="s">
        <v>9355</v>
      </c>
      <c r="G328" s="17" t="s">
        <v>9356</v>
      </c>
      <c r="H328" s="41" t="str">
        <f t="shared" si="5"/>
        <v>PLAN-3894</v>
      </c>
    </row>
    <row r="329" spans="1:8" thickBot="1" x14ac:dyDescent="0.3">
      <c r="A329" s="34" t="s">
        <v>16462</v>
      </c>
      <c r="B329" s="17" t="s">
        <v>9283</v>
      </c>
      <c r="C329" s="17" t="s">
        <v>9357</v>
      </c>
      <c r="D329" s="17" t="s">
        <v>8</v>
      </c>
      <c r="E329" s="17">
        <v>522</v>
      </c>
      <c r="F329" s="17">
        <v>1944</v>
      </c>
      <c r="G329" s="17" t="s">
        <v>9358</v>
      </c>
      <c r="H329" s="41" t="str">
        <f t="shared" si="5"/>
        <v>PLAN-3895</v>
      </c>
    </row>
    <row r="330" spans="1:8" thickBot="1" x14ac:dyDescent="0.3">
      <c r="A330" s="34" t="s">
        <v>16463</v>
      </c>
      <c r="B330" s="17" t="s">
        <v>9283</v>
      </c>
      <c r="C330" s="17" t="s">
        <v>9359</v>
      </c>
      <c r="E330" s="17">
        <v>6028</v>
      </c>
      <c r="G330" s="17" t="s">
        <v>9360</v>
      </c>
      <c r="H330" s="41" t="str">
        <f t="shared" si="5"/>
        <v>PLAN-3896</v>
      </c>
    </row>
    <row r="331" spans="1:8" ht="75.75" thickBot="1" x14ac:dyDescent="0.3">
      <c r="A331" s="34" t="s">
        <v>16464</v>
      </c>
      <c r="B331" s="17" t="s">
        <v>9283</v>
      </c>
      <c r="C331" s="17" t="s">
        <v>2128</v>
      </c>
      <c r="D331" s="17" t="s">
        <v>9361</v>
      </c>
      <c r="E331" s="17" t="s">
        <v>9362</v>
      </c>
      <c r="F331" s="17">
        <v>1927</v>
      </c>
      <c r="G331" s="17" t="s">
        <v>9363</v>
      </c>
      <c r="H331" s="41" t="str">
        <f t="shared" si="5"/>
        <v>PLAN-3897</v>
      </c>
    </row>
    <row r="332" spans="1:8" thickBot="1" x14ac:dyDescent="0.3">
      <c r="A332" s="34" t="s">
        <v>16465</v>
      </c>
      <c r="B332" s="17" t="s">
        <v>9283</v>
      </c>
      <c r="C332" s="17" t="s">
        <v>9364</v>
      </c>
      <c r="D332" s="17" t="s">
        <v>14</v>
      </c>
      <c r="E332" s="17">
        <v>90</v>
      </c>
      <c r="F332" s="17">
        <v>1928</v>
      </c>
      <c r="G332" s="17" t="s">
        <v>417</v>
      </c>
      <c r="H332" s="41" t="str">
        <f t="shared" si="5"/>
        <v>PLAN-3898</v>
      </c>
    </row>
    <row r="333" spans="1:8" ht="45.75" thickBot="1" x14ac:dyDescent="0.3">
      <c r="A333" s="34" t="s">
        <v>16466</v>
      </c>
      <c r="B333" s="17" t="s">
        <v>9283</v>
      </c>
      <c r="C333" s="17" t="s">
        <v>7848</v>
      </c>
      <c r="D333" s="17" t="s">
        <v>14</v>
      </c>
      <c r="E333" s="17">
        <v>23</v>
      </c>
      <c r="F333" s="17">
        <v>1927</v>
      </c>
      <c r="G333" s="17" t="s">
        <v>9365</v>
      </c>
      <c r="H333" s="41" t="str">
        <f t="shared" si="5"/>
        <v>PLAN-3899</v>
      </c>
    </row>
    <row r="334" spans="1:8" ht="45.75" thickBot="1" x14ac:dyDescent="0.3">
      <c r="A334" s="34" t="s">
        <v>16467</v>
      </c>
      <c r="B334" s="17" t="s">
        <v>9283</v>
      </c>
      <c r="C334" s="17" t="s">
        <v>9366</v>
      </c>
      <c r="D334" s="17" t="s">
        <v>14</v>
      </c>
      <c r="E334" s="17">
        <v>23</v>
      </c>
      <c r="F334" s="17">
        <v>1927</v>
      </c>
      <c r="G334" s="17" t="s">
        <v>9365</v>
      </c>
      <c r="H334" s="41" t="str">
        <f t="shared" si="5"/>
        <v>PLAN-3900</v>
      </c>
    </row>
    <row r="335" spans="1:8" thickBot="1" x14ac:dyDescent="0.3">
      <c r="A335" s="34" t="s">
        <v>16468</v>
      </c>
      <c r="B335" s="17" t="s">
        <v>9367</v>
      </c>
      <c r="D335" s="17" t="s">
        <v>1618</v>
      </c>
      <c r="E335" s="17">
        <v>38</v>
      </c>
      <c r="F335" s="8">
        <v>9242</v>
      </c>
      <c r="G335" s="17" t="s">
        <v>9368</v>
      </c>
      <c r="H335" s="41" t="str">
        <f t="shared" si="5"/>
        <v>PLAN-3901</v>
      </c>
    </row>
    <row r="336" spans="1:8" thickBot="1" x14ac:dyDescent="0.3">
      <c r="A336" s="34" t="s">
        <v>16469</v>
      </c>
      <c r="B336" s="17" t="s">
        <v>9369</v>
      </c>
      <c r="D336" s="17" t="s">
        <v>8</v>
      </c>
      <c r="E336" s="17">
        <v>705</v>
      </c>
      <c r="G336" s="17" t="s">
        <v>9370</v>
      </c>
      <c r="H336" s="41" t="str">
        <f t="shared" si="5"/>
        <v>PLAN-3902</v>
      </c>
    </row>
    <row r="337" spans="1:8" thickBot="1" x14ac:dyDescent="0.3">
      <c r="A337" s="34" t="s">
        <v>16470</v>
      </c>
      <c r="B337" s="17" t="s">
        <v>9371</v>
      </c>
      <c r="D337" s="17" t="s">
        <v>8</v>
      </c>
      <c r="E337" s="17">
        <v>688</v>
      </c>
      <c r="G337" s="17" t="s">
        <v>9372</v>
      </c>
      <c r="H337" s="41" t="str">
        <f t="shared" si="5"/>
        <v>PLAN-3903</v>
      </c>
    </row>
    <row r="338" spans="1:8" ht="75.75" thickBot="1" x14ac:dyDescent="0.3">
      <c r="A338" s="34" t="s">
        <v>16471</v>
      </c>
      <c r="B338" s="17" t="s">
        <v>9373</v>
      </c>
      <c r="C338" s="17" t="s">
        <v>9374</v>
      </c>
      <c r="D338" s="17" t="s">
        <v>9375</v>
      </c>
      <c r="E338" s="17" t="s">
        <v>9376</v>
      </c>
      <c r="G338" s="17" t="s">
        <v>9377</v>
      </c>
      <c r="H338" s="41" t="str">
        <f t="shared" si="5"/>
        <v>PLAN-3904</v>
      </c>
    </row>
    <row r="339" spans="1:8" thickBot="1" x14ac:dyDescent="0.3">
      <c r="A339" s="34" t="s">
        <v>16472</v>
      </c>
      <c r="B339" s="17" t="s">
        <v>9373</v>
      </c>
      <c r="C339" s="17" t="s">
        <v>651</v>
      </c>
      <c r="E339" s="17">
        <v>3732</v>
      </c>
      <c r="G339" s="17" t="s">
        <v>9378</v>
      </c>
      <c r="H339" s="41" t="str">
        <f t="shared" si="5"/>
        <v>PLAN-3905</v>
      </c>
    </row>
    <row r="340" spans="1:8" ht="30.75" thickBot="1" x14ac:dyDescent="0.3">
      <c r="A340" s="34" t="s">
        <v>16473</v>
      </c>
      <c r="B340" s="17" t="s">
        <v>9373</v>
      </c>
      <c r="C340" s="17" t="s">
        <v>1053</v>
      </c>
      <c r="E340" s="17">
        <v>4312</v>
      </c>
      <c r="G340" s="17" t="s">
        <v>9379</v>
      </c>
      <c r="H340" s="41" t="str">
        <f t="shared" si="5"/>
        <v>PLAN-3906</v>
      </c>
    </row>
    <row r="341" spans="1:8" thickBot="1" x14ac:dyDescent="0.3">
      <c r="A341" s="34" t="s">
        <v>16474</v>
      </c>
      <c r="B341" s="17" t="s">
        <v>9373</v>
      </c>
      <c r="C341" s="17" t="s">
        <v>3549</v>
      </c>
      <c r="D341" s="17" t="s">
        <v>2127</v>
      </c>
      <c r="E341" s="17">
        <v>134</v>
      </c>
      <c r="G341" s="17" t="s">
        <v>9380</v>
      </c>
      <c r="H341" s="41" t="str">
        <f t="shared" si="5"/>
        <v>PLAN-3907</v>
      </c>
    </row>
    <row r="342" spans="1:8" thickBot="1" x14ac:dyDescent="0.3">
      <c r="A342" s="34" t="s">
        <v>16475</v>
      </c>
      <c r="B342" s="17" t="s">
        <v>9373</v>
      </c>
      <c r="C342" s="17" t="s">
        <v>9381</v>
      </c>
      <c r="E342" s="17">
        <v>50143</v>
      </c>
      <c r="F342" s="17" t="s">
        <v>9382</v>
      </c>
      <c r="G342" s="17" t="s">
        <v>1430</v>
      </c>
      <c r="H342" s="41" t="str">
        <f t="shared" si="5"/>
        <v>PLAN-3908</v>
      </c>
    </row>
    <row r="343" spans="1:8" thickBot="1" x14ac:dyDescent="0.3">
      <c r="A343" s="34" t="s">
        <v>16476</v>
      </c>
      <c r="B343" s="17" t="s">
        <v>9373</v>
      </c>
      <c r="C343" s="17" t="s">
        <v>9383</v>
      </c>
      <c r="E343" s="17">
        <v>3813</v>
      </c>
      <c r="G343" s="17" t="s">
        <v>1300</v>
      </c>
      <c r="H343" s="41" t="str">
        <f t="shared" si="5"/>
        <v>PLAN-3909</v>
      </c>
    </row>
    <row r="344" spans="1:8" thickBot="1" x14ac:dyDescent="0.3">
      <c r="A344" s="34" t="s">
        <v>16477</v>
      </c>
      <c r="B344" s="17" t="s">
        <v>9373</v>
      </c>
      <c r="C344" s="17" t="s">
        <v>9384</v>
      </c>
      <c r="E344" s="17">
        <v>3813</v>
      </c>
      <c r="G344" s="17" t="s">
        <v>1300</v>
      </c>
      <c r="H344" s="41" t="str">
        <f t="shared" si="5"/>
        <v>PLAN-3910</v>
      </c>
    </row>
    <row r="345" spans="1:8" ht="45.75" thickBot="1" x14ac:dyDescent="0.3">
      <c r="A345" s="34" t="s">
        <v>16478</v>
      </c>
      <c r="B345" s="17" t="s">
        <v>9373</v>
      </c>
      <c r="C345" s="17" t="s">
        <v>9385</v>
      </c>
      <c r="D345" s="17" t="s">
        <v>9386</v>
      </c>
      <c r="E345" s="17" t="s">
        <v>9387</v>
      </c>
      <c r="G345" s="17" t="s">
        <v>9388</v>
      </c>
      <c r="H345" s="41" t="str">
        <f t="shared" si="5"/>
        <v>PLAN-3911</v>
      </c>
    </row>
    <row r="346" spans="1:8" thickBot="1" x14ac:dyDescent="0.3">
      <c r="A346" s="34" t="s">
        <v>16479</v>
      </c>
      <c r="B346" s="17" t="s">
        <v>9389</v>
      </c>
      <c r="C346" s="17" t="s">
        <v>9390</v>
      </c>
      <c r="H346" s="41" t="str">
        <f t="shared" si="5"/>
        <v>PLAN-3912</v>
      </c>
    </row>
    <row r="347" spans="1:8" thickBot="1" x14ac:dyDescent="0.3">
      <c r="A347" s="34" t="s">
        <v>16480</v>
      </c>
      <c r="B347" s="17" t="s">
        <v>9391</v>
      </c>
      <c r="D347" s="17" t="s">
        <v>1618</v>
      </c>
      <c r="E347" s="17">
        <v>617</v>
      </c>
      <c r="G347" s="17" t="s">
        <v>9392</v>
      </c>
      <c r="H347" s="41" t="str">
        <f t="shared" si="5"/>
        <v>PLAN-3913</v>
      </c>
    </row>
    <row r="348" spans="1:8" thickBot="1" x14ac:dyDescent="0.3">
      <c r="A348" s="34" t="s">
        <v>16481</v>
      </c>
      <c r="B348" s="17" t="s">
        <v>4861</v>
      </c>
      <c r="D348" s="17" t="s">
        <v>1618</v>
      </c>
      <c r="E348" s="17">
        <v>617</v>
      </c>
      <c r="G348" s="17" t="s">
        <v>9393</v>
      </c>
      <c r="H348" s="41" t="str">
        <f t="shared" si="5"/>
        <v>PLAN-3914</v>
      </c>
    </row>
    <row r="349" spans="1:8" thickBot="1" x14ac:dyDescent="0.3">
      <c r="A349" s="34" t="s">
        <v>16482</v>
      </c>
      <c r="B349" s="17" t="s">
        <v>9394</v>
      </c>
      <c r="D349" s="17" t="s">
        <v>1618</v>
      </c>
      <c r="E349" s="17">
        <v>4</v>
      </c>
      <c r="G349" s="17" t="s">
        <v>9395</v>
      </c>
      <c r="H349" s="41" t="str">
        <f t="shared" si="5"/>
        <v>PLAN-3915</v>
      </c>
    </row>
    <row r="350" spans="1:8" thickBot="1" x14ac:dyDescent="0.3">
      <c r="A350" s="34" t="s">
        <v>16483</v>
      </c>
      <c r="B350" s="17" t="s">
        <v>9396</v>
      </c>
      <c r="C350" s="17" t="s">
        <v>2864</v>
      </c>
      <c r="E350" s="17">
        <v>1001</v>
      </c>
      <c r="F350" s="17">
        <v>1977</v>
      </c>
      <c r="G350" s="17" t="s">
        <v>9397</v>
      </c>
      <c r="H350" s="41" t="str">
        <f t="shared" si="5"/>
        <v>PLAN-3916</v>
      </c>
    </row>
    <row r="351" spans="1:8" ht="45.75" thickBot="1" x14ac:dyDescent="0.3">
      <c r="A351" s="34" t="s">
        <v>16484</v>
      </c>
      <c r="B351" s="17" t="s">
        <v>9394</v>
      </c>
      <c r="C351" s="17" t="s">
        <v>9398</v>
      </c>
      <c r="D351" s="17" t="s">
        <v>9399</v>
      </c>
      <c r="E351" s="17" t="s">
        <v>9400</v>
      </c>
      <c r="F351" s="17">
        <v>1930</v>
      </c>
      <c r="G351" s="17" t="s">
        <v>9401</v>
      </c>
      <c r="H351" s="41" t="str">
        <f t="shared" si="5"/>
        <v>PLAN-3917</v>
      </c>
    </row>
    <row r="352" spans="1:8" thickBot="1" x14ac:dyDescent="0.3">
      <c r="A352" s="34" t="s">
        <v>16485</v>
      </c>
      <c r="B352" s="17" t="s">
        <v>9394</v>
      </c>
      <c r="C352" s="17" t="s">
        <v>9402</v>
      </c>
      <c r="D352" s="17" t="s">
        <v>23</v>
      </c>
      <c r="E352" s="17">
        <v>45</v>
      </c>
      <c r="G352" s="17" t="s">
        <v>9403</v>
      </c>
      <c r="H352" s="41" t="str">
        <f t="shared" si="5"/>
        <v>PLAN-3918</v>
      </c>
    </row>
    <row r="353" spans="1:8" thickBot="1" x14ac:dyDescent="0.3">
      <c r="A353" s="34" t="s">
        <v>16486</v>
      </c>
      <c r="B353" s="17" t="s">
        <v>9404</v>
      </c>
      <c r="C353" s="17" t="s">
        <v>9405</v>
      </c>
      <c r="E353" s="17">
        <v>3405</v>
      </c>
      <c r="F353" s="17">
        <v>1927</v>
      </c>
      <c r="G353" s="17" t="s">
        <v>9406</v>
      </c>
      <c r="H353" s="41" t="str">
        <f t="shared" si="5"/>
        <v>PLAN-3919</v>
      </c>
    </row>
    <row r="354" spans="1:8" thickBot="1" x14ac:dyDescent="0.3">
      <c r="A354" s="34" t="s">
        <v>16487</v>
      </c>
      <c r="B354" s="17" t="s">
        <v>9396</v>
      </c>
      <c r="C354" s="17" t="s">
        <v>9407</v>
      </c>
      <c r="D354" s="17" t="s">
        <v>8</v>
      </c>
      <c r="E354" s="17">
        <v>595</v>
      </c>
      <c r="F354" s="8">
        <v>21011</v>
      </c>
      <c r="G354" s="17" t="s">
        <v>9408</v>
      </c>
      <c r="H354" s="41" t="str">
        <f t="shared" si="5"/>
        <v>PLAN-3920</v>
      </c>
    </row>
    <row r="355" spans="1:8" thickBot="1" x14ac:dyDescent="0.3">
      <c r="A355" s="34" t="s">
        <v>16488</v>
      </c>
      <c r="B355" s="17" t="s">
        <v>9394</v>
      </c>
      <c r="C355" s="17" t="s">
        <v>9409</v>
      </c>
      <c r="E355" s="17">
        <v>6053</v>
      </c>
      <c r="G355" s="17" t="s">
        <v>9410</v>
      </c>
      <c r="H355" s="41" t="str">
        <f t="shared" si="5"/>
        <v>PLAN-3921</v>
      </c>
    </row>
    <row r="356" spans="1:8" thickBot="1" x14ac:dyDescent="0.3">
      <c r="A356" s="34" t="s">
        <v>16489</v>
      </c>
      <c r="B356" s="17" t="s">
        <v>9396</v>
      </c>
      <c r="C356" s="17" t="s">
        <v>9411</v>
      </c>
      <c r="E356" s="17">
        <v>655</v>
      </c>
      <c r="G356" s="17" t="s">
        <v>9412</v>
      </c>
      <c r="H356" s="41" t="str">
        <f t="shared" si="5"/>
        <v>PLAN-3922</v>
      </c>
    </row>
    <row r="357" spans="1:8" thickBot="1" x14ac:dyDescent="0.3">
      <c r="A357" s="34" t="s">
        <v>16490</v>
      </c>
      <c r="B357" s="17" t="s">
        <v>9413</v>
      </c>
      <c r="C357" s="17" t="s">
        <v>9414</v>
      </c>
      <c r="E357" s="17">
        <v>5349</v>
      </c>
      <c r="G357" s="17" t="s">
        <v>9415</v>
      </c>
      <c r="H357" s="41" t="str">
        <f t="shared" si="5"/>
        <v>PLAN-3923</v>
      </c>
    </row>
    <row r="358" spans="1:8" thickBot="1" x14ac:dyDescent="0.3">
      <c r="A358" s="34" t="s">
        <v>16491</v>
      </c>
      <c r="B358" s="17" t="s">
        <v>9396</v>
      </c>
      <c r="C358" s="17" t="s">
        <v>9416</v>
      </c>
      <c r="E358" s="17">
        <v>3424</v>
      </c>
      <c r="G358" s="17" t="s">
        <v>9417</v>
      </c>
      <c r="H358" s="41" t="str">
        <f t="shared" si="5"/>
        <v>PLAN-3924</v>
      </c>
    </row>
    <row r="359" spans="1:8" ht="30.75" thickBot="1" x14ac:dyDescent="0.3">
      <c r="A359" s="34" t="s">
        <v>16492</v>
      </c>
      <c r="B359" s="17" t="s">
        <v>9418</v>
      </c>
      <c r="C359" s="17" t="s">
        <v>9419</v>
      </c>
      <c r="D359" s="17" t="s">
        <v>239</v>
      </c>
      <c r="E359" s="17">
        <v>516</v>
      </c>
      <c r="F359" s="17" t="s">
        <v>9421</v>
      </c>
      <c r="G359" s="17" t="s">
        <v>9420</v>
      </c>
      <c r="H359" s="41" t="str">
        <f t="shared" si="5"/>
        <v>PLAN-3925</v>
      </c>
    </row>
    <row r="360" spans="1:8" ht="45.75" thickBot="1" x14ac:dyDescent="0.3">
      <c r="A360" s="34" t="s">
        <v>16493</v>
      </c>
      <c r="B360" s="17" t="s">
        <v>9418</v>
      </c>
      <c r="C360" s="17" t="s">
        <v>9422</v>
      </c>
      <c r="D360" s="17" t="s">
        <v>9423</v>
      </c>
      <c r="E360" s="17" t="s">
        <v>9424</v>
      </c>
      <c r="F360" s="17" t="s">
        <v>9425</v>
      </c>
      <c r="G360" s="17" t="s">
        <v>9426</v>
      </c>
      <c r="H360" s="41" t="str">
        <f t="shared" si="5"/>
        <v>PLAN-3926</v>
      </c>
    </row>
    <row r="361" spans="1:8" thickBot="1" x14ac:dyDescent="0.3">
      <c r="A361" s="34" t="s">
        <v>16494</v>
      </c>
      <c r="B361" s="17" t="s">
        <v>9428</v>
      </c>
      <c r="C361" s="17" t="s">
        <v>9427</v>
      </c>
      <c r="G361" s="17" t="s">
        <v>9429</v>
      </c>
      <c r="H361" s="41" t="str">
        <f t="shared" si="5"/>
        <v>PLAN-3927</v>
      </c>
    </row>
    <row r="362" spans="1:8" thickBot="1" x14ac:dyDescent="0.3">
      <c r="A362" s="34" t="s">
        <v>16495</v>
      </c>
      <c r="B362" s="17" t="s">
        <v>9430</v>
      </c>
      <c r="C362" s="17" t="s">
        <v>9431</v>
      </c>
      <c r="D362" s="17" t="s">
        <v>23</v>
      </c>
      <c r="E362" s="17">
        <v>125</v>
      </c>
      <c r="F362" s="8">
        <v>34604</v>
      </c>
      <c r="G362" s="17" t="s">
        <v>9432</v>
      </c>
      <c r="H362" s="41" t="str">
        <f t="shared" si="5"/>
        <v>PLAN-3928</v>
      </c>
    </row>
    <row r="363" spans="1:8" thickBot="1" x14ac:dyDescent="0.3">
      <c r="A363" s="34" t="s">
        <v>16496</v>
      </c>
      <c r="B363" s="17" t="s">
        <v>9433</v>
      </c>
      <c r="C363" s="17" t="s">
        <v>9434</v>
      </c>
      <c r="E363" s="17" t="s">
        <v>9435</v>
      </c>
      <c r="F363" s="8">
        <v>27781</v>
      </c>
      <c r="G363" s="17" t="s">
        <v>9436</v>
      </c>
      <c r="H363" s="41" t="str">
        <f t="shared" si="5"/>
        <v>PLAN-3929</v>
      </c>
    </row>
    <row r="364" spans="1:8" thickBot="1" x14ac:dyDescent="0.3">
      <c r="A364" s="34" t="s">
        <v>16497</v>
      </c>
      <c r="B364" s="17" t="s">
        <v>9394</v>
      </c>
      <c r="C364" s="17" t="s">
        <v>9437</v>
      </c>
      <c r="E364" s="17">
        <v>3420</v>
      </c>
      <c r="G364" s="17" t="s">
        <v>9438</v>
      </c>
      <c r="H364" s="41" t="str">
        <f t="shared" si="5"/>
        <v>PLAN-3930</v>
      </c>
    </row>
    <row r="365" spans="1:8" thickBot="1" x14ac:dyDescent="0.3">
      <c r="A365" s="34" t="s">
        <v>16498</v>
      </c>
      <c r="B365" s="17" t="s">
        <v>9433</v>
      </c>
      <c r="C365" s="17" t="s">
        <v>9439</v>
      </c>
      <c r="D365" s="17" t="s">
        <v>14</v>
      </c>
      <c r="E365" s="17">
        <v>7</v>
      </c>
      <c r="G365" s="17" t="s">
        <v>9440</v>
      </c>
      <c r="H365" s="41" t="str">
        <f t="shared" si="5"/>
        <v>PLAN-3931</v>
      </c>
    </row>
    <row r="366" spans="1:8" thickBot="1" x14ac:dyDescent="0.3">
      <c r="A366" s="34" t="s">
        <v>16499</v>
      </c>
      <c r="B366" s="17" t="s">
        <v>9433</v>
      </c>
      <c r="C366" s="17" t="s">
        <v>9441</v>
      </c>
      <c r="E366" s="17">
        <v>5939</v>
      </c>
      <c r="G366" s="17" t="s">
        <v>9442</v>
      </c>
      <c r="H366" s="41" t="str">
        <f t="shared" si="5"/>
        <v>PLAN-3932</v>
      </c>
    </row>
    <row r="367" spans="1:8" ht="75.75" thickBot="1" x14ac:dyDescent="0.3">
      <c r="A367" s="34" t="s">
        <v>16500</v>
      </c>
      <c r="B367" s="17" t="s">
        <v>9433</v>
      </c>
      <c r="D367" s="17" t="s">
        <v>4493</v>
      </c>
      <c r="E367" s="17" t="s">
        <v>9443</v>
      </c>
      <c r="G367" s="17" t="s">
        <v>9444</v>
      </c>
      <c r="H367" s="41" t="str">
        <f t="shared" si="5"/>
        <v>PLAN-3933</v>
      </c>
    </row>
    <row r="368" spans="1:8" thickBot="1" x14ac:dyDescent="0.3">
      <c r="A368" s="34" t="s">
        <v>16501</v>
      </c>
      <c r="B368" s="17" t="s">
        <v>9433</v>
      </c>
      <c r="C368" s="17" t="s">
        <v>9445</v>
      </c>
      <c r="D368" s="17" t="s">
        <v>23</v>
      </c>
      <c r="E368" s="17">
        <v>83</v>
      </c>
      <c r="G368" s="17" t="s">
        <v>9446</v>
      </c>
      <c r="H368" s="41" t="str">
        <f t="shared" si="5"/>
        <v>PLAN-3934</v>
      </c>
    </row>
    <row r="369" spans="1:8" ht="30.75" thickBot="1" x14ac:dyDescent="0.3">
      <c r="A369" s="34" t="s">
        <v>16502</v>
      </c>
      <c r="B369" s="17" t="s">
        <v>9433</v>
      </c>
      <c r="C369" s="17" t="s">
        <v>1265</v>
      </c>
      <c r="E369" s="17">
        <v>6872</v>
      </c>
      <c r="F369" s="8">
        <v>23861</v>
      </c>
      <c r="G369" s="17" t="s">
        <v>9447</v>
      </c>
      <c r="H369" s="41" t="str">
        <f t="shared" si="5"/>
        <v>PLAN-3935</v>
      </c>
    </row>
    <row r="370" spans="1:8" thickBot="1" x14ac:dyDescent="0.3">
      <c r="A370" s="34" t="s">
        <v>16503</v>
      </c>
      <c r="B370" s="17" t="s">
        <v>9433</v>
      </c>
      <c r="C370" s="17" t="s">
        <v>9448</v>
      </c>
      <c r="D370" s="17" t="s">
        <v>1618</v>
      </c>
      <c r="E370" s="17">
        <v>656</v>
      </c>
      <c r="G370" s="17" t="s">
        <v>9449</v>
      </c>
      <c r="H370" s="41" t="str">
        <f t="shared" si="5"/>
        <v>PLAN-3936</v>
      </c>
    </row>
    <row r="371" spans="1:8" ht="30.75" thickBot="1" x14ac:dyDescent="0.3">
      <c r="A371" s="34" t="s">
        <v>16504</v>
      </c>
      <c r="B371" s="17" t="s">
        <v>9433</v>
      </c>
      <c r="C371" s="17" t="s">
        <v>9450</v>
      </c>
      <c r="D371" s="17" t="s">
        <v>8</v>
      </c>
      <c r="E371" s="17">
        <v>8</v>
      </c>
      <c r="F371" s="8">
        <v>29816</v>
      </c>
      <c r="G371" s="17" t="s">
        <v>8149</v>
      </c>
      <c r="H371" s="41" t="str">
        <f t="shared" si="5"/>
        <v>PLAN-3937</v>
      </c>
    </row>
    <row r="372" spans="1:8" thickBot="1" x14ac:dyDescent="0.3">
      <c r="A372" s="34" t="s">
        <v>16505</v>
      </c>
      <c r="B372" s="17" t="s">
        <v>9396</v>
      </c>
      <c r="C372" s="17" t="s">
        <v>9451</v>
      </c>
      <c r="D372" s="17" t="s">
        <v>8</v>
      </c>
      <c r="E372" s="17">
        <v>747</v>
      </c>
      <c r="G372" s="17" t="s">
        <v>9452</v>
      </c>
      <c r="H372" s="41" t="str">
        <f t="shared" si="5"/>
        <v>PLAN-3938</v>
      </c>
    </row>
    <row r="373" spans="1:8" thickBot="1" x14ac:dyDescent="0.3">
      <c r="A373" s="34" t="s">
        <v>16506</v>
      </c>
      <c r="B373" s="17" t="s">
        <v>9396</v>
      </c>
      <c r="C373" s="17" t="s">
        <v>9453</v>
      </c>
      <c r="D373" s="17" t="s">
        <v>14</v>
      </c>
      <c r="E373" s="17">
        <v>32</v>
      </c>
      <c r="G373" s="17" t="s">
        <v>9454</v>
      </c>
      <c r="H373" s="41" t="str">
        <f t="shared" si="5"/>
        <v>PLAN-3939</v>
      </c>
    </row>
    <row r="374" spans="1:8" thickBot="1" x14ac:dyDescent="0.3">
      <c r="A374" s="34" t="s">
        <v>16507</v>
      </c>
      <c r="B374" s="17" t="s">
        <v>9396</v>
      </c>
      <c r="C374" s="17" t="s">
        <v>9455</v>
      </c>
      <c r="D374" s="17" t="s">
        <v>14</v>
      </c>
      <c r="E374" s="17">
        <v>32</v>
      </c>
      <c r="G374" s="17" t="s">
        <v>9454</v>
      </c>
      <c r="H374" s="41" t="str">
        <f t="shared" si="5"/>
        <v>PLAN-3940</v>
      </c>
    </row>
    <row r="375" spans="1:8" ht="45.75" thickBot="1" x14ac:dyDescent="0.3">
      <c r="A375" s="34" t="s">
        <v>16508</v>
      </c>
      <c r="B375" s="17" t="s">
        <v>9396</v>
      </c>
      <c r="C375" s="17" t="s">
        <v>9456</v>
      </c>
      <c r="D375" s="17" t="s">
        <v>9457</v>
      </c>
      <c r="E375" s="17" t="s">
        <v>9458</v>
      </c>
      <c r="G375" s="17" t="s">
        <v>9459</v>
      </c>
      <c r="H375" s="41" t="str">
        <f t="shared" si="5"/>
        <v>PLAN-3941</v>
      </c>
    </row>
    <row r="376" spans="1:8" thickBot="1" x14ac:dyDescent="0.3">
      <c r="A376" s="34" t="s">
        <v>16509</v>
      </c>
      <c r="B376" s="17" t="s">
        <v>9396</v>
      </c>
      <c r="C376" s="17" t="s">
        <v>9456</v>
      </c>
      <c r="D376" s="17" t="s">
        <v>14</v>
      </c>
      <c r="E376" s="17">
        <v>32</v>
      </c>
      <c r="G376" s="17" t="s">
        <v>9460</v>
      </c>
      <c r="H376" s="41" t="str">
        <f t="shared" si="5"/>
        <v>PLAN-3942</v>
      </c>
    </row>
    <row r="377" spans="1:8" thickBot="1" x14ac:dyDescent="0.3">
      <c r="A377" s="34" t="s">
        <v>16510</v>
      </c>
      <c r="B377" s="17" t="s">
        <v>9396</v>
      </c>
      <c r="C377" s="17" t="s">
        <v>9461</v>
      </c>
      <c r="D377" s="17" t="s">
        <v>8</v>
      </c>
      <c r="E377" s="17">
        <v>542</v>
      </c>
      <c r="G377" s="17" t="s">
        <v>9462</v>
      </c>
      <c r="H377" s="41" t="str">
        <f t="shared" si="5"/>
        <v>PLAN-3943</v>
      </c>
    </row>
    <row r="378" spans="1:8" ht="30.75" thickBot="1" x14ac:dyDescent="0.3">
      <c r="A378" s="34" t="s">
        <v>16511</v>
      </c>
      <c r="B378" s="17" t="s">
        <v>9463</v>
      </c>
      <c r="C378" s="17" t="s">
        <v>2898</v>
      </c>
      <c r="D378" s="17" t="s">
        <v>23</v>
      </c>
      <c r="E378" s="17">
        <v>110</v>
      </c>
      <c r="F378" s="17" t="s">
        <v>9464</v>
      </c>
      <c r="G378" s="17" t="s">
        <v>9465</v>
      </c>
      <c r="H378" s="41" t="str">
        <f t="shared" si="5"/>
        <v>PLAN-3944</v>
      </c>
    </row>
    <row r="379" spans="1:8" thickBot="1" x14ac:dyDescent="0.3">
      <c r="A379" s="34" t="s">
        <v>16512</v>
      </c>
      <c r="B379" s="17" t="s">
        <v>9396</v>
      </c>
      <c r="C379" s="17" t="s">
        <v>9466</v>
      </c>
      <c r="D379" s="17" t="s">
        <v>239</v>
      </c>
      <c r="E379" s="17">
        <v>518</v>
      </c>
      <c r="F379" s="8">
        <v>21011</v>
      </c>
      <c r="G379" s="17" t="s">
        <v>9467</v>
      </c>
      <c r="H379" s="41" t="str">
        <f t="shared" si="5"/>
        <v>PLAN-3945</v>
      </c>
    </row>
    <row r="380" spans="1:8" ht="30.75" thickBot="1" x14ac:dyDescent="0.3">
      <c r="A380" s="34" t="s">
        <v>16513</v>
      </c>
      <c r="B380" s="17" t="s">
        <v>9468</v>
      </c>
      <c r="C380" s="17" t="s">
        <v>9469</v>
      </c>
      <c r="D380" s="17" t="s">
        <v>239</v>
      </c>
      <c r="E380" s="17">
        <v>517</v>
      </c>
      <c r="F380" s="17" t="s">
        <v>6137</v>
      </c>
      <c r="G380" s="17" t="s">
        <v>9470</v>
      </c>
      <c r="H380" s="41" t="str">
        <f t="shared" si="5"/>
        <v>PLAN-3946</v>
      </c>
    </row>
    <row r="381" spans="1:8" thickBot="1" x14ac:dyDescent="0.3">
      <c r="A381" s="34" t="s">
        <v>16514</v>
      </c>
      <c r="B381" s="17" t="s">
        <v>9471</v>
      </c>
      <c r="C381" s="17" t="s">
        <v>9472</v>
      </c>
      <c r="D381" s="17" t="s">
        <v>1618</v>
      </c>
      <c r="E381" s="17">
        <v>634</v>
      </c>
      <c r="F381" s="17">
        <v>1968</v>
      </c>
      <c r="G381" s="17" t="s">
        <v>9473</v>
      </c>
      <c r="H381" s="41" t="str">
        <f t="shared" si="5"/>
        <v>PLAN-3947</v>
      </c>
    </row>
    <row r="382" spans="1:8" thickBot="1" x14ac:dyDescent="0.3">
      <c r="A382" s="34" t="s">
        <v>16515</v>
      </c>
      <c r="B382" s="17" t="s">
        <v>9394</v>
      </c>
      <c r="C382" s="17" t="s">
        <v>2888</v>
      </c>
      <c r="D382" s="17" t="s">
        <v>14</v>
      </c>
      <c r="E382" s="17">
        <v>8</v>
      </c>
      <c r="G382" s="17" t="s">
        <v>9474</v>
      </c>
      <c r="H382" s="41" t="str">
        <f t="shared" si="5"/>
        <v>PLAN-3948</v>
      </c>
    </row>
    <row r="383" spans="1:8" thickBot="1" x14ac:dyDescent="0.3">
      <c r="A383" s="34" t="s">
        <v>16516</v>
      </c>
      <c r="B383" s="17" t="s">
        <v>9433</v>
      </c>
      <c r="C383" s="17" t="s">
        <v>9475</v>
      </c>
      <c r="E383" s="17">
        <v>5858</v>
      </c>
      <c r="G383" s="17" t="s">
        <v>9476</v>
      </c>
      <c r="H383" s="41" t="str">
        <f t="shared" si="5"/>
        <v>PLAN-3949</v>
      </c>
    </row>
    <row r="384" spans="1:8" thickBot="1" x14ac:dyDescent="0.3">
      <c r="A384" s="34" t="s">
        <v>16517</v>
      </c>
      <c r="B384" s="17" t="s">
        <v>9394</v>
      </c>
      <c r="E384" s="17">
        <v>4950</v>
      </c>
      <c r="G384" s="17" t="s">
        <v>9477</v>
      </c>
      <c r="H384" s="41" t="str">
        <f t="shared" si="5"/>
        <v>PLAN-3950</v>
      </c>
    </row>
    <row r="385" spans="1:8" ht="45.75" thickBot="1" x14ac:dyDescent="0.3">
      <c r="A385" s="34" t="s">
        <v>16518</v>
      </c>
      <c r="B385" s="17" t="s">
        <v>9478</v>
      </c>
      <c r="C385" s="17" t="s">
        <v>9479</v>
      </c>
      <c r="D385" s="17" t="s">
        <v>1151</v>
      </c>
      <c r="E385" s="17" t="s">
        <v>9480</v>
      </c>
      <c r="F385" s="17">
        <v>1923</v>
      </c>
      <c r="G385" s="17" t="s">
        <v>9481</v>
      </c>
      <c r="H385" s="41" t="str">
        <f t="shared" si="5"/>
        <v>PLAN-3951</v>
      </c>
    </row>
    <row r="386" spans="1:8" ht="120.75" thickBot="1" x14ac:dyDescent="0.3">
      <c r="A386" s="34" t="s">
        <v>16519</v>
      </c>
      <c r="B386" s="17" t="s">
        <v>9482</v>
      </c>
      <c r="C386" s="17" t="s">
        <v>9483</v>
      </c>
      <c r="D386" s="17" t="s">
        <v>9484</v>
      </c>
      <c r="E386" s="17" t="s">
        <v>9485</v>
      </c>
      <c r="G386" s="17" t="s">
        <v>9486</v>
      </c>
      <c r="H386" s="41" t="str">
        <f t="shared" si="5"/>
        <v>PLAN-3952</v>
      </c>
    </row>
    <row r="387" spans="1:8" ht="75.75" thickBot="1" x14ac:dyDescent="0.3">
      <c r="A387" s="34" t="s">
        <v>16520</v>
      </c>
      <c r="B387" s="17" t="s">
        <v>9482</v>
      </c>
      <c r="C387" s="17" t="s">
        <v>9487</v>
      </c>
      <c r="D387" s="17" t="s">
        <v>9488</v>
      </c>
      <c r="E387" s="17" t="s">
        <v>9489</v>
      </c>
      <c r="G387" s="17" t="s">
        <v>9490</v>
      </c>
      <c r="H387" s="41" t="str">
        <f t="shared" ref="H387:H450" si="6">HYPERLINK(CONCATENATE("\\nb-cmms-11\nb_dpi\Plan Cards\PRE-SEW\",A387,".pdf"),A387)</f>
        <v>PLAN-3953</v>
      </c>
    </row>
    <row r="388" spans="1:8" ht="165.75" thickBot="1" x14ac:dyDescent="0.3">
      <c r="A388" s="34" t="s">
        <v>16521</v>
      </c>
      <c r="B388" s="17" t="s">
        <v>9491</v>
      </c>
      <c r="D388" s="17" t="s">
        <v>9492</v>
      </c>
      <c r="E388" s="17" t="s">
        <v>9493</v>
      </c>
      <c r="G388" s="17" t="s">
        <v>9494</v>
      </c>
      <c r="H388" s="41" t="str">
        <f t="shared" si="6"/>
        <v>PLAN-3954</v>
      </c>
    </row>
    <row r="389" spans="1:8" thickBot="1" x14ac:dyDescent="0.3">
      <c r="A389" s="34" t="s">
        <v>16522</v>
      </c>
      <c r="B389" s="17" t="s">
        <v>9495</v>
      </c>
      <c r="C389" s="17" t="s">
        <v>7074</v>
      </c>
      <c r="D389" s="17" t="s">
        <v>14</v>
      </c>
      <c r="E389" s="17">
        <v>166</v>
      </c>
      <c r="G389" s="17" t="s">
        <v>571</v>
      </c>
      <c r="H389" s="41" t="str">
        <f t="shared" si="6"/>
        <v>PLAN-3955</v>
      </c>
    </row>
    <row r="390" spans="1:8" ht="75.75" thickBot="1" x14ac:dyDescent="0.3">
      <c r="A390" s="34" t="s">
        <v>16523</v>
      </c>
      <c r="B390" s="17" t="s">
        <v>9496</v>
      </c>
      <c r="D390" s="17" t="s">
        <v>9497</v>
      </c>
      <c r="E390" s="17" t="s">
        <v>9498</v>
      </c>
      <c r="G390" s="17" t="s">
        <v>9499</v>
      </c>
      <c r="H390" s="41" t="str">
        <f t="shared" si="6"/>
        <v>PLAN-3956</v>
      </c>
    </row>
    <row r="391" spans="1:8" ht="75.75" thickBot="1" x14ac:dyDescent="0.3">
      <c r="A391" s="34" t="s">
        <v>16524</v>
      </c>
      <c r="B391" s="17" t="s">
        <v>9500</v>
      </c>
      <c r="C391" s="17" t="s">
        <v>9501</v>
      </c>
      <c r="D391" s="17" t="s">
        <v>9502</v>
      </c>
      <c r="E391" s="17" t="s">
        <v>9503</v>
      </c>
      <c r="G391" s="17" t="s">
        <v>9504</v>
      </c>
      <c r="H391" s="41" t="str">
        <f t="shared" si="6"/>
        <v>PLAN-3957</v>
      </c>
    </row>
    <row r="392" spans="1:8" ht="45.75" thickBot="1" x14ac:dyDescent="0.3">
      <c r="A392" s="34" t="s">
        <v>16525</v>
      </c>
      <c r="B392" s="17" t="s">
        <v>9505</v>
      </c>
      <c r="D392" s="17" t="s">
        <v>9506</v>
      </c>
      <c r="E392" s="17" t="s">
        <v>9507</v>
      </c>
      <c r="G392" s="17" t="s">
        <v>9508</v>
      </c>
      <c r="H392" s="41" t="str">
        <f t="shared" si="6"/>
        <v>PLAN-3958</v>
      </c>
    </row>
    <row r="393" spans="1:8" ht="45.75" thickBot="1" x14ac:dyDescent="0.3">
      <c r="A393" s="34" t="s">
        <v>16526</v>
      </c>
      <c r="B393" s="17" t="s">
        <v>9509</v>
      </c>
      <c r="C393" s="17" t="s">
        <v>9510</v>
      </c>
      <c r="D393" s="17" t="s">
        <v>9511</v>
      </c>
      <c r="E393" s="17" t="s">
        <v>9512</v>
      </c>
      <c r="G393" s="17" t="s">
        <v>9513</v>
      </c>
      <c r="H393" s="41" t="str">
        <f t="shared" si="6"/>
        <v>PLAN-3959</v>
      </c>
    </row>
    <row r="394" spans="1:8" ht="30.75" thickBot="1" x14ac:dyDescent="0.3">
      <c r="A394" s="34" t="s">
        <v>16527</v>
      </c>
      <c r="B394" s="17" t="s">
        <v>9509</v>
      </c>
      <c r="C394" s="17" t="s">
        <v>737</v>
      </c>
      <c r="E394" s="17">
        <v>4535</v>
      </c>
      <c r="G394" s="17" t="s">
        <v>9514</v>
      </c>
      <c r="H394" s="41" t="str">
        <f t="shared" si="6"/>
        <v>PLAN-3960</v>
      </c>
    </row>
    <row r="395" spans="1:8" ht="75.75" thickBot="1" x14ac:dyDescent="0.3">
      <c r="A395" s="34" t="s">
        <v>16528</v>
      </c>
      <c r="B395" s="17" t="s">
        <v>9509</v>
      </c>
      <c r="C395" s="17" t="s">
        <v>3363</v>
      </c>
      <c r="D395" s="17" t="s">
        <v>9516</v>
      </c>
      <c r="E395" s="17" t="s">
        <v>9517</v>
      </c>
      <c r="G395" s="17" t="s">
        <v>9518</v>
      </c>
      <c r="H395" s="41" t="str">
        <f t="shared" si="6"/>
        <v>PLAN-3961</v>
      </c>
    </row>
    <row r="396" spans="1:8" ht="45.75" thickBot="1" x14ac:dyDescent="0.3">
      <c r="A396" s="34" t="s">
        <v>16529</v>
      </c>
      <c r="B396" s="17" t="s">
        <v>9509</v>
      </c>
      <c r="C396" s="17" t="s">
        <v>9519</v>
      </c>
      <c r="D396" s="17" t="s">
        <v>9520</v>
      </c>
      <c r="E396" s="17" t="s">
        <v>9521</v>
      </c>
      <c r="G396" s="17" t="s">
        <v>9522</v>
      </c>
      <c r="H396" s="41" t="str">
        <f t="shared" si="6"/>
        <v>PLAN-3962</v>
      </c>
    </row>
    <row r="397" spans="1:8" ht="75.75" thickBot="1" x14ac:dyDescent="0.3">
      <c r="A397" s="34" t="s">
        <v>16530</v>
      </c>
      <c r="B397" s="17" t="s">
        <v>9509</v>
      </c>
      <c r="C397" s="17" t="s">
        <v>3364</v>
      </c>
      <c r="D397" s="17" t="s">
        <v>9523</v>
      </c>
      <c r="E397" s="17" t="s">
        <v>9524</v>
      </c>
      <c r="G397" s="17" t="s">
        <v>9525</v>
      </c>
      <c r="H397" s="41" t="str">
        <f t="shared" si="6"/>
        <v>PLAN-3963</v>
      </c>
    </row>
    <row r="398" spans="1:8" thickBot="1" x14ac:dyDescent="0.3">
      <c r="A398" s="34" t="s">
        <v>16531</v>
      </c>
      <c r="B398" s="17" t="s">
        <v>11637</v>
      </c>
      <c r="C398" s="17" t="s">
        <v>3014</v>
      </c>
      <c r="H398" s="41" t="str">
        <f t="shared" si="6"/>
        <v>PLAN-3964</v>
      </c>
    </row>
    <row r="399" spans="1:8" ht="75.75" thickBot="1" x14ac:dyDescent="0.3">
      <c r="A399" s="34" t="s">
        <v>16532</v>
      </c>
      <c r="B399" s="17" t="s">
        <v>9527</v>
      </c>
      <c r="C399" s="17" t="s">
        <v>9528</v>
      </c>
      <c r="D399" s="17" t="s">
        <v>9529</v>
      </c>
      <c r="E399" s="17" t="s">
        <v>9530</v>
      </c>
      <c r="G399" s="17" t="s">
        <v>9531</v>
      </c>
      <c r="H399" s="41" t="str">
        <f t="shared" si="6"/>
        <v>PLAN-3965</v>
      </c>
    </row>
    <row r="400" spans="1:8" ht="75.75" thickBot="1" x14ac:dyDescent="0.3">
      <c r="A400" s="34" t="s">
        <v>16533</v>
      </c>
      <c r="B400" s="17" t="s">
        <v>9527</v>
      </c>
      <c r="C400" s="17" t="s">
        <v>2553</v>
      </c>
      <c r="D400" s="17" t="s">
        <v>9532</v>
      </c>
      <c r="E400" s="17" t="s">
        <v>9533</v>
      </c>
      <c r="G400" s="17" t="s">
        <v>9534</v>
      </c>
      <c r="H400" s="41" t="str">
        <f t="shared" si="6"/>
        <v>PLAN-3966</v>
      </c>
    </row>
    <row r="401" spans="1:8" ht="75.75" thickBot="1" x14ac:dyDescent="0.3">
      <c r="A401" s="34" t="s">
        <v>16534</v>
      </c>
      <c r="B401" s="17" t="s">
        <v>9527</v>
      </c>
      <c r="C401" s="17" t="s">
        <v>8439</v>
      </c>
      <c r="D401" s="17" t="s">
        <v>9535</v>
      </c>
      <c r="E401" s="17" t="s">
        <v>9536</v>
      </c>
      <c r="G401" s="17" t="s">
        <v>9537</v>
      </c>
      <c r="H401" s="41" t="str">
        <f t="shared" si="6"/>
        <v>PLAN-3967</v>
      </c>
    </row>
    <row r="402" spans="1:8" ht="75.75" thickBot="1" x14ac:dyDescent="0.3">
      <c r="A402" s="34" t="s">
        <v>16535</v>
      </c>
      <c r="B402" s="17" t="s">
        <v>9527</v>
      </c>
      <c r="C402" s="17" t="s">
        <v>2560</v>
      </c>
      <c r="D402" s="17" t="s">
        <v>9535</v>
      </c>
      <c r="E402" s="17" t="s">
        <v>9536</v>
      </c>
      <c r="G402" s="17" t="s">
        <v>9537</v>
      </c>
      <c r="H402" s="41" t="str">
        <f t="shared" si="6"/>
        <v>PLAN-3968</v>
      </c>
    </row>
    <row r="403" spans="1:8" thickBot="1" x14ac:dyDescent="0.3">
      <c r="A403" s="34" t="s">
        <v>16536</v>
      </c>
      <c r="B403" s="17" t="s">
        <v>9538</v>
      </c>
      <c r="C403" s="17" t="s">
        <v>9539</v>
      </c>
      <c r="D403" s="17" t="s">
        <v>23</v>
      </c>
      <c r="E403" s="17">
        <v>299</v>
      </c>
      <c r="G403" s="17" t="s">
        <v>9540</v>
      </c>
      <c r="H403" s="41" t="str">
        <f t="shared" si="6"/>
        <v>PLAN-3969</v>
      </c>
    </row>
    <row r="404" spans="1:8" thickBot="1" x14ac:dyDescent="0.3">
      <c r="A404" s="34" t="s">
        <v>16537</v>
      </c>
      <c r="B404" s="17" t="s">
        <v>9538</v>
      </c>
      <c r="D404" s="17" t="s">
        <v>14</v>
      </c>
      <c r="E404" s="17">
        <v>192</v>
      </c>
      <c r="G404" s="17" t="s">
        <v>9541</v>
      </c>
      <c r="H404" s="41" t="str">
        <f t="shared" si="6"/>
        <v>PLAN-3970</v>
      </c>
    </row>
    <row r="405" spans="1:8" ht="30.75" thickBot="1" x14ac:dyDescent="0.3">
      <c r="A405" s="34" t="s">
        <v>16538</v>
      </c>
      <c r="B405" s="17" t="s">
        <v>9542</v>
      </c>
      <c r="D405" s="17" t="s">
        <v>23</v>
      </c>
      <c r="E405" s="17">
        <v>307</v>
      </c>
      <c r="F405" s="17" t="s">
        <v>934</v>
      </c>
      <c r="G405" s="17" t="s">
        <v>9543</v>
      </c>
      <c r="H405" s="41" t="str">
        <f t="shared" si="6"/>
        <v>PLAN-3971</v>
      </c>
    </row>
    <row r="406" spans="1:8" thickBot="1" x14ac:dyDescent="0.3">
      <c r="A406" s="34" t="s">
        <v>16539</v>
      </c>
      <c r="B406" s="17" t="s">
        <v>9544</v>
      </c>
      <c r="C406" s="17" t="s">
        <v>9545</v>
      </c>
      <c r="D406" s="17" t="s">
        <v>23</v>
      </c>
      <c r="E406" s="17">
        <v>18</v>
      </c>
      <c r="F406" s="8">
        <v>34122</v>
      </c>
      <c r="G406" s="17" t="s">
        <v>9546</v>
      </c>
      <c r="H406" s="41" t="str">
        <f t="shared" si="6"/>
        <v>PLAN-3972</v>
      </c>
    </row>
    <row r="407" spans="1:8" thickBot="1" x14ac:dyDescent="0.3">
      <c r="A407" s="34" t="s">
        <v>16540</v>
      </c>
      <c r="B407" s="17" t="s">
        <v>4042</v>
      </c>
      <c r="D407" s="17" t="s">
        <v>23</v>
      </c>
      <c r="E407" s="17">
        <v>290</v>
      </c>
      <c r="G407" s="17" t="s">
        <v>9547</v>
      </c>
      <c r="H407" s="41" t="str">
        <f t="shared" si="6"/>
        <v>PLAN-3973</v>
      </c>
    </row>
    <row r="408" spans="1:8" thickBot="1" x14ac:dyDescent="0.3">
      <c r="A408" s="34" t="s">
        <v>16541</v>
      </c>
      <c r="B408" s="17" t="s">
        <v>4042</v>
      </c>
      <c r="D408" s="17" t="s">
        <v>936</v>
      </c>
      <c r="E408" s="17">
        <v>237</v>
      </c>
      <c r="G408" s="17" t="s">
        <v>9548</v>
      </c>
      <c r="H408" s="41" t="str">
        <f t="shared" si="6"/>
        <v>PLAN-3974</v>
      </c>
    </row>
    <row r="409" spans="1:8" thickBot="1" x14ac:dyDescent="0.3">
      <c r="A409" s="34" t="s">
        <v>16542</v>
      </c>
      <c r="B409" s="17" t="s">
        <v>9549</v>
      </c>
      <c r="E409" s="17" t="s">
        <v>9550</v>
      </c>
      <c r="G409" s="17" t="s">
        <v>9551</v>
      </c>
      <c r="H409" s="41" t="str">
        <f t="shared" si="6"/>
        <v>PLAN-3975</v>
      </c>
    </row>
    <row r="410" spans="1:8" thickBot="1" x14ac:dyDescent="0.3">
      <c r="A410" s="34" t="s">
        <v>16543</v>
      </c>
      <c r="B410" s="17" t="s">
        <v>4042</v>
      </c>
      <c r="D410" s="17" t="s">
        <v>23</v>
      </c>
      <c r="E410" s="17">
        <v>298</v>
      </c>
      <c r="F410" s="8">
        <v>37162</v>
      </c>
      <c r="G410" s="17" t="s">
        <v>9552</v>
      </c>
      <c r="H410" s="41" t="str">
        <f t="shared" si="6"/>
        <v>PLAN-3976</v>
      </c>
    </row>
    <row r="411" spans="1:8" thickBot="1" x14ac:dyDescent="0.3">
      <c r="A411" s="34" t="s">
        <v>16544</v>
      </c>
      <c r="B411" s="17" t="s">
        <v>4042</v>
      </c>
      <c r="C411" s="17" t="s">
        <v>9555</v>
      </c>
      <c r="D411" s="17" t="s">
        <v>14</v>
      </c>
      <c r="E411" s="17">
        <v>100</v>
      </c>
      <c r="F411" s="17" t="s">
        <v>9553</v>
      </c>
      <c r="G411" s="17" t="s">
        <v>9554</v>
      </c>
      <c r="H411" s="41" t="str">
        <f t="shared" si="6"/>
        <v>PLAN-3977</v>
      </c>
    </row>
    <row r="412" spans="1:8" thickBot="1" x14ac:dyDescent="0.3">
      <c r="A412" s="34" t="s">
        <v>16545</v>
      </c>
      <c r="B412" s="17" t="s">
        <v>4042</v>
      </c>
      <c r="C412" s="17" t="s">
        <v>9556</v>
      </c>
      <c r="D412" s="17" t="s">
        <v>1618</v>
      </c>
      <c r="E412" s="17">
        <v>39</v>
      </c>
      <c r="F412" s="8">
        <v>21878</v>
      </c>
      <c r="G412" s="17" t="s">
        <v>9557</v>
      </c>
      <c r="H412" s="41" t="str">
        <f t="shared" si="6"/>
        <v>PLAN-3978</v>
      </c>
    </row>
    <row r="413" spans="1:8" ht="105.75" thickBot="1" x14ac:dyDescent="0.3">
      <c r="A413" s="34" t="s">
        <v>16546</v>
      </c>
      <c r="B413" s="17" t="s">
        <v>4042</v>
      </c>
      <c r="C413" s="17" t="s">
        <v>9558</v>
      </c>
      <c r="D413" s="17" t="s">
        <v>9559</v>
      </c>
      <c r="E413" s="17" t="s">
        <v>9560</v>
      </c>
      <c r="F413" s="17" t="s">
        <v>9561</v>
      </c>
      <c r="G413" s="17" t="s">
        <v>9562</v>
      </c>
      <c r="H413" s="41" t="str">
        <f t="shared" si="6"/>
        <v>PLAN-3979</v>
      </c>
    </row>
    <row r="414" spans="1:8" thickBot="1" x14ac:dyDescent="0.3">
      <c r="A414" s="34" t="s">
        <v>16547</v>
      </c>
      <c r="B414" s="17" t="s">
        <v>4042</v>
      </c>
      <c r="C414" s="17" t="s">
        <v>9563</v>
      </c>
      <c r="D414" s="17" t="s">
        <v>239</v>
      </c>
      <c r="E414" s="17">
        <v>514</v>
      </c>
      <c r="F414" s="8">
        <v>21381</v>
      </c>
      <c r="G414" s="17" t="s">
        <v>9564</v>
      </c>
      <c r="H414" s="41" t="str">
        <f t="shared" si="6"/>
        <v>PLAN-3980</v>
      </c>
    </row>
    <row r="415" spans="1:8" thickBot="1" x14ac:dyDescent="0.3">
      <c r="A415" s="34" t="s">
        <v>16548</v>
      </c>
      <c r="B415" s="17" t="s">
        <v>4042</v>
      </c>
      <c r="C415" s="17" t="s">
        <v>9565</v>
      </c>
      <c r="D415" s="17" t="s">
        <v>936</v>
      </c>
      <c r="E415" s="17">
        <v>243</v>
      </c>
      <c r="G415" s="17" t="s">
        <v>9566</v>
      </c>
      <c r="H415" s="41" t="str">
        <f t="shared" si="6"/>
        <v>PLAN-3981</v>
      </c>
    </row>
    <row r="416" spans="1:8" thickBot="1" x14ac:dyDescent="0.3">
      <c r="A416" s="34" t="s">
        <v>16549</v>
      </c>
      <c r="B416" s="17" t="s">
        <v>4042</v>
      </c>
      <c r="C416" s="17" t="s">
        <v>9567</v>
      </c>
      <c r="D416" s="17" t="s">
        <v>8</v>
      </c>
      <c r="E416" s="17">
        <v>581</v>
      </c>
      <c r="G416" s="17" t="s">
        <v>2938</v>
      </c>
      <c r="H416" s="41" t="str">
        <f t="shared" si="6"/>
        <v>PLAN-3982</v>
      </c>
    </row>
    <row r="417" spans="1:8" thickBot="1" x14ac:dyDescent="0.3">
      <c r="A417" s="34" t="s">
        <v>16550</v>
      </c>
      <c r="B417" s="17" t="s">
        <v>9568</v>
      </c>
      <c r="C417" s="17" t="s">
        <v>9569</v>
      </c>
      <c r="D417" s="17" t="s">
        <v>8</v>
      </c>
      <c r="E417" s="17">
        <v>657</v>
      </c>
      <c r="F417" s="8">
        <v>25953</v>
      </c>
      <c r="G417" s="17" t="s">
        <v>9570</v>
      </c>
      <c r="H417" s="41" t="str">
        <f t="shared" si="6"/>
        <v>PLAN-3983</v>
      </c>
    </row>
    <row r="418" spans="1:8" thickBot="1" x14ac:dyDescent="0.3">
      <c r="A418" s="34" t="s">
        <v>16551</v>
      </c>
      <c r="B418" s="17" t="s">
        <v>4042</v>
      </c>
      <c r="C418" s="17" t="s">
        <v>9571</v>
      </c>
      <c r="D418" s="17" t="s">
        <v>239</v>
      </c>
      <c r="E418" s="17">
        <v>515</v>
      </c>
      <c r="G418" s="17" t="s">
        <v>9572</v>
      </c>
      <c r="H418" s="41" t="str">
        <f t="shared" si="6"/>
        <v>PLAN-3984</v>
      </c>
    </row>
    <row r="419" spans="1:8" thickBot="1" x14ac:dyDescent="0.3">
      <c r="A419" s="34" t="s">
        <v>16552</v>
      </c>
      <c r="B419" s="17" t="s">
        <v>4042</v>
      </c>
      <c r="C419" s="17" t="s">
        <v>9574</v>
      </c>
      <c r="D419" s="17" t="s">
        <v>239</v>
      </c>
      <c r="E419" s="17">
        <v>647</v>
      </c>
      <c r="G419" s="17" t="s">
        <v>9573</v>
      </c>
      <c r="H419" s="41" t="str">
        <f t="shared" si="6"/>
        <v>PLAN-3985</v>
      </c>
    </row>
    <row r="420" spans="1:8" ht="45.75" thickBot="1" x14ac:dyDescent="0.3">
      <c r="A420" s="34" t="s">
        <v>16553</v>
      </c>
      <c r="B420" s="17" t="s">
        <v>9575</v>
      </c>
      <c r="C420" s="17" t="s">
        <v>9576</v>
      </c>
      <c r="D420" s="17" t="s">
        <v>9577</v>
      </c>
      <c r="E420" s="17" t="s">
        <v>9578</v>
      </c>
      <c r="G420" s="17" t="s">
        <v>16754</v>
      </c>
      <c r="H420" s="41" t="str">
        <f t="shared" si="6"/>
        <v>PLAN-3986</v>
      </c>
    </row>
    <row r="421" spans="1:8" ht="45.75" thickBot="1" x14ac:dyDescent="0.3">
      <c r="A421" s="34" t="s">
        <v>16554</v>
      </c>
      <c r="B421" s="17" t="s">
        <v>9580</v>
      </c>
      <c r="D421" s="17" t="s">
        <v>9581</v>
      </c>
      <c r="E421" s="17" t="s">
        <v>9582</v>
      </c>
      <c r="F421" s="17" t="s">
        <v>9583</v>
      </c>
      <c r="G421" s="17" t="s">
        <v>9584</v>
      </c>
      <c r="H421" s="41" t="str">
        <f t="shared" si="6"/>
        <v>PLAN-3987</v>
      </c>
    </row>
    <row r="422" spans="1:8" ht="45.75" thickBot="1" x14ac:dyDescent="0.3">
      <c r="A422" s="34" t="s">
        <v>16555</v>
      </c>
      <c r="B422" s="17" t="s">
        <v>9585</v>
      </c>
      <c r="D422" s="17" t="s">
        <v>5140</v>
      </c>
      <c r="E422" s="17" t="s">
        <v>9586</v>
      </c>
      <c r="F422" s="17" t="s">
        <v>9587</v>
      </c>
      <c r="G422" s="17" t="s">
        <v>9588</v>
      </c>
      <c r="H422" s="41" t="str">
        <f t="shared" si="6"/>
        <v>PLAN-3988</v>
      </c>
    </row>
    <row r="423" spans="1:8" ht="225.75" thickBot="1" x14ac:dyDescent="0.3">
      <c r="A423" s="34" t="s">
        <v>16556</v>
      </c>
      <c r="B423" s="17" t="s">
        <v>9589</v>
      </c>
      <c r="E423" s="17" t="s">
        <v>9590</v>
      </c>
      <c r="F423" s="8">
        <v>22682</v>
      </c>
      <c r="G423" s="17" t="s">
        <v>9591</v>
      </c>
      <c r="H423" s="41" t="str">
        <f t="shared" si="6"/>
        <v>PLAN-3989</v>
      </c>
    </row>
    <row r="424" spans="1:8" thickBot="1" x14ac:dyDescent="0.3">
      <c r="A424" s="34" t="s">
        <v>16557</v>
      </c>
      <c r="B424" s="17" t="s">
        <v>9575</v>
      </c>
      <c r="C424" s="17" t="s">
        <v>9592</v>
      </c>
      <c r="D424" s="17" t="s">
        <v>239</v>
      </c>
      <c r="E424" s="17">
        <v>540</v>
      </c>
      <c r="F424" s="17" t="s">
        <v>9593</v>
      </c>
      <c r="G424" s="17" t="s">
        <v>9594</v>
      </c>
      <c r="H424" s="41" t="str">
        <f t="shared" si="6"/>
        <v>PLAN-3990</v>
      </c>
    </row>
    <row r="425" spans="1:8" ht="30.75" thickBot="1" x14ac:dyDescent="0.3">
      <c r="A425" s="34" t="s">
        <v>16558</v>
      </c>
      <c r="B425" s="17" t="s">
        <v>4042</v>
      </c>
      <c r="E425" s="17">
        <v>4292</v>
      </c>
      <c r="F425" s="17">
        <v>1957</v>
      </c>
      <c r="G425" s="17" t="s">
        <v>9595</v>
      </c>
      <c r="H425" s="41" t="str">
        <f t="shared" si="6"/>
        <v>PLAN-3991</v>
      </c>
    </row>
    <row r="426" spans="1:8" ht="45.75" thickBot="1" x14ac:dyDescent="0.3">
      <c r="A426" s="34" t="s">
        <v>16559</v>
      </c>
      <c r="B426" s="17" t="s">
        <v>9596</v>
      </c>
      <c r="C426" s="17" t="s">
        <v>9597</v>
      </c>
      <c r="D426" s="17" t="s">
        <v>2066</v>
      </c>
      <c r="E426" s="17" t="s">
        <v>9598</v>
      </c>
      <c r="F426" s="17">
        <v>1958</v>
      </c>
      <c r="G426" s="17" t="s">
        <v>9599</v>
      </c>
      <c r="H426" s="41" t="str">
        <f t="shared" si="6"/>
        <v>PLAN-3992</v>
      </c>
    </row>
    <row r="427" spans="1:8" thickBot="1" x14ac:dyDescent="0.3">
      <c r="A427" s="34" t="s">
        <v>16560</v>
      </c>
      <c r="B427" s="17" t="s">
        <v>9596</v>
      </c>
      <c r="C427" s="17" t="s">
        <v>7462</v>
      </c>
      <c r="D427" s="17" t="s">
        <v>14</v>
      </c>
      <c r="E427" s="17">
        <v>196</v>
      </c>
      <c r="F427" s="17">
        <v>1925</v>
      </c>
      <c r="G427" s="17" t="s">
        <v>3257</v>
      </c>
      <c r="H427" s="41" t="str">
        <f t="shared" si="6"/>
        <v>PLAN-3993</v>
      </c>
    </row>
    <row r="428" spans="1:8" thickBot="1" x14ac:dyDescent="0.3">
      <c r="A428" s="34" t="s">
        <v>16561</v>
      </c>
      <c r="B428" s="17" t="s">
        <v>9596</v>
      </c>
      <c r="C428" s="17" t="s">
        <v>9600</v>
      </c>
      <c r="E428" s="17">
        <v>1742</v>
      </c>
      <c r="F428" s="8">
        <v>21040</v>
      </c>
      <c r="G428" s="17" t="s">
        <v>9601</v>
      </c>
      <c r="H428" s="41" t="str">
        <f t="shared" si="6"/>
        <v>PLAN-3994</v>
      </c>
    </row>
    <row r="429" spans="1:8" thickBot="1" x14ac:dyDescent="0.3">
      <c r="A429" s="34" t="s">
        <v>16562</v>
      </c>
      <c r="B429" s="17" t="s">
        <v>9596</v>
      </c>
      <c r="C429" s="17" t="s">
        <v>9602</v>
      </c>
      <c r="E429" s="17" t="s">
        <v>4335</v>
      </c>
      <c r="F429" s="8">
        <v>24414</v>
      </c>
      <c r="G429" s="17" t="s">
        <v>9603</v>
      </c>
      <c r="H429" s="41" t="str">
        <f t="shared" si="6"/>
        <v>PLAN-3995</v>
      </c>
    </row>
    <row r="430" spans="1:8" thickBot="1" x14ac:dyDescent="0.3">
      <c r="A430" s="34" t="s">
        <v>16563</v>
      </c>
      <c r="B430" s="17" t="s">
        <v>9596</v>
      </c>
      <c r="C430" s="17" t="s">
        <v>937</v>
      </c>
      <c r="D430" s="17" t="s">
        <v>8</v>
      </c>
      <c r="E430" s="17">
        <v>759</v>
      </c>
      <c r="F430" s="8">
        <v>36334</v>
      </c>
      <c r="G430" s="17" t="s">
        <v>9604</v>
      </c>
      <c r="H430" s="41" t="str">
        <f t="shared" si="6"/>
        <v>PLAN-3996</v>
      </c>
    </row>
    <row r="431" spans="1:8" thickBot="1" x14ac:dyDescent="0.3">
      <c r="A431" s="34" t="s">
        <v>16564</v>
      </c>
      <c r="B431" s="17" t="s">
        <v>9605</v>
      </c>
      <c r="C431" s="17" t="s">
        <v>9606</v>
      </c>
      <c r="E431" s="17">
        <v>3072</v>
      </c>
      <c r="G431" s="17" t="s">
        <v>9607</v>
      </c>
      <c r="H431" s="41" t="str">
        <f t="shared" si="6"/>
        <v>PLAN-3997</v>
      </c>
    </row>
    <row r="432" spans="1:8" thickBot="1" x14ac:dyDescent="0.3">
      <c r="A432" s="34" t="s">
        <v>16565</v>
      </c>
      <c r="B432" s="17" t="s">
        <v>9605</v>
      </c>
      <c r="C432" s="17" t="s">
        <v>9608</v>
      </c>
      <c r="E432" s="17" t="s">
        <v>9609</v>
      </c>
      <c r="F432" s="17">
        <v>1922</v>
      </c>
      <c r="G432" s="17" t="s">
        <v>9610</v>
      </c>
      <c r="H432" s="41" t="str">
        <f t="shared" si="6"/>
        <v>PLAN-3998</v>
      </c>
    </row>
    <row r="433" spans="1:8" thickBot="1" x14ac:dyDescent="0.3">
      <c r="A433" s="34" t="s">
        <v>16566</v>
      </c>
      <c r="B433" s="17" t="s">
        <v>9611</v>
      </c>
      <c r="C433" s="17" t="s">
        <v>903</v>
      </c>
      <c r="D433" s="17" t="s">
        <v>14</v>
      </c>
      <c r="E433" s="17">
        <v>196</v>
      </c>
      <c r="F433" s="17">
        <v>1925</v>
      </c>
      <c r="G433" s="17" t="s">
        <v>2642</v>
      </c>
      <c r="H433" s="41" t="str">
        <f t="shared" si="6"/>
        <v>PLAN-3999</v>
      </c>
    </row>
    <row r="434" spans="1:8" ht="45.75" thickBot="1" x14ac:dyDescent="0.3">
      <c r="A434" s="34" t="s">
        <v>16567</v>
      </c>
      <c r="B434" s="17" t="s">
        <v>9612</v>
      </c>
      <c r="C434" s="17" t="s">
        <v>9613</v>
      </c>
      <c r="E434" s="17" t="s">
        <v>9614</v>
      </c>
      <c r="G434" s="17" t="s">
        <v>9615</v>
      </c>
      <c r="H434" s="41" t="str">
        <f t="shared" si="6"/>
        <v>PLAN-4000</v>
      </c>
    </row>
    <row r="435" spans="1:8" thickBot="1" x14ac:dyDescent="0.3">
      <c r="A435" s="34" t="s">
        <v>16568</v>
      </c>
      <c r="B435" s="17" t="s">
        <v>9612</v>
      </c>
      <c r="C435" s="17" t="s">
        <v>9616</v>
      </c>
      <c r="E435" s="17">
        <v>6645</v>
      </c>
      <c r="F435" s="17">
        <v>1943</v>
      </c>
      <c r="G435" s="17" t="s">
        <v>9617</v>
      </c>
      <c r="H435" s="41" t="str">
        <f t="shared" si="6"/>
        <v>PLAN-4001</v>
      </c>
    </row>
    <row r="436" spans="1:8" ht="45.75" thickBot="1" x14ac:dyDescent="0.3">
      <c r="A436" s="34" t="s">
        <v>16569</v>
      </c>
      <c r="B436" s="17" t="s">
        <v>9618</v>
      </c>
      <c r="D436" s="17" t="s">
        <v>9619</v>
      </c>
      <c r="E436" s="17" t="s">
        <v>9620</v>
      </c>
      <c r="G436" s="17" t="s">
        <v>9621</v>
      </c>
      <c r="H436" s="41" t="str">
        <f t="shared" si="6"/>
        <v>PLAN-4002</v>
      </c>
    </row>
    <row r="437" spans="1:8" thickBot="1" x14ac:dyDescent="0.3">
      <c r="A437" s="34" t="s">
        <v>16570</v>
      </c>
      <c r="B437" s="17" t="s">
        <v>9622</v>
      </c>
      <c r="C437" s="17" t="s">
        <v>9623</v>
      </c>
      <c r="D437" s="17" t="s">
        <v>14</v>
      </c>
      <c r="E437" s="17">
        <v>210</v>
      </c>
      <c r="F437" s="17">
        <v>1920</v>
      </c>
      <c r="G437" s="17" t="s">
        <v>3093</v>
      </c>
      <c r="H437" s="41" t="str">
        <f t="shared" si="6"/>
        <v>PLAN-4003</v>
      </c>
    </row>
    <row r="438" spans="1:8" ht="45.75" thickBot="1" x14ac:dyDescent="0.3">
      <c r="A438" s="34" t="s">
        <v>16571</v>
      </c>
      <c r="B438" s="17" t="s">
        <v>9622</v>
      </c>
      <c r="C438" s="17" t="s">
        <v>4528</v>
      </c>
      <c r="D438" s="17" t="s">
        <v>9624</v>
      </c>
      <c r="E438" s="17" t="s">
        <v>9625</v>
      </c>
      <c r="F438" s="17" t="s">
        <v>9626</v>
      </c>
      <c r="G438" s="17" t="s">
        <v>9627</v>
      </c>
      <c r="H438" s="41" t="str">
        <f t="shared" si="6"/>
        <v>PLAN-4004</v>
      </c>
    </row>
    <row r="439" spans="1:8" thickBot="1" x14ac:dyDescent="0.3">
      <c r="A439" s="34" t="s">
        <v>16572</v>
      </c>
      <c r="B439" s="17" t="s">
        <v>16755</v>
      </c>
      <c r="C439" s="17" t="s">
        <v>2603</v>
      </c>
      <c r="D439" s="17" t="s">
        <v>14</v>
      </c>
      <c r="E439" s="17">
        <v>201</v>
      </c>
      <c r="F439" s="17">
        <v>1923</v>
      </c>
      <c r="G439" s="17" t="s">
        <v>417</v>
      </c>
      <c r="H439" s="41" t="str">
        <f t="shared" si="6"/>
        <v>PLAN-4005</v>
      </c>
    </row>
    <row r="440" spans="1:8" ht="75.75" thickBot="1" x14ac:dyDescent="0.3">
      <c r="A440" s="34" t="s">
        <v>16573</v>
      </c>
      <c r="B440" s="17" t="s">
        <v>9629</v>
      </c>
      <c r="C440" s="17" t="s">
        <v>9630</v>
      </c>
      <c r="D440" s="17" t="s">
        <v>9631</v>
      </c>
      <c r="E440" s="17" t="s">
        <v>9632</v>
      </c>
      <c r="G440" s="17" t="s">
        <v>9633</v>
      </c>
      <c r="H440" s="41" t="str">
        <f t="shared" si="6"/>
        <v>PLAN-4006</v>
      </c>
    </row>
    <row r="441" spans="1:8" thickBot="1" x14ac:dyDescent="0.3">
      <c r="A441" s="34" t="s">
        <v>16574</v>
      </c>
      <c r="B441" s="17" t="s">
        <v>9629</v>
      </c>
      <c r="C441" s="17" t="s">
        <v>9634</v>
      </c>
      <c r="D441" s="17" t="s">
        <v>8</v>
      </c>
      <c r="E441" s="17">
        <v>205</v>
      </c>
      <c r="G441" s="17" t="s">
        <v>9635</v>
      </c>
      <c r="H441" s="41" t="str">
        <f t="shared" si="6"/>
        <v>PLAN-4007</v>
      </c>
    </row>
    <row r="442" spans="1:8" thickBot="1" x14ac:dyDescent="0.3">
      <c r="A442" s="34" t="s">
        <v>16575</v>
      </c>
      <c r="B442" s="17" t="s">
        <v>9629</v>
      </c>
      <c r="C442" s="17" t="s">
        <v>9636</v>
      </c>
      <c r="E442" s="17">
        <v>3873</v>
      </c>
      <c r="G442" s="17" t="s">
        <v>9637</v>
      </c>
      <c r="H442" s="41" t="str">
        <f t="shared" si="6"/>
        <v>PLAN-4008</v>
      </c>
    </row>
    <row r="443" spans="1:8" thickBot="1" x14ac:dyDescent="0.3">
      <c r="A443" s="34" t="s">
        <v>16576</v>
      </c>
      <c r="B443" s="17" t="s">
        <v>9629</v>
      </c>
      <c r="C443" s="17" t="s">
        <v>9638</v>
      </c>
      <c r="E443" s="17">
        <v>936</v>
      </c>
      <c r="G443" s="17" t="s">
        <v>2938</v>
      </c>
      <c r="H443" s="41" t="str">
        <f t="shared" si="6"/>
        <v>PLAN-4009</v>
      </c>
    </row>
    <row r="444" spans="1:8" thickBot="1" x14ac:dyDescent="0.3">
      <c r="A444" s="34" t="s">
        <v>16577</v>
      </c>
      <c r="B444" s="17" t="s">
        <v>9629</v>
      </c>
      <c r="C444" s="17" t="s">
        <v>9639</v>
      </c>
      <c r="E444" s="17">
        <v>936</v>
      </c>
      <c r="G444" s="17" t="s">
        <v>2938</v>
      </c>
      <c r="H444" s="41" t="str">
        <f t="shared" si="6"/>
        <v>PLAN-4010</v>
      </c>
    </row>
    <row r="445" spans="1:8" ht="45.75" thickBot="1" x14ac:dyDescent="0.3">
      <c r="A445" s="34" t="s">
        <v>16578</v>
      </c>
      <c r="B445" s="17" t="s">
        <v>9640</v>
      </c>
      <c r="C445" s="17" t="s">
        <v>9641</v>
      </c>
      <c r="D445" s="17" t="s">
        <v>9642</v>
      </c>
      <c r="E445" s="17" t="s">
        <v>9643</v>
      </c>
      <c r="G445" s="17" t="s">
        <v>9644</v>
      </c>
      <c r="H445" s="41" t="str">
        <f t="shared" si="6"/>
        <v>PLAN-4011</v>
      </c>
    </row>
    <row r="446" spans="1:8" ht="75.75" thickBot="1" x14ac:dyDescent="0.3">
      <c r="A446" s="34" t="s">
        <v>16579</v>
      </c>
      <c r="B446" s="17" t="s">
        <v>9640</v>
      </c>
      <c r="C446" s="17" t="s">
        <v>9645</v>
      </c>
      <c r="D446" s="17" t="s">
        <v>9647</v>
      </c>
      <c r="E446" s="17" t="s">
        <v>9648</v>
      </c>
      <c r="G446" s="17" t="s">
        <v>9646</v>
      </c>
      <c r="H446" s="41" t="str">
        <f t="shared" si="6"/>
        <v>PLAN-4012</v>
      </c>
    </row>
    <row r="447" spans="1:8" ht="75.75" thickBot="1" x14ac:dyDescent="0.3">
      <c r="A447" s="34" t="s">
        <v>16580</v>
      </c>
      <c r="B447" s="17" t="s">
        <v>9640</v>
      </c>
      <c r="C447" s="17" t="s">
        <v>3607</v>
      </c>
      <c r="D447" s="17" t="s">
        <v>9647</v>
      </c>
      <c r="E447" s="17" t="s">
        <v>9648</v>
      </c>
      <c r="G447" s="17" t="s">
        <v>9646</v>
      </c>
      <c r="H447" s="41" t="str">
        <f t="shared" si="6"/>
        <v>PLAN-4013</v>
      </c>
    </row>
    <row r="448" spans="1:8" ht="105.75" thickBot="1" x14ac:dyDescent="0.3">
      <c r="A448" s="34" t="s">
        <v>16581</v>
      </c>
      <c r="B448" s="17" t="s">
        <v>9640</v>
      </c>
      <c r="C448" s="17" t="s">
        <v>3606</v>
      </c>
      <c r="D448" s="17" t="s">
        <v>9650</v>
      </c>
      <c r="E448" s="17" t="s">
        <v>9649</v>
      </c>
      <c r="G448" s="17" t="s">
        <v>9651</v>
      </c>
      <c r="H448" s="41" t="str">
        <f t="shared" si="6"/>
        <v>PLAN-4014</v>
      </c>
    </row>
    <row r="449" spans="1:8" ht="105.75" thickBot="1" x14ac:dyDescent="0.3">
      <c r="A449" s="34" t="s">
        <v>16582</v>
      </c>
      <c r="B449" s="17" t="s">
        <v>9640</v>
      </c>
      <c r="C449" s="17" t="s">
        <v>9652</v>
      </c>
      <c r="D449" s="17" t="s">
        <v>9650</v>
      </c>
      <c r="E449" s="17" t="s">
        <v>9649</v>
      </c>
      <c r="G449" s="17" t="s">
        <v>9651</v>
      </c>
      <c r="H449" s="41" t="str">
        <f t="shared" si="6"/>
        <v>PLAN-4015</v>
      </c>
    </row>
    <row r="450" spans="1:8" ht="75.75" thickBot="1" x14ac:dyDescent="0.3">
      <c r="A450" s="34" t="s">
        <v>16583</v>
      </c>
      <c r="B450" s="17" t="s">
        <v>9640</v>
      </c>
      <c r="C450" s="17" t="s">
        <v>9656</v>
      </c>
      <c r="D450" s="17" t="s">
        <v>9653</v>
      </c>
      <c r="E450" s="17" t="s">
        <v>9654</v>
      </c>
      <c r="G450" s="17" t="s">
        <v>9655</v>
      </c>
      <c r="H450" s="41" t="str">
        <f t="shared" si="6"/>
        <v>PLAN-4016</v>
      </c>
    </row>
    <row r="451" spans="1:8" ht="45.75" thickBot="1" x14ac:dyDescent="0.3">
      <c r="A451" s="34" t="s">
        <v>16584</v>
      </c>
      <c r="B451" s="17" t="s">
        <v>9640</v>
      </c>
      <c r="C451" s="17" t="s">
        <v>4437</v>
      </c>
      <c r="D451" s="17" t="s">
        <v>9657</v>
      </c>
      <c r="E451" s="17" t="s">
        <v>9658</v>
      </c>
      <c r="G451" s="17" t="s">
        <v>9659</v>
      </c>
      <c r="H451" s="41" t="str">
        <f t="shared" ref="H451:H514" si="7">HYPERLINK(CONCATENATE("\\nb-cmms-11\nb_dpi\Plan Cards\PRE-SEW\",A451,".pdf"),A451)</f>
        <v>PLAN-4017</v>
      </c>
    </row>
    <row r="452" spans="1:8" ht="45.75" thickBot="1" x14ac:dyDescent="0.3">
      <c r="A452" s="34" t="s">
        <v>16585</v>
      </c>
      <c r="B452" s="17" t="s">
        <v>9629</v>
      </c>
      <c r="C452" s="17" t="s">
        <v>16756</v>
      </c>
      <c r="D452" s="17" t="s">
        <v>9661</v>
      </c>
      <c r="E452" s="17" t="s">
        <v>9662</v>
      </c>
      <c r="G452" s="17" t="s">
        <v>9663</v>
      </c>
      <c r="H452" s="41" t="str">
        <f t="shared" si="7"/>
        <v>PLAN-4018</v>
      </c>
    </row>
    <row r="453" spans="1:8" thickBot="1" x14ac:dyDescent="0.3">
      <c r="A453" s="34" t="s">
        <v>16586</v>
      </c>
      <c r="B453" s="17" t="s">
        <v>9664</v>
      </c>
      <c r="C453" s="17" t="s">
        <v>6005</v>
      </c>
      <c r="D453" s="17" t="s">
        <v>14</v>
      </c>
      <c r="E453" s="17">
        <v>176</v>
      </c>
      <c r="G453" s="17" t="s">
        <v>582</v>
      </c>
      <c r="H453" s="41" t="str">
        <f t="shared" si="7"/>
        <v>PLAN-4019</v>
      </c>
    </row>
    <row r="454" spans="1:8" ht="45.75" thickBot="1" x14ac:dyDescent="0.3">
      <c r="A454" s="34" t="s">
        <v>16587</v>
      </c>
      <c r="B454" s="17" t="s">
        <v>9665</v>
      </c>
      <c r="C454" s="17" t="s">
        <v>8504</v>
      </c>
      <c r="D454" s="17" t="s">
        <v>4920</v>
      </c>
      <c r="E454" s="17" t="s">
        <v>9666</v>
      </c>
      <c r="F454" s="17" t="s">
        <v>9667</v>
      </c>
      <c r="G454" s="17" t="s">
        <v>9668</v>
      </c>
      <c r="H454" s="41" t="str">
        <f t="shared" si="7"/>
        <v>PLAN-4020</v>
      </c>
    </row>
    <row r="455" spans="1:8" thickBot="1" x14ac:dyDescent="0.3">
      <c r="A455" s="34" t="s">
        <v>16588</v>
      </c>
      <c r="B455" s="17" t="s">
        <v>9665</v>
      </c>
      <c r="C455" s="17" t="s">
        <v>9669</v>
      </c>
      <c r="D455" s="17" t="s">
        <v>14</v>
      </c>
      <c r="E455" s="17">
        <v>195</v>
      </c>
      <c r="G455" s="17" t="s">
        <v>582</v>
      </c>
      <c r="H455" s="41" t="str">
        <f t="shared" si="7"/>
        <v>PLAN-4021</v>
      </c>
    </row>
    <row r="456" spans="1:8" ht="30.75" thickBot="1" x14ac:dyDescent="0.3">
      <c r="A456" s="34" t="s">
        <v>16589</v>
      </c>
      <c r="B456" s="17" t="s">
        <v>9670</v>
      </c>
      <c r="C456" s="17" t="s">
        <v>5129</v>
      </c>
      <c r="E456" s="17">
        <v>4677</v>
      </c>
      <c r="G456" s="17" t="s">
        <v>9671</v>
      </c>
      <c r="H456" s="41" t="str">
        <f t="shared" si="7"/>
        <v>PLAN-4022</v>
      </c>
    </row>
    <row r="457" spans="1:8" thickBot="1" x14ac:dyDescent="0.3">
      <c r="A457" s="34" t="s">
        <v>16590</v>
      </c>
      <c r="B457" s="17" t="s">
        <v>9670</v>
      </c>
      <c r="C457" s="17" t="s">
        <v>9672</v>
      </c>
      <c r="E457" s="17">
        <v>50011</v>
      </c>
      <c r="G457" s="17" t="s">
        <v>582</v>
      </c>
      <c r="H457" s="41" t="str">
        <f t="shared" si="7"/>
        <v>PLAN-4023</v>
      </c>
    </row>
    <row r="458" spans="1:8" thickBot="1" x14ac:dyDescent="0.3">
      <c r="A458" s="34" t="s">
        <v>16591</v>
      </c>
      <c r="B458" s="17" t="s">
        <v>9673</v>
      </c>
      <c r="C458" s="17" t="s">
        <v>9674</v>
      </c>
      <c r="D458" s="17" t="s">
        <v>23</v>
      </c>
      <c r="E458" s="17">
        <v>507</v>
      </c>
      <c r="G458" s="17" t="s">
        <v>9675</v>
      </c>
      <c r="H458" s="41" t="str">
        <f t="shared" si="7"/>
        <v>PLAN-4024</v>
      </c>
    </row>
    <row r="459" spans="1:8" ht="105.75" thickBot="1" x14ac:dyDescent="0.3">
      <c r="A459" s="34" t="s">
        <v>16592</v>
      </c>
      <c r="B459" s="17" t="s">
        <v>9676</v>
      </c>
      <c r="D459" s="17" t="s">
        <v>9677</v>
      </c>
      <c r="E459" s="17" t="s">
        <v>9678</v>
      </c>
      <c r="F459" s="17">
        <v>1955</v>
      </c>
      <c r="G459" s="17" t="s">
        <v>9679</v>
      </c>
      <c r="H459" s="41" t="str">
        <f t="shared" si="7"/>
        <v>PLAN-4025</v>
      </c>
    </row>
    <row r="460" spans="1:8" ht="135.75" thickBot="1" x14ac:dyDescent="0.3">
      <c r="A460" s="34" t="s">
        <v>16593</v>
      </c>
      <c r="B460" s="17" t="s">
        <v>9676</v>
      </c>
      <c r="C460" s="17" t="s">
        <v>9680</v>
      </c>
      <c r="E460" s="17" t="s">
        <v>9681</v>
      </c>
      <c r="F460" s="17" t="s">
        <v>9682</v>
      </c>
      <c r="G460" s="17" t="s">
        <v>9683</v>
      </c>
      <c r="H460" s="41" t="str">
        <f t="shared" si="7"/>
        <v>PLAN-4026</v>
      </c>
    </row>
    <row r="461" spans="1:8" ht="90.75" thickBot="1" x14ac:dyDescent="0.3">
      <c r="A461" s="34" t="s">
        <v>16594</v>
      </c>
      <c r="B461" s="17" t="s">
        <v>9676</v>
      </c>
      <c r="C461" s="17" t="s">
        <v>9684</v>
      </c>
      <c r="D461" s="17" t="s">
        <v>9685</v>
      </c>
      <c r="E461" s="17" t="s">
        <v>9686</v>
      </c>
      <c r="G461" s="17" t="s">
        <v>16757</v>
      </c>
      <c r="H461" s="41" t="str">
        <f t="shared" si="7"/>
        <v>PLAN-4027</v>
      </c>
    </row>
    <row r="462" spans="1:8" thickBot="1" x14ac:dyDescent="0.3">
      <c r="A462" s="34" t="s">
        <v>16595</v>
      </c>
      <c r="B462" s="17" t="s">
        <v>9688</v>
      </c>
      <c r="C462" s="17" t="s">
        <v>9689</v>
      </c>
      <c r="E462" s="17">
        <v>4657</v>
      </c>
      <c r="G462" s="17" t="s">
        <v>9690</v>
      </c>
      <c r="H462" s="41" t="str">
        <f t="shared" si="7"/>
        <v>PLAN-4028</v>
      </c>
    </row>
    <row r="463" spans="1:8" ht="105.75" thickBot="1" x14ac:dyDescent="0.3">
      <c r="A463" s="34" t="s">
        <v>16596</v>
      </c>
      <c r="B463" s="17" t="s">
        <v>9691</v>
      </c>
      <c r="C463" s="17" t="s">
        <v>889</v>
      </c>
      <c r="D463" s="17" t="s">
        <v>9692</v>
      </c>
      <c r="E463" s="17" t="s">
        <v>9693</v>
      </c>
      <c r="G463" s="17" t="s">
        <v>9694</v>
      </c>
      <c r="H463" s="41" t="str">
        <f t="shared" si="7"/>
        <v>PLAN-4029</v>
      </c>
    </row>
    <row r="464" spans="1:8" thickBot="1" x14ac:dyDescent="0.3">
      <c r="A464" s="34" t="s">
        <v>16597</v>
      </c>
      <c r="B464" s="17" t="s">
        <v>9691</v>
      </c>
      <c r="C464" s="17" t="s">
        <v>9483</v>
      </c>
      <c r="D464" s="17" t="s">
        <v>14</v>
      </c>
      <c r="E464" s="17">
        <v>103</v>
      </c>
      <c r="G464" s="17" t="s">
        <v>740</v>
      </c>
      <c r="H464" s="41" t="str">
        <f t="shared" si="7"/>
        <v>PLAN-4030</v>
      </c>
    </row>
    <row r="465" spans="1:8" thickBot="1" x14ac:dyDescent="0.3">
      <c r="A465" s="34" t="s">
        <v>16598</v>
      </c>
      <c r="B465" s="17" t="s">
        <v>9695</v>
      </c>
      <c r="C465" s="17" t="s">
        <v>9696</v>
      </c>
      <c r="D465" s="17" t="s">
        <v>23</v>
      </c>
      <c r="E465" s="17">
        <v>283</v>
      </c>
      <c r="F465" s="8">
        <v>34973</v>
      </c>
      <c r="G465" s="17" t="s">
        <v>9697</v>
      </c>
      <c r="H465" s="41" t="str">
        <f t="shared" si="7"/>
        <v>PLAN-4031</v>
      </c>
    </row>
    <row r="466" spans="1:8" ht="30.75" thickBot="1" x14ac:dyDescent="0.3">
      <c r="A466" s="34" t="s">
        <v>16599</v>
      </c>
      <c r="B466" s="17" t="s">
        <v>9698</v>
      </c>
      <c r="C466" s="17" t="s">
        <v>9699</v>
      </c>
      <c r="D466" s="17" t="s">
        <v>8</v>
      </c>
      <c r="E466" s="17">
        <v>29</v>
      </c>
      <c r="F466" s="8">
        <v>30419</v>
      </c>
      <c r="H466" s="41" t="str">
        <f t="shared" si="7"/>
        <v>PLAN-4032</v>
      </c>
    </row>
    <row r="467" spans="1:8" thickBot="1" x14ac:dyDescent="0.3">
      <c r="A467" s="34" t="s">
        <v>16600</v>
      </c>
      <c r="B467" s="17" t="s">
        <v>9700</v>
      </c>
      <c r="E467" s="17">
        <v>1049</v>
      </c>
      <c r="G467" s="17" t="s">
        <v>9701</v>
      </c>
      <c r="H467" s="41" t="str">
        <f t="shared" si="7"/>
        <v>PLAN-4033</v>
      </c>
    </row>
    <row r="468" spans="1:8" ht="135.75" thickBot="1" x14ac:dyDescent="0.3">
      <c r="A468" s="34" t="s">
        <v>16601</v>
      </c>
      <c r="B468" s="17" t="s">
        <v>9702</v>
      </c>
      <c r="C468" s="17" t="s">
        <v>9703</v>
      </c>
      <c r="D468" s="17" t="s">
        <v>9704</v>
      </c>
      <c r="E468" s="17" t="s">
        <v>9705</v>
      </c>
      <c r="F468" s="17" t="s">
        <v>9706</v>
      </c>
      <c r="G468" s="17" t="s">
        <v>9707</v>
      </c>
      <c r="H468" s="41" t="str">
        <f t="shared" si="7"/>
        <v>PLAN-4034</v>
      </c>
    </row>
    <row r="469" spans="1:8" thickBot="1" x14ac:dyDescent="0.3">
      <c r="A469" s="34" t="s">
        <v>16602</v>
      </c>
      <c r="B469" s="17" t="s">
        <v>9708</v>
      </c>
      <c r="C469" s="17" t="s">
        <v>9709</v>
      </c>
      <c r="E469" s="17">
        <v>6574</v>
      </c>
      <c r="G469" s="17" t="s">
        <v>2929</v>
      </c>
      <c r="H469" s="41" t="str">
        <f t="shared" si="7"/>
        <v>PLAN-4035</v>
      </c>
    </row>
    <row r="470" spans="1:8" ht="45.75" thickBot="1" x14ac:dyDescent="0.3">
      <c r="A470" s="34" t="s">
        <v>16603</v>
      </c>
      <c r="B470" s="17" t="s">
        <v>9708</v>
      </c>
      <c r="D470" s="17" t="s">
        <v>9710</v>
      </c>
      <c r="E470" s="17" t="s">
        <v>9711</v>
      </c>
      <c r="G470" s="17" t="s">
        <v>9712</v>
      </c>
      <c r="H470" s="41" t="str">
        <f t="shared" si="7"/>
        <v>PLAN-4036</v>
      </c>
    </row>
    <row r="471" spans="1:8" ht="45.75" thickBot="1" x14ac:dyDescent="0.3">
      <c r="A471" s="34" t="s">
        <v>16604</v>
      </c>
      <c r="B471" s="17" t="s">
        <v>9708</v>
      </c>
      <c r="C471" s="17" t="s">
        <v>9713</v>
      </c>
      <c r="D471" s="17" t="s">
        <v>1019</v>
      </c>
      <c r="E471" s="17" t="s">
        <v>9714</v>
      </c>
      <c r="G471" s="17" t="s">
        <v>9715</v>
      </c>
      <c r="H471" s="41" t="str">
        <f t="shared" si="7"/>
        <v>PLAN-4037</v>
      </c>
    </row>
    <row r="472" spans="1:8" thickBot="1" x14ac:dyDescent="0.3">
      <c r="A472" s="34" t="s">
        <v>16605</v>
      </c>
      <c r="B472" s="17" t="s">
        <v>9708</v>
      </c>
      <c r="C472" s="17" t="s">
        <v>9716</v>
      </c>
      <c r="E472" s="17" t="s">
        <v>9717</v>
      </c>
      <c r="F472" s="8">
        <v>27136</v>
      </c>
      <c r="G472" s="17" t="s">
        <v>9718</v>
      </c>
      <c r="H472" s="41" t="str">
        <f t="shared" si="7"/>
        <v>PLAN-4038</v>
      </c>
    </row>
    <row r="473" spans="1:8" thickBot="1" x14ac:dyDescent="0.3">
      <c r="A473" s="34" t="s">
        <v>16606</v>
      </c>
      <c r="B473" s="17" t="s">
        <v>9708</v>
      </c>
      <c r="C473" s="17" t="s">
        <v>9719</v>
      </c>
      <c r="E473" s="17" t="s">
        <v>9720</v>
      </c>
      <c r="F473" s="8">
        <v>15267</v>
      </c>
      <c r="G473" s="17" t="s">
        <v>9721</v>
      </c>
      <c r="H473" s="41" t="str">
        <f t="shared" si="7"/>
        <v>PLAN-4039</v>
      </c>
    </row>
    <row r="474" spans="1:8" ht="30.75" thickBot="1" x14ac:dyDescent="0.3">
      <c r="A474" s="34" t="s">
        <v>16607</v>
      </c>
      <c r="B474" s="17" t="s">
        <v>9722</v>
      </c>
      <c r="C474" s="17" t="s">
        <v>9723</v>
      </c>
      <c r="D474" s="17" t="s">
        <v>8</v>
      </c>
      <c r="E474" s="17">
        <v>696</v>
      </c>
      <c r="F474" s="8">
        <v>27017</v>
      </c>
      <c r="G474" s="17" t="s">
        <v>9724</v>
      </c>
      <c r="H474" s="41" t="str">
        <f t="shared" si="7"/>
        <v>PLAN-4040</v>
      </c>
    </row>
    <row r="475" spans="1:8" thickBot="1" x14ac:dyDescent="0.3">
      <c r="A475" s="34" t="s">
        <v>16608</v>
      </c>
      <c r="B475" s="17" t="s">
        <v>9708</v>
      </c>
      <c r="D475" s="17" t="s">
        <v>23</v>
      </c>
      <c r="E475" s="17">
        <v>516</v>
      </c>
      <c r="G475" s="17" t="s">
        <v>9725</v>
      </c>
      <c r="H475" s="41" t="str">
        <f t="shared" si="7"/>
        <v>PLAN-4041</v>
      </c>
    </row>
    <row r="476" spans="1:8" thickBot="1" x14ac:dyDescent="0.3">
      <c r="A476" s="34" t="s">
        <v>16609</v>
      </c>
      <c r="B476" s="17" t="s">
        <v>9708</v>
      </c>
      <c r="C476" s="17" t="s">
        <v>9726</v>
      </c>
      <c r="E476" s="17" t="s">
        <v>8806</v>
      </c>
      <c r="F476" s="8">
        <v>26924</v>
      </c>
      <c r="G476" s="17" t="s">
        <v>9727</v>
      </c>
      <c r="H476" s="41" t="str">
        <f t="shared" si="7"/>
        <v>PLAN-4042</v>
      </c>
    </row>
    <row r="477" spans="1:8" thickBot="1" x14ac:dyDescent="0.3">
      <c r="A477" s="34" t="s">
        <v>16610</v>
      </c>
      <c r="B477" s="17" t="s">
        <v>9708</v>
      </c>
      <c r="C477" s="17" t="s">
        <v>9728</v>
      </c>
      <c r="E477" s="17" t="s">
        <v>4343</v>
      </c>
      <c r="F477" s="8">
        <v>26924</v>
      </c>
      <c r="G477" s="17" t="s">
        <v>9729</v>
      </c>
      <c r="H477" s="41" t="str">
        <f t="shared" si="7"/>
        <v>PLAN-4043</v>
      </c>
    </row>
    <row r="478" spans="1:8" thickBot="1" x14ac:dyDescent="0.3">
      <c r="A478" s="34" t="s">
        <v>16611</v>
      </c>
      <c r="B478" s="17" t="s">
        <v>9708</v>
      </c>
      <c r="C478" s="17" t="s">
        <v>9730</v>
      </c>
      <c r="E478" s="17" t="s">
        <v>4340</v>
      </c>
      <c r="G478" s="17" t="s">
        <v>9731</v>
      </c>
      <c r="H478" s="41" t="str">
        <f t="shared" si="7"/>
        <v>PLAN-4044</v>
      </c>
    </row>
    <row r="479" spans="1:8" thickBot="1" x14ac:dyDescent="0.3">
      <c r="A479" s="34" t="s">
        <v>16612</v>
      </c>
      <c r="B479" s="17" t="s">
        <v>7131</v>
      </c>
      <c r="C479" s="17" t="s">
        <v>9732</v>
      </c>
      <c r="D479" s="17" t="s">
        <v>23</v>
      </c>
      <c r="E479" s="17">
        <v>203</v>
      </c>
      <c r="F479" s="8">
        <v>4771</v>
      </c>
      <c r="G479" s="17" t="s">
        <v>9733</v>
      </c>
      <c r="H479" s="41" t="str">
        <f t="shared" si="7"/>
        <v>PLAN-4045</v>
      </c>
    </row>
    <row r="480" spans="1:8" ht="90.75" thickBot="1" x14ac:dyDescent="0.3">
      <c r="A480" s="34" t="s">
        <v>16613</v>
      </c>
      <c r="B480" s="17" t="s">
        <v>7131</v>
      </c>
      <c r="D480" s="17" t="s">
        <v>9734</v>
      </c>
      <c r="E480" s="17" t="s">
        <v>9735</v>
      </c>
      <c r="G480" s="17" t="s">
        <v>9736</v>
      </c>
      <c r="H480" s="41" t="str">
        <f t="shared" si="7"/>
        <v>PLAN-4046</v>
      </c>
    </row>
    <row r="481" spans="1:8" ht="90.75" thickBot="1" x14ac:dyDescent="0.3">
      <c r="A481" s="34" t="s">
        <v>16614</v>
      </c>
      <c r="B481" s="17" t="s">
        <v>9737</v>
      </c>
      <c r="D481" s="17" t="s">
        <v>9738</v>
      </c>
      <c r="E481" s="17" t="s">
        <v>9739</v>
      </c>
      <c r="G481" s="17" t="s">
        <v>9740</v>
      </c>
      <c r="H481" s="41" t="str">
        <f t="shared" si="7"/>
        <v>PLAN-4047</v>
      </c>
    </row>
    <row r="482" spans="1:8" ht="75.75" thickBot="1" x14ac:dyDescent="0.3">
      <c r="A482" s="34" t="s">
        <v>16615</v>
      </c>
      <c r="B482" s="17" t="s">
        <v>9737</v>
      </c>
      <c r="D482" s="17" t="s">
        <v>9741</v>
      </c>
      <c r="E482" s="17" t="s">
        <v>9742</v>
      </c>
      <c r="F482" s="17" t="s">
        <v>9743</v>
      </c>
      <c r="G482" s="17" t="s">
        <v>9744</v>
      </c>
      <c r="H482" s="41" t="str">
        <f t="shared" si="7"/>
        <v>PLAN-4048</v>
      </c>
    </row>
    <row r="483" spans="1:8" ht="45.75" thickBot="1" x14ac:dyDescent="0.3">
      <c r="A483" s="34" t="s">
        <v>16616</v>
      </c>
      <c r="B483" s="17" t="s">
        <v>5316</v>
      </c>
      <c r="D483" s="17" t="s">
        <v>9745</v>
      </c>
      <c r="E483" s="17" t="s">
        <v>9746</v>
      </c>
      <c r="G483" s="17" t="s">
        <v>9747</v>
      </c>
      <c r="H483" s="41" t="str">
        <f t="shared" si="7"/>
        <v>PLAN-4049</v>
      </c>
    </row>
    <row r="484" spans="1:8" ht="30.75" thickBot="1" x14ac:dyDescent="0.3">
      <c r="A484" s="34" t="s">
        <v>16617</v>
      </c>
      <c r="B484" s="17" t="s">
        <v>5316</v>
      </c>
      <c r="C484" s="17" t="s">
        <v>9748</v>
      </c>
      <c r="E484" s="17">
        <v>4672</v>
      </c>
      <c r="G484" s="17" t="s">
        <v>9749</v>
      </c>
      <c r="H484" s="41" t="str">
        <f t="shared" si="7"/>
        <v>PLAN-4050</v>
      </c>
    </row>
    <row r="485" spans="1:8" ht="60.75" thickBot="1" x14ac:dyDescent="0.3">
      <c r="A485" s="34" t="s">
        <v>16618</v>
      </c>
      <c r="B485" s="17" t="s">
        <v>5316</v>
      </c>
      <c r="C485" s="17" t="s">
        <v>2985</v>
      </c>
      <c r="D485" s="17" t="s">
        <v>1520</v>
      </c>
      <c r="E485" s="17" t="s">
        <v>9750</v>
      </c>
      <c r="G485" s="17" t="s">
        <v>9751</v>
      </c>
      <c r="H485" s="41" t="str">
        <f t="shared" si="7"/>
        <v>PLAN-4051</v>
      </c>
    </row>
    <row r="486" spans="1:8" ht="45.75" thickBot="1" x14ac:dyDescent="0.3">
      <c r="A486" s="34" t="s">
        <v>16619</v>
      </c>
      <c r="B486" s="17" t="s">
        <v>5316</v>
      </c>
      <c r="C486" s="17" t="s">
        <v>1238</v>
      </c>
      <c r="D486" s="17" t="s">
        <v>6440</v>
      </c>
      <c r="E486" s="17" t="s">
        <v>9752</v>
      </c>
      <c r="G486" s="17" t="s">
        <v>9753</v>
      </c>
      <c r="H486" s="41" t="str">
        <f t="shared" si="7"/>
        <v>PLAN-4052</v>
      </c>
    </row>
    <row r="487" spans="1:8" thickBot="1" x14ac:dyDescent="0.3">
      <c r="A487" s="34" t="s">
        <v>16620</v>
      </c>
      <c r="B487" s="17" t="s">
        <v>5316</v>
      </c>
      <c r="C487" s="17" t="s">
        <v>9754</v>
      </c>
      <c r="E487" s="17">
        <v>5001</v>
      </c>
      <c r="G487" s="17" t="s">
        <v>9755</v>
      </c>
      <c r="H487" s="41" t="str">
        <f t="shared" si="7"/>
        <v>PLAN-4053</v>
      </c>
    </row>
    <row r="488" spans="1:8" ht="45.75" thickBot="1" x14ac:dyDescent="0.3">
      <c r="A488" s="34" t="s">
        <v>16621</v>
      </c>
      <c r="B488" s="17" t="s">
        <v>5316</v>
      </c>
      <c r="C488" s="17" t="s">
        <v>3174</v>
      </c>
      <c r="D488" s="17" t="s">
        <v>9253</v>
      </c>
      <c r="E488" s="17" t="s">
        <v>9756</v>
      </c>
      <c r="F488" s="17">
        <v>1924</v>
      </c>
      <c r="G488" s="17" t="s">
        <v>9757</v>
      </c>
      <c r="H488" s="41" t="str">
        <f t="shared" si="7"/>
        <v>PLAN-4054</v>
      </c>
    </row>
    <row r="489" spans="1:8" ht="45.75" thickBot="1" x14ac:dyDescent="0.3">
      <c r="A489" s="34" t="s">
        <v>16622</v>
      </c>
      <c r="B489" s="17" t="s">
        <v>5316</v>
      </c>
      <c r="C489" s="17" t="s">
        <v>1530</v>
      </c>
      <c r="D489" s="17" t="s">
        <v>1235</v>
      </c>
      <c r="E489" s="17" t="s">
        <v>9758</v>
      </c>
      <c r="G489" s="17" t="s">
        <v>9759</v>
      </c>
      <c r="H489" s="41" t="str">
        <f t="shared" si="7"/>
        <v>PLAN-4055</v>
      </c>
    </row>
    <row r="490" spans="1:8" thickBot="1" x14ac:dyDescent="0.3">
      <c r="A490" s="34" t="s">
        <v>16623</v>
      </c>
      <c r="B490" s="17" t="s">
        <v>5316</v>
      </c>
      <c r="C490" s="17" t="s">
        <v>3001</v>
      </c>
      <c r="D490" s="17" t="s">
        <v>14</v>
      </c>
      <c r="E490" s="17">
        <v>48</v>
      </c>
      <c r="G490" s="17" t="s">
        <v>9760</v>
      </c>
      <c r="H490" s="41" t="str">
        <f t="shared" si="7"/>
        <v>PLAN-4056</v>
      </c>
    </row>
    <row r="491" spans="1:8" thickBot="1" x14ac:dyDescent="0.3">
      <c r="A491" s="34" t="s">
        <v>16624</v>
      </c>
      <c r="B491" s="17" t="s">
        <v>5316</v>
      </c>
      <c r="C491" s="17" t="s">
        <v>9761</v>
      </c>
      <c r="E491" s="17">
        <v>5001</v>
      </c>
      <c r="G491" s="17" t="s">
        <v>9762</v>
      </c>
      <c r="H491" s="41" t="str">
        <f t="shared" si="7"/>
        <v>PLAN-4057</v>
      </c>
    </row>
    <row r="492" spans="1:8" thickBot="1" x14ac:dyDescent="0.3">
      <c r="A492" s="34" t="s">
        <v>16625</v>
      </c>
      <c r="B492" s="17" t="s">
        <v>5316</v>
      </c>
      <c r="C492" s="17" t="s">
        <v>4669</v>
      </c>
      <c r="D492" s="17" t="s">
        <v>14</v>
      </c>
      <c r="E492" s="17">
        <v>48</v>
      </c>
      <c r="G492" s="17" t="s">
        <v>9763</v>
      </c>
      <c r="H492" s="41" t="str">
        <f t="shared" si="7"/>
        <v>PLAN-4058</v>
      </c>
    </row>
    <row r="493" spans="1:8" ht="45.75" thickBot="1" x14ac:dyDescent="0.3">
      <c r="A493" s="34" t="s">
        <v>16626</v>
      </c>
      <c r="B493" s="17" t="s">
        <v>5316</v>
      </c>
      <c r="C493" s="17" t="s">
        <v>3917</v>
      </c>
      <c r="D493" s="17" t="s">
        <v>9764</v>
      </c>
      <c r="E493" s="17" t="s">
        <v>9765</v>
      </c>
      <c r="G493" s="17" t="s">
        <v>9766</v>
      </c>
      <c r="H493" s="41" t="str">
        <f t="shared" si="7"/>
        <v>PLAN-4059</v>
      </c>
    </row>
    <row r="494" spans="1:8" ht="45.75" thickBot="1" x14ac:dyDescent="0.3">
      <c r="A494" s="34" t="s">
        <v>16627</v>
      </c>
      <c r="B494" s="17" t="s">
        <v>5316</v>
      </c>
      <c r="C494" s="17" t="s">
        <v>9767</v>
      </c>
      <c r="E494" s="17" t="s">
        <v>9768</v>
      </c>
      <c r="F494" s="17">
        <v>1927</v>
      </c>
      <c r="G494" s="17" t="s">
        <v>9769</v>
      </c>
      <c r="H494" s="41" t="str">
        <f t="shared" si="7"/>
        <v>PLAN-4060</v>
      </c>
    </row>
    <row r="495" spans="1:8" ht="105.75" thickBot="1" x14ac:dyDescent="0.3">
      <c r="A495" s="34" t="s">
        <v>16628</v>
      </c>
      <c r="B495" s="17" t="s">
        <v>5316</v>
      </c>
      <c r="C495" s="17" t="s">
        <v>9770</v>
      </c>
      <c r="D495" s="17" t="s">
        <v>9771</v>
      </c>
      <c r="E495" s="17" t="s">
        <v>9772</v>
      </c>
      <c r="G495" s="17" t="s">
        <v>9773</v>
      </c>
      <c r="H495" s="41" t="str">
        <f t="shared" si="7"/>
        <v>PLAN-4061</v>
      </c>
    </row>
    <row r="496" spans="1:8" thickBot="1" x14ac:dyDescent="0.3">
      <c r="A496" s="34" t="s">
        <v>16629</v>
      </c>
      <c r="B496" s="17" t="s">
        <v>5316</v>
      </c>
      <c r="C496" s="17" t="s">
        <v>9774</v>
      </c>
      <c r="D496" s="17" t="s">
        <v>23</v>
      </c>
      <c r="E496" s="17">
        <v>415</v>
      </c>
      <c r="F496" s="17">
        <v>2000</v>
      </c>
      <c r="G496" s="17" t="s">
        <v>9775</v>
      </c>
      <c r="H496" s="41" t="str">
        <f t="shared" si="7"/>
        <v>PLAN-4062</v>
      </c>
    </row>
    <row r="497" spans="1:8" thickBot="1" x14ac:dyDescent="0.3">
      <c r="A497" s="34" t="s">
        <v>16630</v>
      </c>
      <c r="B497" s="17" t="s">
        <v>5316</v>
      </c>
      <c r="C497" s="17" t="s">
        <v>9776</v>
      </c>
      <c r="E497" s="17">
        <v>961</v>
      </c>
      <c r="G497" s="17" t="s">
        <v>149</v>
      </c>
      <c r="H497" s="41" t="str">
        <f t="shared" si="7"/>
        <v>PLAN-4063</v>
      </c>
    </row>
    <row r="498" spans="1:8" thickBot="1" x14ac:dyDescent="0.3">
      <c r="A498" s="34" t="s">
        <v>16631</v>
      </c>
      <c r="B498" s="17" t="s">
        <v>5316</v>
      </c>
      <c r="C498" s="17" t="s">
        <v>9777</v>
      </c>
      <c r="D498" s="17" t="s">
        <v>8</v>
      </c>
      <c r="E498" s="17">
        <v>216</v>
      </c>
      <c r="G498" s="17" t="s">
        <v>9778</v>
      </c>
      <c r="H498" s="41" t="str">
        <f t="shared" si="7"/>
        <v>PLAN-4064</v>
      </c>
    </row>
    <row r="499" spans="1:8" ht="75.75" thickBot="1" x14ac:dyDescent="0.3">
      <c r="A499" s="34" t="s">
        <v>16632</v>
      </c>
      <c r="B499" s="17" t="s">
        <v>5316</v>
      </c>
      <c r="C499" s="17" t="s">
        <v>9779</v>
      </c>
      <c r="D499" s="17" t="s">
        <v>9780</v>
      </c>
      <c r="E499" s="17" t="s">
        <v>9781</v>
      </c>
      <c r="G499" s="17" t="s">
        <v>9782</v>
      </c>
      <c r="H499" s="41" t="str">
        <f t="shared" si="7"/>
        <v>PLAN-4065</v>
      </c>
    </row>
    <row r="500" spans="1:8" ht="30.75" thickBot="1" x14ac:dyDescent="0.3">
      <c r="A500" s="34" t="s">
        <v>16633</v>
      </c>
      <c r="B500" s="17" t="s">
        <v>5316</v>
      </c>
      <c r="C500" s="17" t="s">
        <v>9783</v>
      </c>
      <c r="D500" s="17" t="s">
        <v>23</v>
      </c>
      <c r="E500" s="17">
        <v>32</v>
      </c>
      <c r="G500" s="17" t="s">
        <v>9784</v>
      </c>
      <c r="H500" s="41" t="str">
        <f t="shared" si="7"/>
        <v>PLAN-4066</v>
      </c>
    </row>
    <row r="501" spans="1:8" ht="30.75" thickBot="1" x14ac:dyDescent="0.3">
      <c r="A501" s="34" t="s">
        <v>16634</v>
      </c>
      <c r="B501" s="17" t="s">
        <v>5316</v>
      </c>
      <c r="C501" s="17" t="s">
        <v>4779</v>
      </c>
      <c r="D501" s="17" t="s">
        <v>14</v>
      </c>
      <c r="E501" s="17">
        <v>10</v>
      </c>
      <c r="G501" s="17" t="s">
        <v>9784</v>
      </c>
      <c r="H501" s="41" t="str">
        <f t="shared" si="7"/>
        <v>PLAN-4067</v>
      </c>
    </row>
    <row r="502" spans="1:8" thickBot="1" x14ac:dyDescent="0.3">
      <c r="A502" s="34" t="s">
        <v>16635</v>
      </c>
      <c r="B502" s="17" t="s">
        <v>5316</v>
      </c>
      <c r="C502" s="17" t="s">
        <v>9785</v>
      </c>
      <c r="D502" s="17" t="s">
        <v>14</v>
      </c>
      <c r="E502" s="17">
        <v>119</v>
      </c>
      <c r="G502" s="17" t="s">
        <v>9786</v>
      </c>
      <c r="H502" s="41" t="str">
        <f t="shared" si="7"/>
        <v>PLAN-4068</v>
      </c>
    </row>
    <row r="503" spans="1:8" ht="45.75" thickBot="1" x14ac:dyDescent="0.3">
      <c r="A503" s="34" t="s">
        <v>16636</v>
      </c>
      <c r="B503" s="17" t="s">
        <v>5316</v>
      </c>
      <c r="C503" s="17" t="s">
        <v>9787</v>
      </c>
      <c r="D503" s="17" t="s">
        <v>9172</v>
      </c>
      <c r="E503" s="17" t="s">
        <v>9788</v>
      </c>
      <c r="G503" s="17" t="s">
        <v>9789</v>
      </c>
      <c r="H503" s="41" t="str">
        <f t="shared" si="7"/>
        <v>PLAN-4069</v>
      </c>
    </row>
    <row r="504" spans="1:8" thickBot="1" x14ac:dyDescent="0.3">
      <c r="A504" s="34" t="s">
        <v>16637</v>
      </c>
      <c r="B504" s="17" t="s">
        <v>5316</v>
      </c>
      <c r="C504" s="17" t="s">
        <v>9790</v>
      </c>
      <c r="E504" s="17">
        <v>3720</v>
      </c>
      <c r="G504" s="17" t="s">
        <v>9791</v>
      </c>
      <c r="H504" s="41" t="str">
        <f t="shared" si="7"/>
        <v>PLAN-4070</v>
      </c>
    </row>
    <row r="505" spans="1:8" thickBot="1" x14ac:dyDescent="0.3">
      <c r="A505" s="34" t="s">
        <v>16638</v>
      </c>
      <c r="B505" s="17" t="s">
        <v>5316</v>
      </c>
      <c r="C505" s="17" t="s">
        <v>1861</v>
      </c>
      <c r="E505" s="17">
        <v>5324</v>
      </c>
      <c r="G505" s="17" t="s">
        <v>9792</v>
      </c>
      <c r="H505" s="41" t="str">
        <f t="shared" si="7"/>
        <v>PLAN-4071</v>
      </c>
    </row>
    <row r="506" spans="1:8" ht="45.75" thickBot="1" x14ac:dyDescent="0.3">
      <c r="A506" s="34" t="s">
        <v>16639</v>
      </c>
      <c r="B506" s="17" t="s">
        <v>5316</v>
      </c>
      <c r="C506" s="17" t="s">
        <v>9793</v>
      </c>
      <c r="D506" s="17" t="s">
        <v>2066</v>
      </c>
      <c r="E506" s="17" t="s">
        <v>9794</v>
      </c>
      <c r="G506" s="17" t="s">
        <v>9795</v>
      </c>
      <c r="H506" s="41" t="str">
        <f t="shared" si="7"/>
        <v>PLAN-4072</v>
      </c>
    </row>
    <row r="507" spans="1:8" thickBot="1" x14ac:dyDescent="0.3">
      <c r="A507" s="34" t="s">
        <v>16640</v>
      </c>
      <c r="B507" s="17" t="s">
        <v>9796</v>
      </c>
      <c r="C507" s="17" t="s">
        <v>9797</v>
      </c>
      <c r="D507" s="17" t="s">
        <v>14</v>
      </c>
      <c r="E507" s="17">
        <v>73</v>
      </c>
      <c r="G507" s="17" t="s">
        <v>9798</v>
      </c>
      <c r="H507" s="41" t="str">
        <f t="shared" si="7"/>
        <v>PLAN-4073</v>
      </c>
    </row>
    <row r="508" spans="1:8" thickBot="1" x14ac:dyDescent="0.3">
      <c r="A508" s="34" t="s">
        <v>16641</v>
      </c>
      <c r="B508" s="17" t="s">
        <v>9796</v>
      </c>
      <c r="C508" s="17" t="s">
        <v>9799</v>
      </c>
      <c r="E508" s="17">
        <v>6506</v>
      </c>
      <c r="H508" s="41" t="str">
        <f t="shared" si="7"/>
        <v>PLAN-4074</v>
      </c>
    </row>
    <row r="509" spans="1:8" thickBot="1" x14ac:dyDescent="0.3">
      <c r="A509" s="34" t="s">
        <v>16642</v>
      </c>
      <c r="B509" s="17" t="s">
        <v>9800</v>
      </c>
      <c r="D509" s="17" t="s">
        <v>23</v>
      </c>
      <c r="E509" s="17">
        <v>52</v>
      </c>
      <c r="F509" s="17">
        <v>2003</v>
      </c>
      <c r="G509" s="17" t="s">
        <v>9801</v>
      </c>
      <c r="H509" s="41" t="str">
        <f t="shared" si="7"/>
        <v>PLAN-4075</v>
      </c>
    </row>
    <row r="510" spans="1:8" thickBot="1" x14ac:dyDescent="0.3">
      <c r="A510" s="34" t="s">
        <v>16643</v>
      </c>
      <c r="B510" s="17" t="s">
        <v>9802</v>
      </c>
      <c r="D510" s="17" t="s">
        <v>8</v>
      </c>
      <c r="E510" s="17">
        <v>525</v>
      </c>
      <c r="G510" s="17" t="s">
        <v>9803</v>
      </c>
      <c r="H510" s="41" t="str">
        <f t="shared" si="7"/>
        <v>PLAN-4076</v>
      </c>
    </row>
    <row r="511" spans="1:8" ht="75.75" thickBot="1" x14ac:dyDescent="0.3">
      <c r="A511" s="34" t="s">
        <v>16644</v>
      </c>
      <c r="B511" s="17" t="s">
        <v>9804</v>
      </c>
      <c r="D511" s="17" t="s">
        <v>9805</v>
      </c>
      <c r="E511" s="17" t="s">
        <v>9806</v>
      </c>
      <c r="G511" s="17" t="s">
        <v>9807</v>
      </c>
      <c r="H511" s="41" t="str">
        <f t="shared" si="7"/>
        <v>PLAN-4077</v>
      </c>
    </row>
    <row r="512" spans="1:8" thickBot="1" x14ac:dyDescent="0.3">
      <c r="A512" s="34" t="s">
        <v>16645</v>
      </c>
      <c r="B512" s="17" t="s">
        <v>9808</v>
      </c>
      <c r="C512" s="17" t="s">
        <v>16758</v>
      </c>
      <c r="D512" s="17" t="s">
        <v>8</v>
      </c>
      <c r="E512" s="17">
        <v>583</v>
      </c>
      <c r="G512" s="17" t="s">
        <v>149</v>
      </c>
      <c r="H512" s="41" t="str">
        <f t="shared" si="7"/>
        <v>PLAN-4078</v>
      </c>
    </row>
    <row r="513" spans="1:8" thickBot="1" x14ac:dyDescent="0.3">
      <c r="A513" s="34" t="s">
        <v>16646</v>
      </c>
      <c r="B513" s="17" t="s">
        <v>9810</v>
      </c>
      <c r="C513" s="17" t="s">
        <v>9812</v>
      </c>
      <c r="D513" s="17" t="s">
        <v>8</v>
      </c>
      <c r="E513" s="17">
        <v>568</v>
      </c>
      <c r="G513" s="17" t="s">
        <v>9811</v>
      </c>
      <c r="H513" s="41" t="str">
        <f t="shared" si="7"/>
        <v>PLAN-4079</v>
      </c>
    </row>
    <row r="514" spans="1:8" thickBot="1" x14ac:dyDescent="0.3">
      <c r="A514" s="34" t="s">
        <v>16647</v>
      </c>
      <c r="B514" s="17" t="s">
        <v>9813</v>
      </c>
      <c r="C514" s="17" t="s">
        <v>9814</v>
      </c>
      <c r="D514" s="17" t="s">
        <v>1618</v>
      </c>
      <c r="E514" s="17">
        <v>233</v>
      </c>
      <c r="F514" s="17">
        <v>1960</v>
      </c>
      <c r="G514" s="17" t="s">
        <v>9815</v>
      </c>
      <c r="H514" s="41" t="str">
        <f t="shared" si="7"/>
        <v>PLAN-4080</v>
      </c>
    </row>
    <row r="515" spans="1:8" thickBot="1" x14ac:dyDescent="0.3">
      <c r="A515" s="34" t="s">
        <v>16648</v>
      </c>
      <c r="B515" s="17" t="s">
        <v>1244</v>
      </c>
      <c r="C515" s="17" t="s">
        <v>9816</v>
      </c>
      <c r="D515" s="17" t="s">
        <v>1618</v>
      </c>
      <c r="E515" s="17">
        <v>649</v>
      </c>
      <c r="F515" s="8">
        <v>8854</v>
      </c>
      <c r="G515" s="17" t="s">
        <v>9817</v>
      </c>
      <c r="H515" s="41" t="str">
        <f t="shared" ref="H515:H578" si="8">HYPERLINK(CONCATENATE("\\nb-cmms-11\nb_dpi\Plan Cards\PRE-SEW\",A515,".pdf"),A515)</f>
        <v>PLAN-4081</v>
      </c>
    </row>
    <row r="516" spans="1:8" thickBot="1" x14ac:dyDescent="0.3">
      <c r="A516" s="34" t="s">
        <v>16649</v>
      </c>
      <c r="B516" s="17" t="s">
        <v>9818</v>
      </c>
      <c r="C516" s="17" t="s">
        <v>9819</v>
      </c>
      <c r="E516" s="17" t="s">
        <v>2813</v>
      </c>
      <c r="F516" s="8">
        <v>29567</v>
      </c>
      <c r="G516" s="17" t="s">
        <v>9820</v>
      </c>
      <c r="H516" s="41" t="str">
        <f t="shared" si="8"/>
        <v>PLAN-4082</v>
      </c>
    </row>
    <row r="517" spans="1:8" thickBot="1" x14ac:dyDescent="0.3">
      <c r="A517" s="34" t="s">
        <v>16650</v>
      </c>
      <c r="B517" s="17" t="s">
        <v>9821</v>
      </c>
      <c r="C517" s="17" t="s">
        <v>9823</v>
      </c>
      <c r="D517" s="17" t="s">
        <v>23</v>
      </c>
      <c r="E517" s="17">
        <v>83</v>
      </c>
      <c r="G517" s="17" t="s">
        <v>9822</v>
      </c>
      <c r="H517" s="41" t="str">
        <f t="shared" si="8"/>
        <v>PLAN-4083</v>
      </c>
    </row>
    <row r="518" spans="1:8" ht="30.75" thickBot="1" x14ac:dyDescent="0.3">
      <c r="A518" s="34" t="s">
        <v>16651</v>
      </c>
      <c r="B518" s="17" t="s">
        <v>9821</v>
      </c>
      <c r="C518" s="17" t="s">
        <v>9824</v>
      </c>
      <c r="D518" s="17" t="s">
        <v>8</v>
      </c>
      <c r="E518" s="17">
        <v>696</v>
      </c>
      <c r="F518" s="8">
        <v>27017</v>
      </c>
      <c r="G518" s="17" t="s">
        <v>9825</v>
      </c>
      <c r="H518" s="41" t="str">
        <f t="shared" si="8"/>
        <v>PLAN-4084</v>
      </c>
    </row>
    <row r="519" spans="1:8" thickBot="1" x14ac:dyDescent="0.3">
      <c r="A519" s="34" t="s">
        <v>16652</v>
      </c>
      <c r="B519" s="17" t="s">
        <v>1244</v>
      </c>
      <c r="C519" s="17" t="s">
        <v>9826</v>
      </c>
      <c r="D519" s="17" t="s">
        <v>23</v>
      </c>
      <c r="E519" s="17">
        <v>2</v>
      </c>
      <c r="G519" s="17" t="s">
        <v>9827</v>
      </c>
      <c r="H519" s="41" t="str">
        <f t="shared" si="8"/>
        <v>PLAN-4085</v>
      </c>
    </row>
    <row r="520" spans="1:8" ht="30.75" thickBot="1" x14ac:dyDescent="0.3">
      <c r="A520" s="34" t="s">
        <v>16653</v>
      </c>
      <c r="B520" s="17" t="s">
        <v>1244</v>
      </c>
      <c r="C520" s="17" t="s">
        <v>9828</v>
      </c>
      <c r="D520" s="17" t="s">
        <v>23</v>
      </c>
      <c r="E520" s="17">
        <v>69</v>
      </c>
      <c r="F520" s="17">
        <v>1973</v>
      </c>
      <c r="G520" s="17" t="s">
        <v>9829</v>
      </c>
      <c r="H520" s="41" t="str">
        <f t="shared" si="8"/>
        <v>PLAN-4086</v>
      </c>
    </row>
    <row r="521" spans="1:8" thickBot="1" x14ac:dyDescent="0.3">
      <c r="A521" s="34" t="s">
        <v>16654</v>
      </c>
      <c r="B521" s="17" t="s">
        <v>9830</v>
      </c>
      <c r="D521" s="17" t="s">
        <v>8</v>
      </c>
      <c r="E521" s="17">
        <v>354</v>
      </c>
      <c r="F521" s="17" t="s">
        <v>9831</v>
      </c>
      <c r="G521" s="17" t="s">
        <v>9832</v>
      </c>
      <c r="H521" s="41" t="str">
        <f t="shared" si="8"/>
        <v>PLAN-4087</v>
      </c>
    </row>
    <row r="522" spans="1:8" thickBot="1" x14ac:dyDescent="0.3">
      <c r="A522" s="34" t="s">
        <v>16655</v>
      </c>
      <c r="B522" s="17" t="s">
        <v>9833</v>
      </c>
      <c r="C522" s="17" t="s">
        <v>9834</v>
      </c>
      <c r="D522" s="17" t="s">
        <v>1618</v>
      </c>
      <c r="E522" s="17">
        <v>276</v>
      </c>
      <c r="G522" s="17" t="s">
        <v>9825</v>
      </c>
      <c r="H522" s="41" t="str">
        <f t="shared" si="8"/>
        <v>PLAN-4088</v>
      </c>
    </row>
    <row r="523" spans="1:8" ht="30.75" thickBot="1" x14ac:dyDescent="0.3">
      <c r="A523" s="34" t="s">
        <v>16656</v>
      </c>
      <c r="B523" s="17" t="s">
        <v>9833</v>
      </c>
      <c r="C523" s="17" t="s">
        <v>9835</v>
      </c>
      <c r="D523" s="17" t="s">
        <v>1618</v>
      </c>
      <c r="E523" s="17">
        <v>276</v>
      </c>
      <c r="G523" s="17" t="s">
        <v>9825</v>
      </c>
      <c r="H523" s="41" t="str">
        <f t="shared" si="8"/>
        <v>PLAN-4089</v>
      </c>
    </row>
    <row r="524" spans="1:8" thickBot="1" x14ac:dyDescent="0.3">
      <c r="A524" s="34" t="s">
        <v>16657</v>
      </c>
      <c r="B524" s="17" t="s">
        <v>9836</v>
      </c>
      <c r="C524" s="17" t="s">
        <v>9837</v>
      </c>
      <c r="E524" s="17">
        <v>5337</v>
      </c>
      <c r="F524" s="17">
        <v>1923</v>
      </c>
      <c r="G524" s="17" t="s">
        <v>9838</v>
      </c>
      <c r="H524" s="41" t="str">
        <f t="shared" si="8"/>
        <v>PLAN-4090</v>
      </c>
    </row>
    <row r="525" spans="1:8" thickBot="1" x14ac:dyDescent="0.3">
      <c r="A525" s="34" t="s">
        <v>16658</v>
      </c>
      <c r="B525" s="17" t="s">
        <v>9839</v>
      </c>
      <c r="D525" s="17" t="s">
        <v>8</v>
      </c>
      <c r="E525" s="17">
        <v>62</v>
      </c>
      <c r="G525" s="17" t="s">
        <v>9840</v>
      </c>
      <c r="H525" s="41" t="str">
        <f t="shared" si="8"/>
        <v>PLAN-4091</v>
      </c>
    </row>
    <row r="526" spans="1:8" thickBot="1" x14ac:dyDescent="0.3">
      <c r="A526" s="34" t="s">
        <v>16659</v>
      </c>
      <c r="B526" s="17" t="s">
        <v>9836</v>
      </c>
      <c r="C526" s="17" t="s">
        <v>9841</v>
      </c>
      <c r="E526" s="17">
        <v>4850</v>
      </c>
      <c r="G526" s="17" t="s">
        <v>9842</v>
      </c>
      <c r="H526" s="41" t="str">
        <f t="shared" si="8"/>
        <v>PLAN-4092</v>
      </c>
    </row>
    <row r="527" spans="1:8" thickBot="1" x14ac:dyDescent="0.3">
      <c r="A527" s="34" t="s">
        <v>16660</v>
      </c>
      <c r="B527" s="17" t="s">
        <v>9843</v>
      </c>
      <c r="C527" s="17" t="s">
        <v>7777</v>
      </c>
      <c r="D527" s="17" t="s">
        <v>8</v>
      </c>
      <c r="E527" s="17">
        <v>272</v>
      </c>
      <c r="F527" s="17" t="s">
        <v>9844</v>
      </c>
      <c r="G527" s="17" t="s">
        <v>3617</v>
      </c>
      <c r="H527" s="41" t="str">
        <f t="shared" si="8"/>
        <v>PLAN-4093</v>
      </c>
    </row>
    <row r="528" spans="1:8" ht="30.75" thickBot="1" x14ac:dyDescent="0.3">
      <c r="A528" s="34" t="s">
        <v>16661</v>
      </c>
      <c r="B528" s="17" t="s">
        <v>9833</v>
      </c>
      <c r="D528" s="17" t="s">
        <v>8</v>
      </c>
      <c r="E528" s="17">
        <v>239</v>
      </c>
      <c r="G528" s="17" t="s">
        <v>9845</v>
      </c>
      <c r="H528" s="41" t="str">
        <f t="shared" si="8"/>
        <v>PLAN-4094</v>
      </c>
    </row>
    <row r="529" spans="1:8" ht="45.75" thickBot="1" x14ac:dyDescent="0.3">
      <c r="A529" s="34" t="s">
        <v>16662</v>
      </c>
      <c r="B529" s="17" t="s">
        <v>9843</v>
      </c>
      <c r="C529" s="17" t="s">
        <v>16759</v>
      </c>
      <c r="D529" s="17" t="s">
        <v>9847</v>
      </c>
      <c r="E529" s="17" t="s">
        <v>9848</v>
      </c>
      <c r="G529" s="17" t="s">
        <v>9849</v>
      </c>
      <c r="H529" s="41" t="str">
        <f t="shared" si="8"/>
        <v>PLAN-4095</v>
      </c>
    </row>
    <row r="530" spans="1:8" thickBot="1" x14ac:dyDescent="0.3">
      <c r="A530" s="34" t="s">
        <v>16663</v>
      </c>
      <c r="B530" s="17" t="s">
        <v>9843</v>
      </c>
      <c r="C530" s="17" t="s">
        <v>6446</v>
      </c>
      <c r="D530" s="17" t="s">
        <v>8</v>
      </c>
      <c r="E530" s="17">
        <v>451</v>
      </c>
      <c r="G530" s="17" t="s">
        <v>9850</v>
      </c>
      <c r="H530" s="41" t="str">
        <f t="shared" si="8"/>
        <v>PLAN-4096</v>
      </c>
    </row>
    <row r="531" spans="1:8" thickBot="1" x14ac:dyDescent="0.3">
      <c r="A531" s="34" t="s">
        <v>16664</v>
      </c>
      <c r="B531" s="17" t="s">
        <v>9843</v>
      </c>
      <c r="C531" s="17" t="s">
        <v>9851</v>
      </c>
      <c r="D531" s="17" t="s">
        <v>14</v>
      </c>
      <c r="E531" s="17">
        <v>159</v>
      </c>
      <c r="G531" s="17" t="s">
        <v>571</v>
      </c>
      <c r="H531" s="41" t="str">
        <f t="shared" si="8"/>
        <v>PLAN-4097</v>
      </c>
    </row>
    <row r="532" spans="1:8" thickBot="1" x14ac:dyDescent="0.3">
      <c r="A532" s="34" t="s">
        <v>16665</v>
      </c>
      <c r="B532" s="17" t="s">
        <v>9843</v>
      </c>
      <c r="C532" s="17" t="s">
        <v>9852</v>
      </c>
      <c r="E532" s="17">
        <v>50156</v>
      </c>
      <c r="G532" s="17" t="s">
        <v>9853</v>
      </c>
      <c r="H532" s="41" t="str">
        <f t="shared" si="8"/>
        <v>PLAN-4098</v>
      </c>
    </row>
    <row r="533" spans="1:8" thickBot="1" x14ac:dyDescent="0.3">
      <c r="A533" s="34" t="s">
        <v>16666</v>
      </c>
      <c r="B533" s="17" t="s">
        <v>9843</v>
      </c>
      <c r="C533" s="17" t="s">
        <v>16760</v>
      </c>
      <c r="E533" s="17">
        <v>50156</v>
      </c>
      <c r="G533" s="17" t="s">
        <v>9855</v>
      </c>
      <c r="H533" s="41" t="str">
        <f t="shared" si="8"/>
        <v>PLAN-4099</v>
      </c>
    </row>
    <row r="534" spans="1:8" ht="45.75" thickBot="1" x14ac:dyDescent="0.3">
      <c r="A534" s="34" t="s">
        <v>16667</v>
      </c>
      <c r="B534" s="17" t="s">
        <v>9843</v>
      </c>
      <c r="C534" s="17" t="s">
        <v>9856</v>
      </c>
      <c r="D534" s="17" t="s">
        <v>9457</v>
      </c>
      <c r="E534" s="17" t="s">
        <v>9857</v>
      </c>
      <c r="G534" s="18" t="s">
        <v>9868</v>
      </c>
      <c r="H534" s="41" t="str">
        <f t="shared" si="8"/>
        <v>PLAN-4100</v>
      </c>
    </row>
    <row r="535" spans="1:8" thickBot="1" x14ac:dyDescent="0.3">
      <c r="A535" s="34" t="s">
        <v>16668</v>
      </c>
      <c r="B535" s="17" t="s">
        <v>9843</v>
      </c>
      <c r="C535" s="17" t="s">
        <v>10340</v>
      </c>
      <c r="E535" s="17">
        <v>4686</v>
      </c>
      <c r="G535" s="17" t="s">
        <v>9859</v>
      </c>
      <c r="H535" s="41" t="str">
        <f t="shared" si="8"/>
        <v>PLAN-4101</v>
      </c>
    </row>
    <row r="536" spans="1:8" thickBot="1" x14ac:dyDescent="0.3">
      <c r="A536" s="34" t="s">
        <v>16669</v>
      </c>
      <c r="B536" s="17" t="s">
        <v>9843</v>
      </c>
      <c r="C536" s="17" t="s">
        <v>9860</v>
      </c>
      <c r="D536" s="17" t="s">
        <v>8</v>
      </c>
      <c r="E536" s="17">
        <v>691</v>
      </c>
      <c r="F536" s="8">
        <v>26896</v>
      </c>
      <c r="G536" s="17" t="s">
        <v>2956</v>
      </c>
      <c r="H536" s="41" t="str">
        <f t="shared" si="8"/>
        <v>PLAN-4102</v>
      </c>
    </row>
    <row r="537" spans="1:8" ht="30.75" thickBot="1" x14ac:dyDescent="0.3">
      <c r="A537" s="34" t="s">
        <v>16670</v>
      </c>
      <c r="B537" s="18" t="s">
        <v>9861</v>
      </c>
      <c r="C537" s="18" t="s">
        <v>9862</v>
      </c>
      <c r="D537" s="18" t="s">
        <v>14</v>
      </c>
      <c r="E537" s="17">
        <v>28</v>
      </c>
      <c r="G537" s="18" t="s">
        <v>9863</v>
      </c>
      <c r="H537" s="41" t="str">
        <f t="shared" si="8"/>
        <v>PLAN-4103</v>
      </c>
    </row>
    <row r="538" spans="1:8" thickBot="1" x14ac:dyDescent="0.3">
      <c r="A538" s="34" t="s">
        <v>16671</v>
      </c>
      <c r="B538" s="18" t="s">
        <v>9861</v>
      </c>
      <c r="C538" s="18" t="s">
        <v>9864</v>
      </c>
      <c r="D538" s="18" t="s">
        <v>23</v>
      </c>
      <c r="E538" s="17">
        <v>83</v>
      </c>
      <c r="G538" s="18" t="s">
        <v>9865</v>
      </c>
      <c r="H538" s="41" t="str">
        <f t="shared" si="8"/>
        <v>PLAN-4104</v>
      </c>
    </row>
    <row r="539" spans="1:8" thickBot="1" x14ac:dyDescent="0.3">
      <c r="A539" s="34" t="s">
        <v>16672</v>
      </c>
      <c r="B539" s="18" t="s">
        <v>9866</v>
      </c>
      <c r="C539" s="18" t="s">
        <v>856</v>
      </c>
      <c r="D539" s="18" t="s">
        <v>14</v>
      </c>
      <c r="E539" s="17">
        <v>125</v>
      </c>
      <c r="G539" s="18" t="s">
        <v>571</v>
      </c>
      <c r="H539" s="41" t="str">
        <f t="shared" si="8"/>
        <v>PLAN-4105</v>
      </c>
    </row>
    <row r="540" spans="1:8" thickBot="1" x14ac:dyDescent="0.3">
      <c r="A540" s="34" t="s">
        <v>16673</v>
      </c>
      <c r="B540" s="18" t="s">
        <v>9866</v>
      </c>
      <c r="C540" s="18" t="s">
        <v>6495</v>
      </c>
      <c r="E540" s="17">
        <v>3971</v>
      </c>
      <c r="F540" s="8">
        <v>2965</v>
      </c>
      <c r="G540" s="18" t="s">
        <v>2929</v>
      </c>
      <c r="H540" s="41" t="str">
        <f t="shared" si="8"/>
        <v>PLAN-4106</v>
      </c>
    </row>
    <row r="541" spans="1:8" ht="45.75" thickBot="1" x14ac:dyDescent="0.3">
      <c r="A541" s="34" t="s">
        <v>16674</v>
      </c>
      <c r="B541" s="18" t="s">
        <v>9866</v>
      </c>
      <c r="C541" s="18" t="s">
        <v>6495</v>
      </c>
      <c r="D541" s="18" t="s">
        <v>5014</v>
      </c>
      <c r="E541" s="18" t="s">
        <v>9867</v>
      </c>
      <c r="G541" s="18" t="s">
        <v>9869</v>
      </c>
      <c r="H541" s="41" t="str">
        <f t="shared" si="8"/>
        <v>PLAN-4107</v>
      </c>
    </row>
    <row r="542" spans="1:8" ht="75.75" thickBot="1" x14ac:dyDescent="0.3">
      <c r="A542" s="34" t="s">
        <v>16675</v>
      </c>
      <c r="B542" s="18" t="s">
        <v>9870</v>
      </c>
      <c r="C542" s="18" t="s">
        <v>4519</v>
      </c>
      <c r="D542" s="18" t="s">
        <v>9871</v>
      </c>
      <c r="E542" s="18" t="s">
        <v>9872</v>
      </c>
      <c r="G542" s="18" t="s">
        <v>9873</v>
      </c>
      <c r="H542" s="41" t="str">
        <f t="shared" si="8"/>
        <v>PLAN-4108</v>
      </c>
    </row>
    <row r="543" spans="1:8" ht="30.75" thickBot="1" x14ac:dyDescent="0.3">
      <c r="A543" s="34" t="s">
        <v>16676</v>
      </c>
      <c r="B543" s="18" t="s">
        <v>9874</v>
      </c>
      <c r="C543" s="18" t="s">
        <v>9875</v>
      </c>
      <c r="E543" s="17">
        <v>1001</v>
      </c>
      <c r="F543" s="17">
        <v>1977</v>
      </c>
      <c r="G543" s="18" t="s">
        <v>9876</v>
      </c>
      <c r="H543" s="41" t="str">
        <f t="shared" si="8"/>
        <v>PLAN-4109</v>
      </c>
    </row>
    <row r="544" spans="1:8" ht="60.75" thickBot="1" x14ac:dyDescent="0.3">
      <c r="A544" s="34" t="s">
        <v>16677</v>
      </c>
      <c r="B544" s="18" t="s">
        <v>9870</v>
      </c>
      <c r="C544" s="18" t="s">
        <v>4519</v>
      </c>
      <c r="D544" s="18" t="s">
        <v>8812</v>
      </c>
      <c r="E544" s="18" t="s">
        <v>9877</v>
      </c>
      <c r="G544" s="18" t="s">
        <v>9878</v>
      </c>
      <c r="H544" s="41" t="str">
        <f t="shared" si="8"/>
        <v>PLAN-4110</v>
      </c>
    </row>
    <row r="545" spans="1:8" thickBot="1" x14ac:dyDescent="0.3">
      <c r="A545" s="34" t="s">
        <v>16678</v>
      </c>
      <c r="B545" s="18" t="s">
        <v>9879</v>
      </c>
      <c r="C545" s="18" t="s">
        <v>9880</v>
      </c>
      <c r="E545" s="17">
        <v>50146</v>
      </c>
      <c r="G545" s="18" t="s">
        <v>9881</v>
      </c>
      <c r="H545" s="41" t="str">
        <f t="shared" si="8"/>
        <v>PLAN-4111</v>
      </c>
    </row>
    <row r="546" spans="1:8" ht="45.75" thickBot="1" x14ac:dyDescent="0.3">
      <c r="A546" s="34" t="s">
        <v>16679</v>
      </c>
      <c r="B546" s="18" t="s">
        <v>3636</v>
      </c>
      <c r="C546" s="18" t="s">
        <v>9882</v>
      </c>
      <c r="D546" s="18" t="s">
        <v>9883</v>
      </c>
      <c r="E546" s="18" t="s">
        <v>9884</v>
      </c>
      <c r="F546" s="17">
        <v>1944</v>
      </c>
      <c r="G546" s="18" t="s">
        <v>9885</v>
      </c>
      <c r="H546" s="41" t="str">
        <f t="shared" si="8"/>
        <v>PLAN-4112</v>
      </c>
    </row>
    <row r="547" spans="1:8" thickBot="1" x14ac:dyDescent="0.3">
      <c r="A547" s="34" t="s">
        <v>16680</v>
      </c>
      <c r="B547" s="18" t="s">
        <v>3636</v>
      </c>
      <c r="C547" s="18" t="s">
        <v>9886</v>
      </c>
      <c r="E547" s="17">
        <v>4881</v>
      </c>
      <c r="G547" s="18" t="s">
        <v>9887</v>
      </c>
      <c r="H547" s="41" t="str">
        <f t="shared" si="8"/>
        <v>PLAN-4113</v>
      </c>
    </row>
    <row r="548" spans="1:8" ht="120.75" thickBot="1" x14ac:dyDescent="0.3">
      <c r="A548" s="34" t="s">
        <v>16681</v>
      </c>
      <c r="B548" s="18" t="s">
        <v>3636</v>
      </c>
      <c r="C548" s="18" t="s">
        <v>9888</v>
      </c>
      <c r="E548" s="18" t="s">
        <v>9889</v>
      </c>
      <c r="G548" s="18" t="s">
        <v>9890</v>
      </c>
      <c r="H548" s="41" t="str">
        <f t="shared" si="8"/>
        <v>PLAN-4114</v>
      </c>
    </row>
    <row r="549" spans="1:8" thickBot="1" x14ac:dyDescent="0.3">
      <c r="A549" s="34" t="s">
        <v>16682</v>
      </c>
      <c r="B549" s="18" t="s">
        <v>3636</v>
      </c>
      <c r="C549" s="18" t="s">
        <v>9891</v>
      </c>
      <c r="E549" s="17">
        <v>5001</v>
      </c>
      <c r="G549" s="18" t="s">
        <v>9892</v>
      </c>
      <c r="H549" s="41" t="str">
        <f t="shared" si="8"/>
        <v>PLAN-4115</v>
      </c>
    </row>
    <row r="550" spans="1:8" ht="60.75" thickBot="1" x14ac:dyDescent="0.3">
      <c r="A550" s="34" t="s">
        <v>16683</v>
      </c>
      <c r="B550" s="18" t="s">
        <v>3636</v>
      </c>
      <c r="C550" s="18" t="s">
        <v>4984</v>
      </c>
      <c r="D550" s="18" t="s">
        <v>9893</v>
      </c>
      <c r="E550" s="18" t="s">
        <v>9894</v>
      </c>
      <c r="G550" s="18" t="s">
        <v>9895</v>
      </c>
      <c r="H550" s="41" t="str">
        <f t="shared" si="8"/>
        <v>PLAN-4116</v>
      </c>
    </row>
    <row r="551" spans="1:8" thickBot="1" x14ac:dyDescent="0.3">
      <c r="A551" s="34" t="s">
        <v>16684</v>
      </c>
      <c r="B551" s="18" t="s">
        <v>3636</v>
      </c>
      <c r="C551" s="18" t="s">
        <v>9896</v>
      </c>
      <c r="D551" s="18" t="s">
        <v>14</v>
      </c>
      <c r="E551" s="17">
        <v>207</v>
      </c>
      <c r="G551" s="18" t="s">
        <v>1096</v>
      </c>
      <c r="H551" s="41" t="str">
        <f t="shared" si="8"/>
        <v>PLAN-4117</v>
      </c>
    </row>
    <row r="552" spans="1:8" ht="30.75" thickBot="1" x14ac:dyDescent="0.3">
      <c r="A552" s="34" t="s">
        <v>16685</v>
      </c>
      <c r="B552" s="18" t="s">
        <v>3636</v>
      </c>
      <c r="C552" s="18" t="s">
        <v>9897</v>
      </c>
      <c r="D552" s="18" t="s">
        <v>8</v>
      </c>
      <c r="E552" s="17">
        <v>101</v>
      </c>
      <c r="G552" s="18" t="s">
        <v>9898</v>
      </c>
      <c r="H552" s="41" t="str">
        <f t="shared" si="8"/>
        <v>PLAN-4118</v>
      </c>
    </row>
    <row r="553" spans="1:8" thickBot="1" x14ac:dyDescent="0.3">
      <c r="A553" s="34" t="s">
        <v>16686</v>
      </c>
      <c r="B553" s="18" t="s">
        <v>3636</v>
      </c>
      <c r="C553" s="18" t="s">
        <v>9899</v>
      </c>
      <c r="D553" s="18" t="s">
        <v>8</v>
      </c>
      <c r="E553" s="17">
        <v>35</v>
      </c>
      <c r="G553" s="18" t="s">
        <v>9900</v>
      </c>
      <c r="H553" s="41" t="str">
        <f t="shared" si="8"/>
        <v>PLAN-4119</v>
      </c>
    </row>
    <row r="554" spans="1:8" ht="45.75" thickBot="1" x14ac:dyDescent="0.3">
      <c r="A554" s="34" t="s">
        <v>16687</v>
      </c>
      <c r="B554" s="18" t="s">
        <v>3636</v>
      </c>
      <c r="C554" s="18" t="s">
        <v>4809</v>
      </c>
      <c r="D554" s="18" t="s">
        <v>9901</v>
      </c>
      <c r="E554" s="18" t="s">
        <v>9902</v>
      </c>
      <c r="G554" s="18" t="s">
        <v>9903</v>
      </c>
      <c r="H554" s="41" t="str">
        <f t="shared" si="8"/>
        <v>PLAN-4120</v>
      </c>
    </row>
    <row r="555" spans="1:8" thickBot="1" x14ac:dyDescent="0.3">
      <c r="A555" s="34" t="s">
        <v>16688</v>
      </c>
      <c r="B555" s="18" t="s">
        <v>3636</v>
      </c>
      <c r="C555" s="18" t="s">
        <v>9904</v>
      </c>
      <c r="E555" s="17">
        <v>602</v>
      </c>
      <c r="G555" s="18" t="s">
        <v>9905</v>
      </c>
      <c r="H555" s="41" t="str">
        <f t="shared" si="8"/>
        <v>PLAN-4121</v>
      </c>
    </row>
    <row r="556" spans="1:8" ht="75.75" thickBot="1" x14ac:dyDescent="0.3">
      <c r="A556" s="34" t="s">
        <v>16689</v>
      </c>
      <c r="B556" s="18" t="s">
        <v>3636</v>
      </c>
      <c r="C556" s="18" t="s">
        <v>9906</v>
      </c>
      <c r="E556" s="18" t="s">
        <v>9907</v>
      </c>
      <c r="G556" s="18" t="s">
        <v>9908</v>
      </c>
      <c r="H556" s="41" t="str">
        <f t="shared" si="8"/>
        <v>PLAN-4122</v>
      </c>
    </row>
    <row r="557" spans="1:8" thickBot="1" x14ac:dyDescent="0.3">
      <c r="A557" s="34" t="s">
        <v>16690</v>
      </c>
      <c r="B557" s="18" t="s">
        <v>3636</v>
      </c>
      <c r="C557" s="18" t="s">
        <v>9909</v>
      </c>
      <c r="E557" s="17">
        <v>4301</v>
      </c>
      <c r="G557" s="18" t="s">
        <v>9910</v>
      </c>
      <c r="H557" s="41" t="str">
        <f t="shared" si="8"/>
        <v>PLAN-4123</v>
      </c>
    </row>
    <row r="558" spans="1:8" thickBot="1" x14ac:dyDescent="0.3">
      <c r="A558" s="34" t="s">
        <v>16691</v>
      </c>
      <c r="B558" s="18" t="s">
        <v>3636</v>
      </c>
      <c r="C558" s="18" t="s">
        <v>9911</v>
      </c>
      <c r="D558" s="18" t="s">
        <v>14</v>
      </c>
      <c r="E558" s="17">
        <v>205</v>
      </c>
      <c r="F558" s="17">
        <v>1919</v>
      </c>
      <c r="G558" s="18" t="s">
        <v>9912</v>
      </c>
      <c r="H558" s="41" t="str">
        <f t="shared" si="8"/>
        <v>PLAN-4124</v>
      </c>
    </row>
    <row r="559" spans="1:8" thickBot="1" x14ac:dyDescent="0.3">
      <c r="A559" s="34" t="s">
        <v>16692</v>
      </c>
      <c r="B559" s="18" t="s">
        <v>3636</v>
      </c>
      <c r="C559" s="18" t="s">
        <v>9913</v>
      </c>
      <c r="D559" s="18" t="s">
        <v>14</v>
      </c>
      <c r="E559" s="17">
        <v>205</v>
      </c>
      <c r="F559" s="17">
        <v>1919</v>
      </c>
      <c r="G559" s="18" t="s">
        <v>417</v>
      </c>
      <c r="H559" s="41" t="str">
        <f t="shared" si="8"/>
        <v>PLAN-4125</v>
      </c>
    </row>
    <row r="560" spans="1:8" ht="45.75" thickBot="1" x14ac:dyDescent="0.3">
      <c r="A560" s="34" t="s">
        <v>16693</v>
      </c>
      <c r="B560" s="18" t="s">
        <v>3636</v>
      </c>
      <c r="C560" s="18" t="s">
        <v>4772</v>
      </c>
      <c r="D560" s="18" t="s">
        <v>9914</v>
      </c>
      <c r="E560" s="18" t="s">
        <v>9915</v>
      </c>
      <c r="F560" s="17">
        <v>1919</v>
      </c>
      <c r="G560" s="18" t="s">
        <v>9916</v>
      </c>
      <c r="H560" s="41" t="str">
        <f t="shared" si="8"/>
        <v>PLAN-4126</v>
      </c>
    </row>
    <row r="561" spans="1:8" ht="45.75" thickBot="1" x14ac:dyDescent="0.3">
      <c r="A561" s="34" t="s">
        <v>16694</v>
      </c>
      <c r="B561" s="18" t="s">
        <v>3636</v>
      </c>
      <c r="C561" s="18" t="s">
        <v>9917</v>
      </c>
      <c r="D561" s="18" t="s">
        <v>9918</v>
      </c>
      <c r="E561" s="18" t="s">
        <v>9919</v>
      </c>
      <c r="G561" s="18" t="s">
        <v>9920</v>
      </c>
      <c r="H561" s="41" t="str">
        <f t="shared" si="8"/>
        <v>PLAN-4127</v>
      </c>
    </row>
    <row r="562" spans="1:8" thickBot="1" x14ac:dyDescent="0.3">
      <c r="A562" s="34" t="s">
        <v>16695</v>
      </c>
      <c r="B562" s="18" t="s">
        <v>3636</v>
      </c>
      <c r="C562" s="18" t="s">
        <v>125</v>
      </c>
      <c r="E562" s="17">
        <v>593</v>
      </c>
      <c r="G562" s="18" t="s">
        <v>9921</v>
      </c>
      <c r="H562" s="41" t="str">
        <f t="shared" si="8"/>
        <v>PLAN-4128</v>
      </c>
    </row>
    <row r="563" spans="1:8" ht="75.75" thickBot="1" x14ac:dyDescent="0.3">
      <c r="A563" s="34" t="s">
        <v>16696</v>
      </c>
      <c r="B563" s="18" t="s">
        <v>3636</v>
      </c>
      <c r="C563" s="18" t="s">
        <v>9922</v>
      </c>
      <c r="D563" s="18" t="s">
        <v>9923</v>
      </c>
      <c r="E563" s="18" t="s">
        <v>9924</v>
      </c>
      <c r="F563" s="18" t="s">
        <v>9925</v>
      </c>
      <c r="G563" s="18" t="s">
        <v>9926</v>
      </c>
      <c r="H563" s="41" t="str">
        <f t="shared" si="8"/>
        <v>PLAN-4129</v>
      </c>
    </row>
    <row r="564" spans="1:8" ht="60.75" thickBot="1" x14ac:dyDescent="0.3">
      <c r="A564" s="34" t="s">
        <v>16697</v>
      </c>
      <c r="B564" s="18" t="s">
        <v>3636</v>
      </c>
      <c r="C564" s="18" t="s">
        <v>125</v>
      </c>
      <c r="E564" s="18" t="s">
        <v>9927</v>
      </c>
      <c r="G564" s="18" t="s">
        <v>9928</v>
      </c>
      <c r="H564" s="41" t="str">
        <f t="shared" si="8"/>
        <v>PLAN-4130</v>
      </c>
    </row>
    <row r="565" spans="1:8" ht="75.75" thickBot="1" x14ac:dyDescent="0.3">
      <c r="A565" s="34" t="s">
        <v>16698</v>
      </c>
      <c r="B565" s="18" t="s">
        <v>3636</v>
      </c>
      <c r="C565" s="18" t="s">
        <v>6306</v>
      </c>
      <c r="D565" s="18" t="s">
        <v>9930</v>
      </c>
      <c r="E565" s="18" t="s">
        <v>9929</v>
      </c>
      <c r="F565" s="18" t="s">
        <v>9931</v>
      </c>
      <c r="G565" s="18" t="s">
        <v>9932</v>
      </c>
      <c r="H565" s="41" t="str">
        <f t="shared" si="8"/>
        <v>PLAN-4131</v>
      </c>
    </row>
    <row r="566" spans="1:8" thickBot="1" x14ac:dyDescent="0.3">
      <c r="A566" s="34" t="s">
        <v>16699</v>
      </c>
      <c r="B566" s="18" t="s">
        <v>3636</v>
      </c>
      <c r="C566" s="18" t="s">
        <v>5006</v>
      </c>
      <c r="D566" s="18" t="s">
        <v>14</v>
      </c>
      <c r="E566" s="17">
        <v>167</v>
      </c>
      <c r="G566" s="18" t="s">
        <v>9933</v>
      </c>
      <c r="H566" s="41" t="str">
        <f t="shared" si="8"/>
        <v>PLAN-4132</v>
      </c>
    </row>
    <row r="567" spans="1:8" ht="30.75" thickBot="1" x14ac:dyDescent="0.3">
      <c r="A567" s="34" t="s">
        <v>16700</v>
      </c>
      <c r="B567" s="18" t="s">
        <v>3636</v>
      </c>
      <c r="C567" s="18" t="s">
        <v>9934</v>
      </c>
      <c r="E567" s="17">
        <v>4573</v>
      </c>
      <c r="G567" s="18" t="s">
        <v>9935</v>
      </c>
      <c r="H567" s="41" t="str">
        <f t="shared" si="8"/>
        <v>PLAN-4133</v>
      </c>
    </row>
    <row r="568" spans="1:8" ht="45.75" thickBot="1" x14ac:dyDescent="0.3">
      <c r="A568" s="34" t="s">
        <v>16701</v>
      </c>
      <c r="B568" s="18" t="s">
        <v>3636</v>
      </c>
      <c r="C568" s="18" t="s">
        <v>9936</v>
      </c>
      <c r="E568" s="18" t="s">
        <v>9937</v>
      </c>
      <c r="G568" s="18" t="s">
        <v>9938</v>
      </c>
      <c r="H568" s="41" t="str">
        <f t="shared" si="8"/>
        <v>PLAN-4134</v>
      </c>
    </row>
    <row r="569" spans="1:8" ht="45.75" thickBot="1" x14ac:dyDescent="0.3">
      <c r="A569" s="34" t="s">
        <v>16702</v>
      </c>
      <c r="B569" s="18" t="s">
        <v>3636</v>
      </c>
      <c r="C569" s="18" t="s">
        <v>9939</v>
      </c>
      <c r="E569" s="18" t="s">
        <v>9937</v>
      </c>
      <c r="F569" s="18"/>
      <c r="G569" s="18" t="s">
        <v>9938</v>
      </c>
      <c r="H569" s="41" t="str">
        <f t="shared" si="8"/>
        <v>PLAN-4135</v>
      </c>
    </row>
    <row r="570" spans="1:8" thickBot="1" x14ac:dyDescent="0.3">
      <c r="A570" s="34" t="s">
        <v>16703</v>
      </c>
      <c r="B570" s="18" t="s">
        <v>3636</v>
      </c>
      <c r="C570" s="18" t="s">
        <v>9940</v>
      </c>
      <c r="E570" s="17">
        <v>819</v>
      </c>
      <c r="G570" s="18" t="s">
        <v>9941</v>
      </c>
      <c r="H570" s="41" t="str">
        <f t="shared" si="8"/>
        <v>PLAN-4136</v>
      </c>
    </row>
    <row r="571" spans="1:8" thickBot="1" x14ac:dyDescent="0.3">
      <c r="A571" s="34" t="s">
        <v>16704</v>
      </c>
      <c r="B571" s="18" t="s">
        <v>3636</v>
      </c>
      <c r="C571" s="18" t="s">
        <v>139</v>
      </c>
      <c r="D571" s="18" t="s">
        <v>8</v>
      </c>
      <c r="E571" s="17">
        <v>82</v>
      </c>
      <c r="G571" s="18" t="s">
        <v>9942</v>
      </c>
      <c r="H571" s="41" t="str">
        <f t="shared" si="8"/>
        <v>PLAN-4137</v>
      </c>
    </row>
    <row r="572" spans="1:8" thickBot="1" x14ac:dyDescent="0.3">
      <c r="A572" s="34" t="s">
        <v>16705</v>
      </c>
      <c r="B572" s="18" t="s">
        <v>3636</v>
      </c>
      <c r="C572" s="18" t="s">
        <v>9943</v>
      </c>
      <c r="E572" s="17">
        <v>5001</v>
      </c>
      <c r="G572" s="18" t="s">
        <v>9944</v>
      </c>
      <c r="H572" s="41" t="str">
        <f t="shared" si="8"/>
        <v>PLAN-4138</v>
      </c>
    </row>
    <row r="573" spans="1:8" thickBot="1" x14ac:dyDescent="0.3">
      <c r="A573" s="34" t="s">
        <v>16706</v>
      </c>
      <c r="B573" s="18" t="s">
        <v>3636</v>
      </c>
      <c r="C573" s="18" t="s">
        <v>9945</v>
      </c>
      <c r="E573" s="17">
        <v>939</v>
      </c>
      <c r="G573" s="18" t="s">
        <v>9946</v>
      </c>
      <c r="H573" s="41" t="str">
        <f t="shared" si="8"/>
        <v>PLAN-4139</v>
      </c>
    </row>
    <row r="574" spans="1:8" thickBot="1" x14ac:dyDescent="0.3">
      <c r="A574" s="34" t="s">
        <v>16707</v>
      </c>
      <c r="B574" s="18" t="s">
        <v>3636</v>
      </c>
      <c r="C574" s="18" t="s">
        <v>9947</v>
      </c>
      <c r="E574" s="17">
        <v>4901</v>
      </c>
      <c r="G574" s="18" t="s">
        <v>9948</v>
      </c>
      <c r="H574" s="41" t="str">
        <f t="shared" si="8"/>
        <v>PLAN-4140</v>
      </c>
    </row>
    <row r="575" spans="1:8" ht="45.75" thickBot="1" x14ac:dyDescent="0.3">
      <c r="A575" s="34" t="s">
        <v>16708</v>
      </c>
      <c r="B575" s="18" t="s">
        <v>3636</v>
      </c>
      <c r="C575" s="18" t="s">
        <v>3446</v>
      </c>
      <c r="E575" s="18" t="s">
        <v>9949</v>
      </c>
      <c r="F575" s="17">
        <v>1944</v>
      </c>
      <c r="G575" s="18" t="s">
        <v>9950</v>
      </c>
      <c r="H575" s="41" t="str">
        <f t="shared" si="8"/>
        <v>PLAN-4141</v>
      </c>
    </row>
    <row r="576" spans="1:8" thickBot="1" x14ac:dyDescent="0.3">
      <c r="A576" s="34" t="s">
        <v>16709</v>
      </c>
      <c r="B576" s="18" t="s">
        <v>3636</v>
      </c>
      <c r="C576" s="18" t="s">
        <v>9951</v>
      </c>
      <c r="E576" s="17">
        <v>4068</v>
      </c>
      <c r="G576" s="18" t="s">
        <v>9952</v>
      </c>
      <c r="H576" s="41" t="str">
        <f t="shared" si="8"/>
        <v>PLAN-4142</v>
      </c>
    </row>
    <row r="577" spans="1:8" thickBot="1" x14ac:dyDescent="0.3">
      <c r="A577" s="34" t="s">
        <v>16710</v>
      </c>
      <c r="B577" s="18" t="s">
        <v>3636</v>
      </c>
      <c r="D577" s="18" t="s">
        <v>23</v>
      </c>
      <c r="E577" s="17">
        <v>38</v>
      </c>
      <c r="G577" s="18" t="s">
        <v>9953</v>
      </c>
      <c r="H577" s="41" t="str">
        <f t="shared" si="8"/>
        <v>PLAN-4143</v>
      </c>
    </row>
    <row r="578" spans="1:8" ht="45.75" thickBot="1" x14ac:dyDescent="0.3">
      <c r="A578" s="34" t="s">
        <v>16711</v>
      </c>
      <c r="B578" s="18" t="s">
        <v>9954</v>
      </c>
      <c r="C578" s="18" t="s">
        <v>8640</v>
      </c>
      <c r="D578" s="18" t="s">
        <v>1209</v>
      </c>
      <c r="E578" s="18" t="s">
        <v>9955</v>
      </c>
      <c r="G578" s="18" t="s">
        <v>9956</v>
      </c>
      <c r="H578" s="41" t="str">
        <f t="shared" si="8"/>
        <v>PLAN-4144</v>
      </c>
    </row>
    <row r="579" spans="1:8" thickBot="1" x14ac:dyDescent="0.3">
      <c r="A579" s="34" t="s">
        <v>16712</v>
      </c>
      <c r="B579" s="18" t="s">
        <v>9957</v>
      </c>
      <c r="C579" s="18" t="s">
        <v>9958</v>
      </c>
      <c r="E579" s="17">
        <v>4863</v>
      </c>
      <c r="G579" s="18" t="s">
        <v>9959</v>
      </c>
      <c r="H579" s="41" t="str">
        <f t="shared" ref="H579:H613" si="9">HYPERLINK(CONCATENATE("\\nb-cmms-11\nb_dpi\Plan Cards\PRE-SEW\",A579,".pdf"),A579)</f>
        <v>PLAN-4145</v>
      </c>
    </row>
    <row r="580" spans="1:8" ht="30.75" thickBot="1" x14ac:dyDescent="0.3">
      <c r="A580" s="34" t="s">
        <v>16713</v>
      </c>
      <c r="B580" s="18" t="s">
        <v>9960</v>
      </c>
      <c r="C580" s="18" t="s">
        <v>9961</v>
      </c>
      <c r="D580" s="18" t="s">
        <v>8</v>
      </c>
      <c r="E580" s="17">
        <v>15</v>
      </c>
      <c r="F580" s="18" t="s">
        <v>1908</v>
      </c>
      <c r="G580" s="18" t="s">
        <v>4319</v>
      </c>
      <c r="H580" s="41" t="str">
        <f t="shared" si="9"/>
        <v>PLAN-4146</v>
      </c>
    </row>
    <row r="581" spans="1:8" ht="30.75" thickBot="1" x14ac:dyDescent="0.3">
      <c r="A581" s="34" t="s">
        <v>16714</v>
      </c>
      <c r="B581" s="18" t="s">
        <v>9962</v>
      </c>
      <c r="C581" s="18" t="s">
        <v>9963</v>
      </c>
      <c r="D581" s="18" t="s">
        <v>8</v>
      </c>
      <c r="E581" s="17">
        <v>31</v>
      </c>
      <c r="F581" s="17">
        <v>1975</v>
      </c>
      <c r="G581" s="18" t="s">
        <v>9964</v>
      </c>
      <c r="H581" s="41" t="str">
        <f t="shared" si="9"/>
        <v>PLAN-4147</v>
      </c>
    </row>
    <row r="582" spans="1:8" thickBot="1" x14ac:dyDescent="0.3">
      <c r="A582" s="34" t="s">
        <v>16715</v>
      </c>
      <c r="B582" s="18" t="s">
        <v>9965</v>
      </c>
      <c r="C582" s="18" t="s">
        <v>9966</v>
      </c>
      <c r="D582" s="18" t="s">
        <v>23</v>
      </c>
      <c r="E582" s="17">
        <v>524</v>
      </c>
      <c r="G582" s="18" t="s">
        <v>9967</v>
      </c>
      <c r="H582" s="41" t="str">
        <f t="shared" si="9"/>
        <v>PLAN-4148</v>
      </c>
    </row>
    <row r="583" spans="1:8" thickBot="1" x14ac:dyDescent="0.3">
      <c r="A583" s="34" t="s">
        <v>16716</v>
      </c>
      <c r="B583" s="18" t="s">
        <v>9965</v>
      </c>
      <c r="D583" s="18" t="s">
        <v>23</v>
      </c>
      <c r="E583" s="17">
        <v>280</v>
      </c>
      <c r="G583" s="18" t="s">
        <v>9968</v>
      </c>
      <c r="H583" s="41" t="str">
        <f t="shared" si="9"/>
        <v>PLAN-4149</v>
      </c>
    </row>
    <row r="584" spans="1:8" ht="45.75" thickBot="1" x14ac:dyDescent="0.3">
      <c r="A584" s="34" t="s">
        <v>16717</v>
      </c>
      <c r="B584" s="18" t="s">
        <v>9969</v>
      </c>
      <c r="C584" s="18" t="s">
        <v>4861</v>
      </c>
      <c r="D584" s="18" t="s">
        <v>9970</v>
      </c>
      <c r="E584" s="18" t="s">
        <v>9971</v>
      </c>
      <c r="F584" s="18" t="s">
        <v>9972</v>
      </c>
      <c r="G584" s="18" t="s">
        <v>9973</v>
      </c>
      <c r="H584" s="41" t="str">
        <f t="shared" si="9"/>
        <v>PLAN-4150</v>
      </c>
    </row>
    <row r="585" spans="1:8" thickBot="1" x14ac:dyDescent="0.3">
      <c r="A585" s="34" t="s">
        <v>16718</v>
      </c>
      <c r="B585" s="18" t="s">
        <v>9969</v>
      </c>
      <c r="C585" s="18" t="s">
        <v>4861</v>
      </c>
      <c r="D585" s="18" t="s">
        <v>8</v>
      </c>
      <c r="E585" s="17">
        <v>609</v>
      </c>
      <c r="F585" s="8">
        <v>23694</v>
      </c>
      <c r="G585" s="18" t="s">
        <v>4319</v>
      </c>
      <c r="H585" s="41" t="str">
        <f t="shared" si="9"/>
        <v>PLAN-4151</v>
      </c>
    </row>
    <row r="586" spans="1:8" thickBot="1" x14ac:dyDescent="0.3">
      <c r="A586" s="34" t="s">
        <v>16719</v>
      </c>
      <c r="B586" s="18" t="s">
        <v>9974</v>
      </c>
      <c r="C586" s="18" t="s">
        <v>9976</v>
      </c>
      <c r="D586" s="18" t="s">
        <v>14</v>
      </c>
      <c r="E586" s="17">
        <v>76</v>
      </c>
      <c r="F586" s="18" t="s">
        <v>6137</v>
      </c>
      <c r="G586" s="18" t="s">
        <v>9975</v>
      </c>
      <c r="H586" s="41" t="str">
        <f t="shared" si="9"/>
        <v>PLAN-4152</v>
      </c>
    </row>
    <row r="587" spans="1:8" ht="45.75" thickBot="1" x14ac:dyDescent="0.3">
      <c r="A587" s="34" t="s">
        <v>16720</v>
      </c>
      <c r="B587" s="18" t="s">
        <v>5708</v>
      </c>
      <c r="C587" s="18" t="s">
        <v>9977</v>
      </c>
      <c r="D587" s="18" t="s">
        <v>6522</v>
      </c>
      <c r="E587" s="18" t="s">
        <v>9978</v>
      </c>
      <c r="F587" s="18" t="s">
        <v>9979</v>
      </c>
      <c r="G587" s="18" t="s">
        <v>9980</v>
      </c>
      <c r="H587" s="41" t="str">
        <f t="shared" si="9"/>
        <v>PLAN-4153</v>
      </c>
    </row>
    <row r="588" spans="1:8" ht="45.75" thickBot="1" x14ac:dyDescent="0.3">
      <c r="A588" s="34" t="s">
        <v>16721</v>
      </c>
      <c r="B588" s="18" t="s">
        <v>5708</v>
      </c>
      <c r="C588" s="18" t="s">
        <v>9981</v>
      </c>
      <c r="D588" s="18" t="s">
        <v>8</v>
      </c>
      <c r="E588" s="17">
        <v>580</v>
      </c>
      <c r="F588" s="18" t="s">
        <v>9982</v>
      </c>
      <c r="G588" s="18" t="s">
        <v>9983</v>
      </c>
      <c r="H588" s="41" t="str">
        <f t="shared" si="9"/>
        <v>PLAN-4154</v>
      </c>
    </row>
    <row r="589" spans="1:8" ht="120.75" thickBot="1" x14ac:dyDescent="0.3">
      <c r="A589" s="34" t="s">
        <v>16722</v>
      </c>
      <c r="B589" s="18" t="s">
        <v>5708</v>
      </c>
      <c r="D589" s="18" t="s">
        <v>9984</v>
      </c>
      <c r="E589" s="18" t="s">
        <v>9985</v>
      </c>
      <c r="F589" s="18" t="s">
        <v>9986</v>
      </c>
      <c r="G589" s="18" t="s">
        <v>9987</v>
      </c>
      <c r="H589" s="41" t="str">
        <f t="shared" si="9"/>
        <v>PLAN-4155</v>
      </c>
    </row>
    <row r="590" spans="1:8" ht="165.75" thickBot="1" x14ac:dyDescent="0.3">
      <c r="A590" s="34" t="s">
        <v>16723</v>
      </c>
      <c r="B590" s="18" t="s">
        <v>5708</v>
      </c>
      <c r="D590" s="18" t="s">
        <v>9988</v>
      </c>
      <c r="E590" s="18" t="s">
        <v>9989</v>
      </c>
      <c r="G590" s="18" t="s">
        <v>9990</v>
      </c>
      <c r="H590" s="41" t="str">
        <f t="shared" si="9"/>
        <v>PLAN-4156</v>
      </c>
    </row>
    <row r="591" spans="1:8" thickBot="1" x14ac:dyDescent="0.3">
      <c r="A591" s="34" t="s">
        <v>16724</v>
      </c>
      <c r="B591" s="18" t="s">
        <v>3322</v>
      </c>
      <c r="C591" s="18" t="s">
        <v>9991</v>
      </c>
      <c r="D591" s="18" t="s">
        <v>23</v>
      </c>
      <c r="E591" s="17">
        <v>313</v>
      </c>
      <c r="F591" s="18" t="s">
        <v>9992</v>
      </c>
      <c r="H591" s="41" t="str">
        <f t="shared" si="9"/>
        <v>PLAN-4157</v>
      </c>
    </row>
    <row r="592" spans="1:8" thickBot="1" x14ac:dyDescent="0.3">
      <c r="A592" s="34" t="s">
        <v>16725</v>
      </c>
      <c r="B592" s="18" t="s">
        <v>5708</v>
      </c>
      <c r="C592" s="18" t="s">
        <v>9993</v>
      </c>
      <c r="D592" s="18" t="s">
        <v>23</v>
      </c>
      <c r="E592" s="17">
        <v>302</v>
      </c>
      <c r="F592" s="18" t="s">
        <v>9994</v>
      </c>
      <c r="G592" s="18" t="s">
        <v>9995</v>
      </c>
      <c r="H592" s="41" t="str">
        <f t="shared" si="9"/>
        <v>PLAN-4158</v>
      </c>
    </row>
    <row r="593" spans="1:8" thickBot="1" x14ac:dyDescent="0.3">
      <c r="A593" s="34" t="s">
        <v>16726</v>
      </c>
      <c r="B593" s="18" t="s">
        <v>5708</v>
      </c>
      <c r="C593" s="18" t="s">
        <v>9996</v>
      </c>
      <c r="D593" s="18" t="s">
        <v>23</v>
      </c>
      <c r="E593" s="17">
        <v>292</v>
      </c>
      <c r="F593" s="18" t="s">
        <v>9997</v>
      </c>
      <c r="H593" s="41" t="str">
        <f t="shared" si="9"/>
        <v>PLAN-4159</v>
      </c>
    </row>
    <row r="594" spans="1:8" thickBot="1" x14ac:dyDescent="0.3">
      <c r="A594" s="34" t="s">
        <v>16727</v>
      </c>
      <c r="B594" s="18" t="s">
        <v>3322</v>
      </c>
      <c r="C594" s="18" t="s">
        <v>9998</v>
      </c>
      <c r="D594" s="18" t="s">
        <v>23</v>
      </c>
      <c r="E594" s="17">
        <v>349</v>
      </c>
      <c r="H594" s="41" t="str">
        <f t="shared" si="9"/>
        <v>PLAN-4160</v>
      </c>
    </row>
    <row r="595" spans="1:8" thickBot="1" x14ac:dyDescent="0.3">
      <c r="A595" s="34" t="s">
        <v>16728</v>
      </c>
      <c r="B595" s="18" t="s">
        <v>3322</v>
      </c>
      <c r="C595" s="18" t="s">
        <v>9999</v>
      </c>
      <c r="D595" s="18" t="s">
        <v>23</v>
      </c>
      <c r="E595" s="17">
        <v>350</v>
      </c>
      <c r="G595" s="18" t="s">
        <v>4630</v>
      </c>
      <c r="H595" s="41" t="str">
        <f t="shared" si="9"/>
        <v>PLAN-4161</v>
      </c>
    </row>
    <row r="596" spans="1:8" ht="30.75" thickBot="1" x14ac:dyDescent="0.3">
      <c r="A596" s="34" t="s">
        <v>16729</v>
      </c>
      <c r="B596" s="18" t="s">
        <v>5708</v>
      </c>
      <c r="C596" s="18" t="s">
        <v>10000</v>
      </c>
      <c r="D596" s="18" t="s">
        <v>23</v>
      </c>
      <c r="E596" s="17">
        <v>368</v>
      </c>
      <c r="F596" s="18" t="s">
        <v>5709</v>
      </c>
      <c r="H596" s="41" t="str">
        <f t="shared" si="9"/>
        <v>PLAN-4162</v>
      </c>
    </row>
    <row r="597" spans="1:8" thickBot="1" x14ac:dyDescent="0.3">
      <c r="A597" s="34" t="s">
        <v>16730</v>
      </c>
      <c r="B597" s="18" t="s">
        <v>3322</v>
      </c>
      <c r="D597" s="18" t="s">
        <v>23</v>
      </c>
      <c r="E597" s="17">
        <v>407</v>
      </c>
      <c r="F597" s="17">
        <v>1989</v>
      </c>
      <c r="G597" s="18" t="s">
        <v>10001</v>
      </c>
      <c r="H597" s="41" t="str">
        <f t="shared" si="9"/>
        <v>PLAN-4163</v>
      </c>
    </row>
    <row r="598" spans="1:8" thickBot="1" x14ac:dyDescent="0.3">
      <c r="A598" s="34" t="s">
        <v>16731</v>
      </c>
      <c r="B598" s="18" t="s">
        <v>3322</v>
      </c>
      <c r="C598" s="18" t="s">
        <v>10002</v>
      </c>
      <c r="D598" s="18" t="s">
        <v>23</v>
      </c>
      <c r="E598" s="17">
        <v>287</v>
      </c>
      <c r="F598" s="18" t="s">
        <v>9992</v>
      </c>
      <c r="H598" s="41" t="str">
        <f t="shared" si="9"/>
        <v>PLAN-4164</v>
      </c>
    </row>
    <row r="599" spans="1:8" thickBot="1" x14ac:dyDescent="0.3">
      <c r="A599" s="34" t="s">
        <v>16732</v>
      </c>
      <c r="B599" s="18" t="s">
        <v>3322</v>
      </c>
      <c r="C599" s="18" t="s">
        <v>9991</v>
      </c>
      <c r="D599" s="18" t="s">
        <v>23</v>
      </c>
      <c r="E599" s="17">
        <v>285</v>
      </c>
      <c r="F599" s="18" t="s">
        <v>10003</v>
      </c>
      <c r="H599" s="41" t="str">
        <f t="shared" si="9"/>
        <v>PLAN-4165</v>
      </c>
    </row>
    <row r="600" spans="1:8" thickBot="1" x14ac:dyDescent="0.3">
      <c r="A600" s="34" t="s">
        <v>16733</v>
      </c>
      <c r="B600" s="18" t="s">
        <v>3322</v>
      </c>
      <c r="C600" s="18" t="s">
        <v>10004</v>
      </c>
      <c r="D600" s="18" t="s">
        <v>23</v>
      </c>
      <c r="E600" s="17">
        <v>277</v>
      </c>
      <c r="F600" s="18" t="s">
        <v>10005</v>
      </c>
      <c r="H600" s="41" t="str">
        <f t="shared" si="9"/>
        <v>PLAN-4166</v>
      </c>
    </row>
    <row r="601" spans="1:8" ht="30.75" thickBot="1" x14ac:dyDescent="0.3">
      <c r="A601" s="34" t="s">
        <v>16734</v>
      </c>
      <c r="B601" s="18" t="s">
        <v>10006</v>
      </c>
      <c r="D601" s="18" t="s">
        <v>936</v>
      </c>
      <c r="E601" s="17">
        <v>149</v>
      </c>
      <c r="G601" s="18" t="s">
        <v>10007</v>
      </c>
      <c r="H601" s="41" t="str">
        <f t="shared" si="9"/>
        <v>PLAN-4167</v>
      </c>
    </row>
    <row r="602" spans="1:8" ht="45.75" thickBot="1" x14ac:dyDescent="0.3">
      <c r="A602" s="34" t="s">
        <v>16735</v>
      </c>
      <c r="B602" s="18" t="s">
        <v>5708</v>
      </c>
      <c r="D602" s="18" t="s">
        <v>10008</v>
      </c>
      <c r="E602" s="18" t="s">
        <v>10009</v>
      </c>
      <c r="G602" s="18" t="s">
        <v>10010</v>
      </c>
      <c r="H602" s="41" t="str">
        <f t="shared" si="9"/>
        <v>PLAN-4168</v>
      </c>
    </row>
    <row r="603" spans="1:8" ht="45.75" thickBot="1" x14ac:dyDescent="0.3">
      <c r="A603" s="34" t="s">
        <v>16736</v>
      </c>
      <c r="B603" s="18" t="s">
        <v>3322</v>
      </c>
      <c r="C603" s="18" t="s">
        <v>10011</v>
      </c>
      <c r="E603" s="18" t="s">
        <v>10012</v>
      </c>
      <c r="G603" s="18" t="s">
        <v>10013</v>
      </c>
      <c r="H603" s="41" t="str">
        <f t="shared" si="9"/>
        <v>PLAN-4169</v>
      </c>
    </row>
    <row r="604" spans="1:8" thickBot="1" x14ac:dyDescent="0.3">
      <c r="A604" s="34" t="s">
        <v>16737</v>
      </c>
      <c r="B604" s="18" t="s">
        <v>10014</v>
      </c>
      <c r="C604" s="18" t="s">
        <v>10015</v>
      </c>
      <c r="E604" s="17">
        <v>3979</v>
      </c>
      <c r="G604" s="18" t="s">
        <v>10016</v>
      </c>
      <c r="H604" s="41" t="str">
        <f t="shared" si="9"/>
        <v>PLAN-4170</v>
      </c>
    </row>
    <row r="605" spans="1:8" ht="30.75" thickBot="1" x14ac:dyDescent="0.3">
      <c r="A605" s="34" t="s">
        <v>16738</v>
      </c>
      <c r="B605" s="18" t="s">
        <v>6202</v>
      </c>
      <c r="C605" s="18" t="s">
        <v>10018</v>
      </c>
      <c r="E605" s="17">
        <v>5001</v>
      </c>
      <c r="G605" s="18" t="s">
        <v>10017</v>
      </c>
      <c r="H605" s="41" t="str">
        <f t="shared" si="9"/>
        <v>PLAN-4171</v>
      </c>
    </row>
    <row r="606" spans="1:8" ht="30.75" thickBot="1" x14ac:dyDescent="0.3">
      <c r="A606" s="34" t="s">
        <v>16739</v>
      </c>
      <c r="B606" s="18" t="s">
        <v>10019</v>
      </c>
      <c r="E606" s="17">
        <v>6030</v>
      </c>
      <c r="G606" s="18" t="s">
        <v>10020</v>
      </c>
      <c r="H606" s="41" t="str">
        <f t="shared" si="9"/>
        <v>PLAN-4172</v>
      </c>
    </row>
    <row r="607" spans="1:8" thickBot="1" x14ac:dyDescent="0.3">
      <c r="A607" s="34" t="s">
        <v>16740</v>
      </c>
      <c r="B607" s="18" t="s">
        <v>10021</v>
      </c>
      <c r="D607" s="18" t="s">
        <v>23</v>
      </c>
      <c r="E607" s="17">
        <v>358</v>
      </c>
      <c r="G607" s="18" t="s">
        <v>10022</v>
      </c>
      <c r="H607" s="41" t="str">
        <f t="shared" si="9"/>
        <v>PLAN-4173</v>
      </c>
    </row>
    <row r="608" spans="1:8" thickBot="1" x14ac:dyDescent="0.3">
      <c r="A608" s="34" t="s">
        <v>16741</v>
      </c>
      <c r="B608" s="18" t="s">
        <v>10023</v>
      </c>
      <c r="C608" s="18" t="s">
        <v>10024</v>
      </c>
      <c r="D608" s="18" t="s">
        <v>23</v>
      </c>
      <c r="E608" s="17">
        <v>45</v>
      </c>
      <c r="G608" s="18" t="s">
        <v>10025</v>
      </c>
      <c r="H608" s="41" t="str">
        <f t="shared" si="9"/>
        <v>PLAN-4174</v>
      </c>
    </row>
    <row r="609" spans="1:8" thickBot="1" x14ac:dyDescent="0.3">
      <c r="A609" s="34" t="s">
        <v>16742</v>
      </c>
      <c r="B609" s="18" t="s">
        <v>10026</v>
      </c>
      <c r="C609" s="18" t="s">
        <v>10027</v>
      </c>
      <c r="D609" s="18" t="s">
        <v>23</v>
      </c>
      <c r="E609" s="17">
        <v>421</v>
      </c>
      <c r="H609" s="41" t="str">
        <f t="shared" si="9"/>
        <v>PLAN-4175</v>
      </c>
    </row>
    <row r="610" spans="1:8" thickBot="1" x14ac:dyDescent="0.3">
      <c r="A610" s="34" t="s">
        <v>16743</v>
      </c>
      <c r="B610" s="18" t="s">
        <v>10028</v>
      </c>
      <c r="C610" s="18" t="s">
        <v>10029</v>
      </c>
      <c r="E610" s="17">
        <v>4648</v>
      </c>
      <c r="G610" s="18" t="s">
        <v>10030</v>
      </c>
      <c r="H610" s="41" t="str">
        <f t="shared" si="9"/>
        <v>PLAN-4176</v>
      </c>
    </row>
    <row r="611" spans="1:8" thickBot="1" x14ac:dyDescent="0.3">
      <c r="A611" s="34" t="s">
        <v>16744</v>
      </c>
      <c r="B611" s="18" t="s">
        <v>10028</v>
      </c>
      <c r="E611" s="17">
        <v>5001</v>
      </c>
      <c r="G611" s="18" t="s">
        <v>10031</v>
      </c>
      <c r="H611" s="41" t="str">
        <f t="shared" si="9"/>
        <v>PLAN-4177</v>
      </c>
    </row>
    <row r="612" spans="1:8" thickBot="1" x14ac:dyDescent="0.3">
      <c r="A612" s="34" t="s">
        <v>16745</v>
      </c>
      <c r="B612" s="18" t="s">
        <v>10032</v>
      </c>
      <c r="E612" s="17">
        <v>7322</v>
      </c>
      <c r="F612" s="17">
        <v>1895</v>
      </c>
      <c r="G612" s="18" t="s">
        <v>10033</v>
      </c>
      <c r="H612" s="41" t="str">
        <f t="shared" si="9"/>
        <v>PLAN-4178</v>
      </c>
    </row>
    <row r="613" spans="1:8" thickBot="1" x14ac:dyDescent="0.3">
      <c r="A613" s="34" t="s">
        <v>16746</v>
      </c>
      <c r="B613" s="18" t="s">
        <v>10035</v>
      </c>
      <c r="C613" s="18" t="s">
        <v>10034</v>
      </c>
      <c r="D613" s="18" t="s">
        <v>14</v>
      </c>
      <c r="E613" s="17">
        <v>163</v>
      </c>
      <c r="G613" s="18" t="s">
        <v>571</v>
      </c>
      <c r="H613" s="41" t="str">
        <f t="shared" si="9"/>
        <v>PLAN-4179</v>
      </c>
    </row>
  </sheetData>
  <phoneticPr fontId="12"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529"/>
  <sheetViews>
    <sheetView workbookViewId="0">
      <pane ySplit="1" topLeftCell="A523" activePane="bottomLeft" state="frozen"/>
      <selection pane="bottomLeft" activeCell="H529" sqref="H529"/>
    </sheetView>
  </sheetViews>
  <sheetFormatPr defaultRowHeight="15.75" thickBottom="1" x14ac:dyDescent="0.3"/>
  <cols>
    <col min="1" max="1" width="16.7109375" style="22" customWidth="1"/>
    <col min="2" max="2" width="33.7109375" style="18" customWidth="1"/>
    <col min="3" max="3" width="58.140625" style="18" customWidth="1"/>
    <col min="4" max="4" width="6.7109375" style="18" customWidth="1"/>
    <col min="5" max="5" width="9.42578125" style="18" customWidth="1"/>
    <col min="6" max="6" width="20" style="18" customWidth="1"/>
    <col min="7" max="7" width="68.140625" style="18" customWidth="1"/>
    <col min="8" max="8" width="20.7109375" style="18" customWidth="1"/>
    <col min="9" max="16384" width="9.140625" style="18"/>
  </cols>
  <sheetData>
    <row r="1" spans="1:8" ht="36" customHeight="1" thickBot="1" x14ac:dyDescent="0.35">
      <c r="A1" s="25" t="s">
        <v>12426</v>
      </c>
      <c r="B1" s="25" t="s">
        <v>0</v>
      </c>
      <c r="C1" s="25" t="s">
        <v>1</v>
      </c>
      <c r="D1" s="25" t="s">
        <v>2</v>
      </c>
      <c r="E1" s="25" t="s">
        <v>3</v>
      </c>
      <c r="F1" s="25" t="s">
        <v>4</v>
      </c>
      <c r="G1" s="25" t="s">
        <v>5</v>
      </c>
      <c r="H1" s="25" t="s">
        <v>12427</v>
      </c>
    </row>
    <row r="2" spans="1:8" thickBot="1" x14ac:dyDescent="0.3">
      <c r="A2" s="22" t="s">
        <v>16761</v>
      </c>
      <c r="B2" s="18" t="s">
        <v>10036</v>
      </c>
      <c r="C2" s="18" t="s">
        <v>10037</v>
      </c>
      <c r="D2" s="18" t="s">
        <v>14</v>
      </c>
      <c r="E2" s="18">
        <v>88</v>
      </c>
      <c r="G2" s="18" t="s">
        <v>10038</v>
      </c>
      <c r="H2" s="41" t="str">
        <f>HYPERLINK(CONCATENATE("\\nb-cmms-11\nb_dpi\Plan Cards\SHA-VIN\",A2,".pdf"),A2)</f>
        <v>PLAN-4180</v>
      </c>
    </row>
    <row r="3" spans="1:8" thickBot="1" x14ac:dyDescent="0.3">
      <c r="A3" s="22" t="s">
        <v>16762</v>
      </c>
      <c r="B3" s="18" t="s">
        <v>10036</v>
      </c>
      <c r="C3" s="18" t="s">
        <v>10039</v>
      </c>
      <c r="D3" s="18" t="s">
        <v>14</v>
      </c>
      <c r="E3" s="18">
        <v>152</v>
      </c>
      <c r="G3" s="18" t="s">
        <v>10040</v>
      </c>
      <c r="H3" s="41" t="str">
        <f t="shared" ref="H3:H66" si="0">HYPERLINK(CONCATENATE("\\nb-cmms-11\nb_dpi\Plan Cards\SHA-VIN\",A3,".pdf"),A3)</f>
        <v>PLAN-4181</v>
      </c>
    </row>
    <row r="4" spans="1:8" thickBot="1" x14ac:dyDescent="0.3">
      <c r="A4" s="35" t="s">
        <v>16763</v>
      </c>
      <c r="B4" s="18" t="s">
        <v>10041</v>
      </c>
      <c r="D4" s="18" t="s">
        <v>253</v>
      </c>
      <c r="E4" s="18">
        <v>129</v>
      </c>
      <c r="G4" s="18" t="s">
        <v>7495</v>
      </c>
      <c r="H4" s="41" t="str">
        <f t="shared" si="0"/>
        <v>PLAN-4182</v>
      </c>
    </row>
    <row r="5" spans="1:8" ht="45.75" thickBot="1" x14ac:dyDescent="0.3">
      <c r="A5" s="35" t="s">
        <v>16764</v>
      </c>
      <c r="B5" s="18" t="s">
        <v>10042</v>
      </c>
      <c r="C5" s="18" t="s">
        <v>10043</v>
      </c>
      <c r="E5" s="18">
        <v>5001</v>
      </c>
      <c r="G5" s="18" t="s">
        <v>10044</v>
      </c>
      <c r="H5" s="41" t="str">
        <f t="shared" si="0"/>
        <v>PLAN-4183</v>
      </c>
    </row>
    <row r="6" spans="1:8" thickBot="1" x14ac:dyDescent="0.3">
      <c r="A6" s="35" t="s">
        <v>16765</v>
      </c>
      <c r="B6" s="18" t="s">
        <v>10045</v>
      </c>
      <c r="C6" s="18" t="s">
        <v>10046</v>
      </c>
      <c r="D6" s="18" t="s">
        <v>23</v>
      </c>
      <c r="E6" s="18">
        <v>300</v>
      </c>
      <c r="G6" s="18" t="s">
        <v>10047</v>
      </c>
      <c r="H6" s="41" t="str">
        <f t="shared" si="0"/>
        <v>PLAN-4184</v>
      </c>
    </row>
    <row r="7" spans="1:8" ht="45.75" thickBot="1" x14ac:dyDescent="0.3">
      <c r="A7" s="35" t="s">
        <v>16766</v>
      </c>
      <c r="B7" s="18" t="s">
        <v>10042</v>
      </c>
      <c r="C7" s="18" t="s">
        <v>10048</v>
      </c>
      <c r="D7" s="18" t="s">
        <v>8416</v>
      </c>
      <c r="E7" s="18" t="s">
        <v>10049</v>
      </c>
      <c r="G7" s="18" t="s">
        <v>10050</v>
      </c>
      <c r="H7" s="41" t="str">
        <f t="shared" si="0"/>
        <v>PLAN-4185</v>
      </c>
    </row>
    <row r="8" spans="1:8" ht="45.75" thickBot="1" x14ac:dyDescent="0.3">
      <c r="A8" s="35" t="s">
        <v>16767</v>
      </c>
      <c r="B8" s="18" t="s">
        <v>10042</v>
      </c>
      <c r="C8" s="18" t="s">
        <v>10051</v>
      </c>
      <c r="D8" s="18" t="s">
        <v>8416</v>
      </c>
      <c r="E8" s="18" t="s">
        <v>10049</v>
      </c>
      <c r="G8" s="18" t="s">
        <v>10050</v>
      </c>
      <c r="H8" s="41" t="str">
        <f t="shared" si="0"/>
        <v>PLAN-4186</v>
      </c>
    </row>
    <row r="9" spans="1:8" thickBot="1" x14ac:dyDescent="0.3">
      <c r="A9" s="35" t="s">
        <v>16768</v>
      </c>
      <c r="B9" s="18" t="s">
        <v>10042</v>
      </c>
      <c r="C9" s="18" t="s">
        <v>2947</v>
      </c>
      <c r="D9" s="18" t="s">
        <v>14</v>
      </c>
      <c r="E9" s="18">
        <v>90</v>
      </c>
      <c r="G9" s="18" t="s">
        <v>10052</v>
      </c>
      <c r="H9" s="41" t="str">
        <f t="shared" si="0"/>
        <v>PLAN-4187</v>
      </c>
    </row>
    <row r="10" spans="1:8" ht="45.75" thickBot="1" x14ac:dyDescent="0.3">
      <c r="A10" s="35" t="s">
        <v>16769</v>
      </c>
      <c r="B10" s="18" t="s">
        <v>10042</v>
      </c>
      <c r="C10" s="18" t="s">
        <v>3005</v>
      </c>
      <c r="D10" s="18" t="s">
        <v>10053</v>
      </c>
      <c r="E10" s="18" t="s">
        <v>10054</v>
      </c>
      <c r="F10" s="18">
        <v>1930</v>
      </c>
      <c r="G10" s="18" t="s">
        <v>10055</v>
      </c>
      <c r="H10" s="41" t="str">
        <f t="shared" si="0"/>
        <v>PLAN-4188</v>
      </c>
    </row>
    <row r="11" spans="1:8" thickBot="1" x14ac:dyDescent="0.3">
      <c r="A11" s="35" t="s">
        <v>16770</v>
      </c>
      <c r="B11" s="18" t="s">
        <v>10056</v>
      </c>
      <c r="C11" s="18" t="s">
        <v>9538</v>
      </c>
      <c r="D11" s="18" t="s">
        <v>14</v>
      </c>
      <c r="E11" s="18">
        <v>43</v>
      </c>
      <c r="G11" s="18" t="s">
        <v>8077</v>
      </c>
      <c r="H11" s="41" t="str">
        <f t="shared" si="0"/>
        <v>PLAN-4189</v>
      </c>
    </row>
    <row r="12" spans="1:8" thickBot="1" x14ac:dyDescent="0.3">
      <c r="A12" s="35" t="s">
        <v>16771</v>
      </c>
      <c r="B12" s="18" t="s">
        <v>10057</v>
      </c>
      <c r="C12" s="18" t="s">
        <v>6116</v>
      </c>
      <c r="E12" s="18">
        <v>50013</v>
      </c>
      <c r="G12" s="18" t="s">
        <v>10058</v>
      </c>
      <c r="H12" s="41" t="str">
        <f t="shared" si="0"/>
        <v>PLAN-4190</v>
      </c>
    </row>
    <row r="13" spans="1:8" thickBot="1" x14ac:dyDescent="0.3">
      <c r="A13" s="35" t="s">
        <v>16772</v>
      </c>
      <c r="B13" s="18" t="s">
        <v>10057</v>
      </c>
      <c r="C13" s="18" t="s">
        <v>17280</v>
      </c>
      <c r="E13" s="18">
        <v>642</v>
      </c>
      <c r="G13" s="18" t="s">
        <v>10060</v>
      </c>
      <c r="H13" s="41" t="str">
        <f t="shared" si="0"/>
        <v>PLAN-4191</v>
      </c>
    </row>
    <row r="14" spans="1:8" ht="30.75" thickBot="1" x14ac:dyDescent="0.3">
      <c r="A14" s="35" t="s">
        <v>16773</v>
      </c>
      <c r="B14" s="18" t="s">
        <v>10057</v>
      </c>
      <c r="C14" s="18" t="s">
        <v>10061</v>
      </c>
      <c r="E14" s="18" t="s">
        <v>342</v>
      </c>
      <c r="G14" s="18" t="s">
        <v>10062</v>
      </c>
      <c r="H14" s="41" t="str">
        <f t="shared" si="0"/>
        <v>PLAN-4192</v>
      </c>
    </row>
    <row r="15" spans="1:8" ht="75.75" thickBot="1" x14ac:dyDescent="0.3">
      <c r="A15" s="35" t="s">
        <v>16774</v>
      </c>
      <c r="B15" s="18" t="s">
        <v>10057</v>
      </c>
      <c r="C15" s="18" t="s">
        <v>10063</v>
      </c>
      <c r="D15" s="18" t="s">
        <v>10064</v>
      </c>
      <c r="E15" s="18" t="s">
        <v>10065</v>
      </c>
      <c r="F15" s="18" t="s">
        <v>10066</v>
      </c>
      <c r="G15" s="18" t="s">
        <v>10067</v>
      </c>
      <c r="H15" s="41" t="str">
        <f t="shared" si="0"/>
        <v>PLAN-4193</v>
      </c>
    </row>
    <row r="16" spans="1:8" ht="30.75" thickBot="1" x14ac:dyDescent="0.3">
      <c r="A16" s="35" t="s">
        <v>16775</v>
      </c>
      <c r="B16" s="18" t="s">
        <v>10057</v>
      </c>
      <c r="C16" s="18" t="s">
        <v>1895</v>
      </c>
      <c r="E16" s="18" t="s">
        <v>342</v>
      </c>
      <c r="G16" s="18" t="s">
        <v>10062</v>
      </c>
      <c r="H16" s="41" t="str">
        <f t="shared" si="0"/>
        <v>PLAN-4194</v>
      </c>
    </row>
    <row r="17" spans="1:8" thickBot="1" x14ac:dyDescent="0.3">
      <c r="A17" s="35" t="s">
        <v>16776</v>
      </c>
      <c r="B17" s="18" t="s">
        <v>10057</v>
      </c>
      <c r="C17" s="18" t="s">
        <v>10068</v>
      </c>
      <c r="E17" s="18">
        <v>50294</v>
      </c>
      <c r="G17" s="18" t="s">
        <v>4113</v>
      </c>
      <c r="H17" s="41" t="str">
        <f t="shared" si="0"/>
        <v>PLAN-4195</v>
      </c>
    </row>
    <row r="18" spans="1:8" ht="60.75" thickBot="1" x14ac:dyDescent="0.3">
      <c r="A18" s="35" t="s">
        <v>16777</v>
      </c>
      <c r="B18" s="18" t="s">
        <v>10057</v>
      </c>
      <c r="C18" s="18" t="s">
        <v>1897</v>
      </c>
      <c r="E18" s="18" t="s">
        <v>10069</v>
      </c>
      <c r="G18" s="18" t="s">
        <v>10070</v>
      </c>
      <c r="H18" s="41" t="str">
        <f t="shared" si="0"/>
        <v>PLAN-4196</v>
      </c>
    </row>
    <row r="19" spans="1:8" ht="60.75" thickBot="1" x14ac:dyDescent="0.3">
      <c r="A19" s="35" t="s">
        <v>16778</v>
      </c>
      <c r="B19" s="18" t="s">
        <v>10057</v>
      </c>
      <c r="C19" s="18" t="s">
        <v>7848</v>
      </c>
      <c r="D19" s="18" t="s">
        <v>7521</v>
      </c>
      <c r="E19" s="18" t="s">
        <v>10071</v>
      </c>
      <c r="G19" s="18" t="s">
        <v>10072</v>
      </c>
      <c r="H19" s="41" t="str">
        <f t="shared" si="0"/>
        <v>PLAN-4197</v>
      </c>
    </row>
    <row r="20" spans="1:8" ht="60.75" thickBot="1" x14ac:dyDescent="0.3">
      <c r="A20" s="35" t="s">
        <v>16779</v>
      </c>
      <c r="B20" s="18" t="s">
        <v>10057</v>
      </c>
      <c r="C20" s="18" t="s">
        <v>9142</v>
      </c>
      <c r="E20" s="18" t="s">
        <v>17281</v>
      </c>
      <c r="G20" s="18" t="s">
        <v>10074</v>
      </c>
      <c r="H20" s="41" t="str">
        <f t="shared" si="0"/>
        <v>PLAN-4198</v>
      </c>
    </row>
    <row r="21" spans="1:8" ht="30.75" thickBot="1" x14ac:dyDescent="0.3">
      <c r="A21" s="35" t="s">
        <v>16780</v>
      </c>
      <c r="B21" s="18" t="s">
        <v>10057</v>
      </c>
      <c r="C21" s="18" t="s">
        <v>10075</v>
      </c>
      <c r="E21" s="18" t="s">
        <v>342</v>
      </c>
      <c r="G21" s="18" t="s">
        <v>10076</v>
      </c>
      <c r="H21" s="41" t="str">
        <f t="shared" si="0"/>
        <v>PLAN-4199</v>
      </c>
    </row>
    <row r="22" spans="1:8" thickBot="1" x14ac:dyDescent="0.3">
      <c r="A22" s="35" t="s">
        <v>16781</v>
      </c>
      <c r="B22" s="18" t="s">
        <v>10057</v>
      </c>
      <c r="C22" s="18" t="s">
        <v>10077</v>
      </c>
      <c r="D22" s="18" t="s">
        <v>23</v>
      </c>
      <c r="E22" s="18">
        <v>92</v>
      </c>
      <c r="F22" s="18">
        <v>2007</v>
      </c>
      <c r="G22" s="18" t="s">
        <v>10078</v>
      </c>
      <c r="H22" s="41" t="str">
        <f t="shared" si="0"/>
        <v>PLAN-4200</v>
      </c>
    </row>
    <row r="23" spans="1:8" ht="30.75" thickBot="1" x14ac:dyDescent="0.3">
      <c r="A23" s="35" t="s">
        <v>16782</v>
      </c>
      <c r="B23" s="18" t="s">
        <v>10057</v>
      </c>
      <c r="C23" s="18" t="s">
        <v>10079</v>
      </c>
      <c r="D23" s="18" t="s">
        <v>23</v>
      </c>
      <c r="E23" s="18">
        <v>47</v>
      </c>
      <c r="G23" s="18" t="s">
        <v>10080</v>
      </c>
      <c r="H23" s="41" t="str">
        <f t="shared" si="0"/>
        <v>PLAN-4201</v>
      </c>
    </row>
    <row r="24" spans="1:8" ht="135.75" thickBot="1" x14ac:dyDescent="0.3">
      <c r="A24" s="35" t="s">
        <v>16783</v>
      </c>
      <c r="B24" s="18" t="s">
        <v>10057</v>
      </c>
      <c r="C24" s="18" t="s">
        <v>10081</v>
      </c>
      <c r="D24" s="18" t="s">
        <v>10082</v>
      </c>
      <c r="E24" s="18" t="s">
        <v>10083</v>
      </c>
      <c r="F24" s="18">
        <v>1928</v>
      </c>
      <c r="G24" s="18" t="s">
        <v>10084</v>
      </c>
      <c r="H24" s="41" t="str">
        <f t="shared" si="0"/>
        <v>PLAN-4202</v>
      </c>
    </row>
    <row r="25" spans="1:8" ht="30.75" thickBot="1" x14ac:dyDescent="0.3">
      <c r="A25" s="35" t="s">
        <v>16784</v>
      </c>
      <c r="B25" s="18" t="s">
        <v>10057</v>
      </c>
      <c r="C25" s="18" t="s">
        <v>3963</v>
      </c>
      <c r="E25" s="18">
        <v>4886</v>
      </c>
      <c r="G25" s="18" t="s">
        <v>10085</v>
      </c>
      <c r="H25" s="41" t="str">
        <f t="shared" si="0"/>
        <v>PLAN-4203</v>
      </c>
    </row>
    <row r="26" spans="1:8" ht="45.75" thickBot="1" x14ac:dyDescent="0.3">
      <c r="A26" s="35" t="s">
        <v>16785</v>
      </c>
      <c r="B26" s="18" t="s">
        <v>10057</v>
      </c>
      <c r="C26" s="18" t="s">
        <v>10086</v>
      </c>
      <c r="D26" s="18" t="s">
        <v>10053</v>
      </c>
      <c r="E26" s="18" t="s">
        <v>10087</v>
      </c>
      <c r="F26" s="18" t="s">
        <v>10088</v>
      </c>
      <c r="G26" s="18" t="s">
        <v>10089</v>
      </c>
      <c r="H26" s="41" t="str">
        <f t="shared" si="0"/>
        <v>PLAN-4204</v>
      </c>
    </row>
    <row r="27" spans="1:8" thickBot="1" x14ac:dyDescent="0.3">
      <c r="A27" s="35" t="s">
        <v>16786</v>
      </c>
      <c r="B27" s="18" t="s">
        <v>10057</v>
      </c>
      <c r="C27" s="18" t="s">
        <v>10090</v>
      </c>
      <c r="D27" s="18" t="s">
        <v>14</v>
      </c>
      <c r="E27" s="18">
        <v>67</v>
      </c>
      <c r="F27" s="18">
        <v>1929</v>
      </c>
      <c r="G27" s="18" t="s">
        <v>417</v>
      </c>
      <c r="H27" s="41" t="str">
        <f t="shared" si="0"/>
        <v>PLAN-4205</v>
      </c>
    </row>
    <row r="28" spans="1:8" ht="30.75" thickBot="1" x14ac:dyDescent="0.3">
      <c r="A28" s="35" t="s">
        <v>16787</v>
      </c>
      <c r="B28" s="18" t="s">
        <v>10057</v>
      </c>
      <c r="C28" s="18" t="s">
        <v>10091</v>
      </c>
      <c r="D28" s="18" t="s">
        <v>8</v>
      </c>
      <c r="E28" s="18">
        <v>689</v>
      </c>
      <c r="F28" s="8">
        <v>26869</v>
      </c>
      <c r="G28" s="18" t="s">
        <v>4319</v>
      </c>
      <c r="H28" s="41" t="str">
        <f t="shared" si="0"/>
        <v>PLAN-4206</v>
      </c>
    </row>
    <row r="29" spans="1:8" thickBot="1" x14ac:dyDescent="0.3">
      <c r="A29" s="35" t="s">
        <v>16788</v>
      </c>
      <c r="B29" s="18" t="s">
        <v>10057</v>
      </c>
      <c r="C29" s="18" t="s">
        <v>10092</v>
      </c>
      <c r="D29" s="18" t="s">
        <v>8</v>
      </c>
      <c r="E29" s="18">
        <v>702</v>
      </c>
      <c r="F29" s="18" t="s">
        <v>3127</v>
      </c>
      <c r="G29" s="18" t="s">
        <v>10093</v>
      </c>
      <c r="H29" s="41" t="str">
        <f t="shared" si="0"/>
        <v>PLAN-4207</v>
      </c>
    </row>
    <row r="30" spans="1:8" thickBot="1" x14ac:dyDescent="0.3">
      <c r="A30" s="35" t="s">
        <v>16789</v>
      </c>
      <c r="B30" s="18" t="s">
        <v>10057</v>
      </c>
      <c r="C30" s="18" t="s">
        <v>10094</v>
      </c>
      <c r="D30" s="18" t="s">
        <v>239</v>
      </c>
      <c r="E30" s="18">
        <v>522</v>
      </c>
      <c r="F30" s="18" t="s">
        <v>10095</v>
      </c>
      <c r="G30" s="18" t="s">
        <v>10096</v>
      </c>
      <c r="H30" s="41" t="str">
        <f t="shared" si="0"/>
        <v>PLAN-4208</v>
      </c>
    </row>
    <row r="31" spans="1:8" thickBot="1" x14ac:dyDescent="0.3">
      <c r="A31" s="35" t="s">
        <v>16790</v>
      </c>
      <c r="B31" s="18" t="s">
        <v>10057</v>
      </c>
      <c r="C31" s="18" t="s">
        <v>10097</v>
      </c>
      <c r="D31" s="18" t="s">
        <v>14</v>
      </c>
      <c r="E31" s="18">
        <v>67</v>
      </c>
      <c r="F31" s="18">
        <v>1929</v>
      </c>
      <c r="G31" s="18" t="s">
        <v>417</v>
      </c>
      <c r="H31" s="41" t="str">
        <f t="shared" si="0"/>
        <v>PLAN-4209</v>
      </c>
    </row>
    <row r="32" spans="1:8" ht="105.75" thickBot="1" x14ac:dyDescent="0.3">
      <c r="A32" s="35" t="s">
        <v>16791</v>
      </c>
      <c r="B32" s="18" t="s">
        <v>10057</v>
      </c>
      <c r="C32" s="18" t="s">
        <v>10098</v>
      </c>
      <c r="D32" s="18" t="s">
        <v>10099</v>
      </c>
      <c r="E32" s="18" t="s">
        <v>10100</v>
      </c>
      <c r="F32" s="18" t="s">
        <v>10101</v>
      </c>
      <c r="G32" s="18" t="s">
        <v>10102</v>
      </c>
      <c r="H32" s="41" t="str">
        <f t="shared" si="0"/>
        <v>PLAN-4210</v>
      </c>
    </row>
    <row r="33" spans="1:8" thickBot="1" x14ac:dyDescent="0.3">
      <c r="A33" s="35" t="s">
        <v>16792</v>
      </c>
      <c r="B33" s="18" t="s">
        <v>10057</v>
      </c>
      <c r="C33" s="18" t="s">
        <v>10103</v>
      </c>
      <c r="E33" s="18">
        <v>5402</v>
      </c>
      <c r="G33" s="18" t="s">
        <v>10104</v>
      </c>
      <c r="H33" s="41" t="str">
        <f t="shared" si="0"/>
        <v>PLAN-4211</v>
      </c>
    </row>
    <row r="34" spans="1:8" ht="45.75" thickBot="1" x14ac:dyDescent="0.3">
      <c r="A34" s="35" t="s">
        <v>16793</v>
      </c>
      <c r="B34" s="18" t="s">
        <v>10057</v>
      </c>
      <c r="C34" s="18" t="s">
        <v>10105</v>
      </c>
      <c r="E34" s="18" t="s">
        <v>10106</v>
      </c>
      <c r="G34" s="18" t="s">
        <v>10107</v>
      </c>
      <c r="H34" s="41" t="str">
        <f t="shared" si="0"/>
        <v>PLAN-4212</v>
      </c>
    </row>
    <row r="35" spans="1:8" thickBot="1" x14ac:dyDescent="0.3">
      <c r="A35" s="35" t="s">
        <v>16794</v>
      </c>
      <c r="B35" s="18" t="s">
        <v>10057</v>
      </c>
      <c r="C35" s="18" t="s">
        <v>10108</v>
      </c>
      <c r="E35" s="18">
        <v>6042</v>
      </c>
      <c r="G35" s="18" t="s">
        <v>10109</v>
      </c>
      <c r="H35" s="41" t="str">
        <f t="shared" si="0"/>
        <v>PLAN-4213</v>
      </c>
    </row>
    <row r="36" spans="1:8" ht="45.75" thickBot="1" x14ac:dyDescent="0.3">
      <c r="A36" s="35" t="s">
        <v>16795</v>
      </c>
      <c r="B36" s="18" t="s">
        <v>10110</v>
      </c>
      <c r="C36" s="18" t="s">
        <v>17282</v>
      </c>
      <c r="E36" s="18" t="s">
        <v>10112</v>
      </c>
      <c r="F36" s="18">
        <v>1945</v>
      </c>
      <c r="G36" s="18" t="s">
        <v>10113</v>
      </c>
      <c r="H36" s="41" t="str">
        <f t="shared" si="0"/>
        <v>PLAN-4214</v>
      </c>
    </row>
    <row r="37" spans="1:8" thickBot="1" x14ac:dyDescent="0.3">
      <c r="A37" s="35" t="s">
        <v>16796</v>
      </c>
      <c r="B37" s="18" t="s">
        <v>10057</v>
      </c>
      <c r="D37" s="18" t="s">
        <v>14</v>
      </c>
      <c r="E37" s="18">
        <v>180</v>
      </c>
      <c r="G37" s="18" t="s">
        <v>10114</v>
      </c>
      <c r="H37" s="41" t="str">
        <f t="shared" si="0"/>
        <v>PLAN-4215</v>
      </c>
    </row>
    <row r="38" spans="1:8" thickBot="1" x14ac:dyDescent="0.3">
      <c r="A38" s="35" t="s">
        <v>16797</v>
      </c>
      <c r="B38" s="18" t="s">
        <v>10057</v>
      </c>
      <c r="C38" s="18" t="s">
        <v>10115</v>
      </c>
      <c r="E38" s="18">
        <v>4541</v>
      </c>
      <c r="G38" s="18" t="s">
        <v>10116</v>
      </c>
      <c r="H38" s="41" t="str">
        <f t="shared" si="0"/>
        <v>PLAN-4216</v>
      </c>
    </row>
    <row r="39" spans="1:8" thickBot="1" x14ac:dyDescent="0.3">
      <c r="A39" s="35" t="s">
        <v>16798</v>
      </c>
      <c r="B39" s="18" t="s">
        <v>10057</v>
      </c>
      <c r="C39" s="18" t="s">
        <v>10117</v>
      </c>
      <c r="E39" s="18">
        <v>4689</v>
      </c>
      <c r="G39" s="18" t="s">
        <v>10118</v>
      </c>
      <c r="H39" s="41" t="str">
        <f t="shared" si="0"/>
        <v>PLAN-4217</v>
      </c>
    </row>
    <row r="40" spans="1:8" thickBot="1" x14ac:dyDescent="0.3">
      <c r="A40" s="35" t="s">
        <v>16799</v>
      </c>
      <c r="B40" s="18" t="s">
        <v>10119</v>
      </c>
      <c r="C40" s="18" t="s">
        <v>10120</v>
      </c>
      <c r="E40" s="18">
        <v>1064</v>
      </c>
      <c r="G40" s="18" t="s">
        <v>10121</v>
      </c>
      <c r="H40" s="41" t="str">
        <f t="shared" si="0"/>
        <v>PLAN-4218</v>
      </c>
    </row>
    <row r="41" spans="1:8" ht="120.75" thickBot="1" x14ac:dyDescent="0.3">
      <c r="A41" s="35" t="s">
        <v>16800</v>
      </c>
      <c r="B41" s="18" t="s">
        <v>10122</v>
      </c>
      <c r="D41" s="18" t="s">
        <v>10123</v>
      </c>
      <c r="E41" s="18" t="s">
        <v>10124</v>
      </c>
      <c r="G41" s="18" t="s">
        <v>10125</v>
      </c>
      <c r="H41" s="41" t="str">
        <f t="shared" si="0"/>
        <v>PLAN-4219</v>
      </c>
    </row>
    <row r="42" spans="1:8" ht="45.75" thickBot="1" x14ac:dyDescent="0.3">
      <c r="A42" s="35" t="s">
        <v>16801</v>
      </c>
      <c r="B42" s="18" t="s">
        <v>10126</v>
      </c>
      <c r="D42" s="18" t="s">
        <v>10127</v>
      </c>
      <c r="E42" s="18" t="s">
        <v>10128</v>
      </c>
      <c r="G42" s="18" t="s">
        <v>10129</v>
      </c>
      <c r="H42" s="41" t="str">
        <f t="shared" si="0"/>
        <v>PLAN-4220</v>
      </c>
    </row>
    <row r="43" spans="1:8" thickBot="1" x14ac:dyDescent="0.3">
      <c r="A43" s="35" t="s">
        <v>16802</v>
      </c>
      <c r="B43" s="18" t="s">
        <v>10057</v>
      </c>
      <c r="D43" s="18" t="s">
        <v>8</v>
      </c>
      <c r="E43" s="18">
        <v>736</v>
      </c>
      <c r="F43" s="18" t="s">
        <v>1356</v>
      </c>
      <c r="G43" s="18" t="s">
        <v>1357</v>
      </c>
      <c r="H43" s="41" t="str">
        <f t="shared" si="0"/>
        <v>PLAN-4221</v>
      </c>
    </row>
    <row r="44" spans="1:8" thickBot="1" x14ac:dyDescent="0.3">
      <c r="A44" s="35" t="s">
        <v>16803</v>
      </c>
      <c r="B44" s="18" t="s">
        <v>10130</v>
      </c>
      <c r="C44" s="18" t="s">
        <v>10131</v>
      </c>
      <c r="D44" s="18" t="s">
        <v>14</v>
      </c>
      <c r="E44" s="18">
        <v>193</v>
      </c>
      <c r="G44" s="18" t="s">
        <v>571</v>
      </c>
      <c r="H44" s="41" t="str">
        <f t="shared" si="0"/>
        <v>PLAN-4222</v>
      </c>
    </row>
    <row r="45" spans="1:8" ht="45.75" thickBot="1" x14ac:dyDescent="0.3">
      <c r="A45" s="35" t="s">
        <v>16804</v>
      </c>
      <c r="B45" s="18" t="s">
        <v>10130</v>
      </c>
      <c r="C45" s="18" t="s">
        <v>10132</v>
      </c>
      <c r="D45" s="18" t="s">
        <v>10133</v>
      </c>
      <c r="E45" s="18" t="s">
        <v>10134</v>
      </c>
      <c r="G45" s="18" t="s">
        <v>10135</v>
      </c>
      <c r="H45" s="41" t="str">
        <f t="shared" si="0"/>
        <v>PLAN-4223</v>
      </c>
    </row>
    <row r="46" spans="1:8" thickBot="1" x14ac:dyDescent="0.3">
      <c r="A46" s="35" t="s">
        <v>16805</v>
      </c>
      <c r="B46" s="18" t="s">
        <v>10136</v>
      </c>
      <c r="C46" s="18" t="s">
        <v>10137</v>
      </c>
      <c r="D46" s="18" t="s">
        <v>14</v>
      </c>
      <c r="E46" s="18">
        <v>145</v>
      </c>
      <c r="G46" s="18" t="s">
        <v>10138</v>
      </c>
      <c r="H46" s="41" t="str">
        <f t="shared" si="0"/>
        <v>PLAN-4224</v>
      </c>
    </row>
    <row r="47" spans="1:8" ht="30.75" thickBot="1" x14ac:dyDescent="0.3">
      <c r="A47" s="35" t="s">
        <v>16806</v>
      </c>
      <c r="B47" s="18" t="s">
        <v>10139</v>
      </c>
      <c r="C47" s="18" t="s">
        <v>5505</v>
      </c>
      <c r="D47" s="18" t="s">
        <v>239</v>
      </c>
      <c r="E47" s="18">
        <v>40</v>
      </c>
      <c r="G47" s="18" t="s">
        <v>10140</v>
      </c>
      <c r="H47" s="41" t="str">
        <f t="shared" si="0"/>
        <v>PLAN-4225</v>
      </c>
    </row>
    <row r="48" spans="1:8" ht="45.75" thickBot="1" x14ac:dyDescent="0.3">
      <c r="A48" s="35" t="s">
        <v>16807</v>
      </c>
      <c r="B48" s="18" t="s">
        <v>10141</v>
      </c>
      <c r="C48" s="18" t="s">
        <v>644</v>
      </c>
      <c r="E48" s="18" t="s">
        <v>10142</v>
      </c>
      <c r="G48" s="18" t="s">
        <v>10143</v>
      </c>
      <c r="H48" s="41" t="str">
        <f t="shared" si="0"/>
        <v>PLAN-4226</v>
      </c>
    </row>
    <row r="49" spans="1:8" ht="75.75" thickBot="1" x14ac:dyDescent="0.3">
      <c r="A49" s="35" t="s">
        <v>16808</v>
      </c>
      <c r="B49" s="18" t="s">
        <v>10144</v>
      </c>
      <c r="C49" s="18" t="s">
        <v>10145</v>
      </c>
      <c r="D49" s="18" t="s">
        <v>10146</v>
      </c>
      <c r="E49" s="18" t="s">
        <v>10147</v>
      </c>
      <c r="F49" s="18">
        <v>1860</v>
      </c>
      <c r="G49" s="18" t="s">
        <v>10148</v>
      </c>
      <c r="H49" s="41" t="str">
        <f t="shared" si="0"/>
        <v>PLAN-4227</v>
      </c>
    </row>
    <row r="50" spans="1:8" thickBot="1" x14ac:dyDescent="0.3">
      <c r="A50" s="35" t="s">
        <v>16809</v>
      </c>
      <c r="B50" s="18" t="s">
        <v>10149</v>
      </c>
      <c r="E50" s="18">
        <v>5001</v>
      </c>
      <c r="G50" s="18" t="s">
        <v>10150</v>
      </c>
      <c r="H50" s="41" t="str">
        <f t="shared" si="0"/>
        <v>PLAN-4228</v>
      </c>
    </row>
    <row r="51" spans="1:8" thickBot="1" x14ac:dyDescent="0.3">
      <c r="A51" s="35" t="s">
        <v>16810</v>
      </c>
      <c r="B51" s="18" t="s">
        <v>10151</v>
      </c>
      <c r="C51" s="18" t="s">
        <v>10152</v>
      </c>
      <c r="E51" s="18">
        <v>1926</v>
      </c>
      <c r="G51" s="18" t="s">
        <v>10153</v>
      </c>
      <c r="H51" s="41" t="str">
        <f t="shared" si="0"/>
        <v>PLAN-4229</v>
      </c>
    </row>
    <row r="52" spans="1:8" ht="30.75" thickBot="1" x14ac:dyDescent="0.3">
      <c r="A52" s="35" t="s">
        <v>16811</v>
      </c>
      <c r="B52" s="18" t="s">
        <v>10154</v>
      </c>
      <c r="C52" s="18" t="s">
        <v>10155</v>
      </c>
      <c r="D52" s="18" t="s">
        <v>239</v>
      </c>
      <c r="E52" s="18">
        <v>151</v>
      </c>
      <c r="G52" s="18" t="s">
        <v>10156</v>
      </c>
      <c r="H52" s="41" t="str">
        <f t="shared" si="0"/>
        <v>PLAN-4230</v>
      </c>
    </row>
    <row r="53" spans="1:8" ht="45.75" thickBot="1" x14ac:dyDescent="0.3">
      <c r="A53" s="35" t="s">
        <v>16812</v>
      </c>
      <c r="B53" s="18" t="s">
        <v>10157</v>
      </c>
      <c r="D53" s="18" t="s">
        <v>10127</v>
      </c>
      <c r="E53" s="18" t="s">
        <v>10158</v>
      </c>
      <c r="G53" s="18" t="s">
        <v>10159</v>
      </c>
      <c r="H53" s="41" t="str">
        <f t="shared" si="0"/>
        <v>PLAN-4231</v>
      </c>
    </row>
    <row r="54" spans="1:8" ht="45.75" thickBot="1" x14ac:dyDescent="0.3">
      <c r="A54" s="35" t="s">
        <v>16813</v>
      </c>
      <c r="B54" s="18" t="s">
        <v>10160</v>
      </c>
      <c r="C54" s="18" t="s">
        <v>5129</v>
      </c>
      <c r="D54" s="18" t="s">
        <v>1884</v>
      </c>
      <c r="E54" s="18" t="s">
        <v>10161</v>
      </c>
      <c r="F54" s="18">
        <v>1930</v>
      </c>
      <c r="G54" s="18" t="s">
        <v>10162</v>
      </c>
      <c r="H54" s="41" t="str">
        <f t="shared" si="0"/>
        <v>PLAN-4232</v>
      </c>
    </row>
    <row r="55" spans="1:8" thickBot="1" x14ac:dyDescent="0.3">
      <c r="A55" s="35" t="s">
        <v>16814</v>
      </c>
      <c r="B55" s="18" t="s">
        <v>10160</v>
      </c>
      <c r="C55" s="18" t="s">
        <v>4072</v>
      </c>
      <c r="D55" s="18" t="s">
        <v>14</v>
      </c>
      <c r="E55" s="18">
        <v>34</v>
      </c>
      <c r="G55" s="18" t="s">
        <v>4122</v>
      </c>
      <c r="H55" s="41" t="str">
        <f t="shared" si="0"/>
        <v>PLAN-4233</v>
      </c>
    </row>
    <row r="56" spans="1:8" ht="45.75" thickBot="1" x14ac:dyDescent="0.3">
      <c r="A56" s="35" t="s">
        <v>16815</v>
      </c>
      <c r="B56" s="18" t="s">
        <v>10163</v>
      </c>
      <c r="D56" s="18" t="s">
        <v>10164</v>
      </c>
      <c r="E56" s="18" t="s">
        <v>10165</v>
      </c>
      <c r="G56" s="18" t="s">
        <v>10166</v>
      </c>
      <c r="H56" s="41" t="str">
        <f t="shared" si="0"/>
        <v>PLAN-4234</v>
      </c>
    </row>
    <row r="57" spans="1:8" ht="45.75" thickBot="1" x14ac:dyDescent="0.3">
      <c r="A57" s="35" t="s">
        <v>16816</v>
      </c>
      <c r="B57" s="18" t="s">
        <v>10167</v>
      </c>
      <c r="C57" s="18" t="s">
        <v>3364</v>
      </c>
      <c r="E57" s="18" t="s">
        <v>10168</v>
      </c>
      <c r="G57" s="18" t="s">
        <v>10169</v>
      </c>
      <c r="H57" s="41" t="str">
        <f t="shared" si="0"/>
        <v>PLAN-4235</v>
      </c>
    </row>
    <row r="58" spans="1:8" ht="30.75" thickBot="1" x14ac:dyDescent="0.3">
      <c r="A58" s="35" t="s">
        <v>16817</v>
      </c>
      <c r="B58" s="18" t="s">
        <v>10170</v>
      </c>
      <c r="C58" s="18" t="s">
        <v>10171</v>
      </c>
      <c r="D58" s="18" t="s">
        <v>23</v>
      </c>
      <c r="E58" s="18">
        <v>105</v>
      </c>
      <c r="F58" s="8">
        <v>35963</v>
      </c>
      <c r="G58" s="18" t="s">
        <v>10172</v>
      </c>
      <c r="H58" s="41" t="str">
        <f t="shared" si="0"/>
        <v>PLAN-4236</v>
      </c>
    </row>
    <row r="59" spans="1:8" thickBot="1" x14ac:dyDescent="0.3">
      <c r="A59" s="35" t="s">
        <v>16818</v>
      </c>
      <c r="B59" s="18" t="s">
        <v>10173</v>
      </c>
      <c r="C59" s="18" t="s">
        <v>10174</v>
      </c>
      <c r="E59" s="18">
        <v>6007</v>
      </c>
      <c r="G59" s="18" t="s">
        <v>10175</v>
      </c>
      <c r="H59" s="41" t="str">
        <f t="shared" si="0"/>
        <v>PLAN-4237</v>
      </c>
    </row>
    <row r="60" spans="1:8" thickBot="1" x14ac:dyDescent="0.3">
      <c r="A60" s="35" t="s">
        <v>16819</v>
      </c>
      <c r="B60" s="18" t="s">
        <v>10173</v>
      </c>
      <c r="C60" s="18" t="s">
        <v>10176</v>
      </c>
      <c r="D60" s="18" t="s">
        <v>14</v>
      </c>
      <c r="E60" s="18">
        <v>185</v>
      </c>
      <c r="G60" s="18" t="s">
        <v>10177</v>
      </c>
      <c r="H60" s="41" t="str">
        <f t="shared" si="0"/>
        <v>PLAN-4238</v>
      </c>
    </row>
    <row r="61" spans="1:8" thickBot="1" x14ac:dyDescent="0.3">
      <c r="A61" s="35" t="s">
        <v>16820</v>
      </c>
      <c r="B61" s="18" t="s">
        <v>10173</v>
      </c>
      <c r="C61" s="18" t="s">
        <v>9913</v>
      </c>
      <c r="E61" s="18">
        <v>50182</v>
      </c>
      <c r="G61" s="18" t="s">
        <v>10178</v>
      </c>
      <c r="H61" s="41" t="str">
        <f t="shared" si="0"/>
        <v>PLAN-4239</v>
      </c>
    </row>
    <row r="62" spans="1:8" thickBot="1" x14ac:dyDescent="0.3">
      <c r="A62" s="35" t="s">
        <v>16821</v>
      </c>
      <c r="B62" s="18" t="s">
        <v>10173</v>
      </c>
      <c r="C62" s="18" t="s">
        <v>125</v>
      </c>
      <c r="E62" s="18">
        <v>4877</v>
      </c>
      <c r="G62" s="18" t="s">
        <v>10179</v>
      </c>
      <c r="H62" s="41" t="str">
        <f t="shared" si="0"/>
        <v>PLAN-4240</v>
      </c>
    </row>
    <row r="63" spans="1:8" thickBot="1" x14ac:dyDescent="0.3">
      <c r="A63" s="35" t="s">
        <v>16822</v>
      </c>
      <c r="B63" s="18" t="s">
        <v>10173</v>
      </c>
      <c r="C63" s="18" t="s">
        <v>5006</v>
      </c>
      <c r="D63" s="18" t="s">
        <v>8</v>
      </c>
      <c r="E63" s="18">
        <v>422</v>
      </c>
      <c r="G63" s="18" t="s">
        <v>10180</v>
      </c>
      <c r="H63" s="41" t="str">
        <f t="shared" si="0"/>
        <v>PLAN-4241</v>
      </c>
    </row>
    <row r="64" spans="1:8" thickBot="1" x14ac:dyDescent="0.3">
      <c r="A64" s="35" t="s">
        <v>16823</v>
      </c>
      <c r="B64" s="18" t="s">
        <v>10173</v>
      </c>
      <c r="C64" s="18" t="s">
        <v>8411</v>
      </c>
      <c r="E64" s="18">
        <v>1018</v>
      </c>
      <c r="G64" s="18" t="s">
        <v>10181</v>
      </c>
      <c r="H64" s="41" t="str">
        <f t="shared" si="0"/>
        <v>PLAN-4242</v>
      </c>
    </row>
    <row r="65" spans="1:8" ht="45.75" thickBot="1" x14ac:dyDescent="0.3">
      <c r="A65" s="35" t="s">
        <v>16824</v>
      </c>
      <c r="B65" s="18" t="s">
        <v>10173</v>
      </c>
      <c r="C65" s="18" t="s">
        <v>8415</v>
      </c>
      <c r="D65" s="18" t="s">
        <v>8812</v>
      </c>
      <c r="E65" s="18" t="s">
        <v>10182</v>
      </c>
      <c r="G65" s="18" t="s">
        <v>10183</v>
      </c>
      <c r="H65" s="41" t="str">
        <f t="shared" si="0"/>
        <v>PLAN-4243</v>
      </c>
    </row>
    <row r="66" spans="1:8" ht="60.75" thickBot="1" x14ac:dyDescent="0.3">
      <c r="A66" s="35" t="s">
        <v>16825</v>
      </c>
      <c r="B66" s="18" t="s">
        <v>10173</v>
      </c>
      <c r="C66" s="18" t="s">
        <v>8421</v>
      </c>
      <c r="D66" s="18" t="s">
        <v>10184</v>
      </c>
      <c r="E66" s="18" t="s">
        <v>10185</v>
      </c>
      <c r="G66" s="18" t="s">
        <v>10186</v>
      </c>
      <c r="H66" s="41" t="str">
        <f t="shared" si="0"/>
        <v>PLAN-4244</v>
      </c>
    </row>
    <row r="67" spans="1:8" ht="45.75" thickBot="1" x14ac:dyDescent="0.3">
      <c r="A67" s="35" t="s">
        <v>16826</v>
      </c>
      <c r="B67" s="18" t="s">
        <v>10173</v>
      </c>
      <c r="C67" s="18" t="s">
        <v>139</v>
      </c>
      <c r="E67" s="18" t="s">
        <v>10187</v>
      </c>
      <c r="G67" s="18" t="s">
        <v>10188</v>
      </c>
      <c r="H67" s="41" t="str">
        <f t="shared" ref="H67:H130" si="1">HYPERLINK(CONCATENATE("\\nb-cmms-11\nb_dpi\Plan Cards\SHA-VIN\",A67,".pdf"),A67)</f>
        <v>PLAN-4245</v>
      </c>
    </row>
    <row r="68" spans="1:8" ht="45.75" thickBot="1" x14ac:dyDescent="0.3">
      <c r="A68" s="35" t="s">
        <v>16827</v>
      </c>
      <c r="B68" s="18" t="s">
        <v>10173</v>
      </c>
      <c r="C68" s="18" t="s">
        <v>139</v>
      </c>
      <c r="E68" s="18" t="s">
        <v>10189</v>
      </c>
      <c r="G68" s="18" t="s">
        <v>10190</v>
      </c>
      <c r="H68" s="41" t="str">
        <f t="shared" si="1"/>
        <v>PLAN-4246</v>
      </c>
    </row>
    <row r="69" spans="1:8" ht="45.75" thickBot="1" x14ac:dyDescent="0.3">
      <c r="A69" s="35" t="s">
        <v>16828</v>
      </c>
      <c r="B69" s="18" t="s">
        <v>10173</v>
      </c>
      <c r="C69" s="18" t="s">
        <v>10191</v>
      </c>
      <c r="E69" s="18" t="s">
        <v>10192</v>
      </c>
      <c r="G69" s="18" t="s">
        <v>10193</v>
      </c>
      <c r="H69" s="41" t="str">
        <f t="shared" si="1"/>
        <v>PLAN-4247</v>
      </c>
    </row>
    <row r="70" spans="1:8" ht="60.75" thickBot="1" x14ac:dyDescent="0.3">
      <c r="A70" s="35" t="s">
        <v>16829</v>
      </c>
      <c r="B70" s="18" t="s">
        <v>10173</v>
      </c>
      <c r="C70" s="18" t="s">
        <v>8431</v>
      </c>
      <c r="E70" s="18" t="s">
        <v>10194</v>
      </c>
      <c r="G70" s="18" t="s">
        <v>10195</v>
      </c>
      <c r="H70" s="41" t="str">
        <f t="shared" si="1"/>
        <v>PLAN-4248</v>
      </c>
    </row>
    <row r="71" spans="1:8" ht="90.75" thickBot="1" x14ac:dyDescent="0.3">
      <c r="A71" s="35" t="s">
        <v>16830</v>
      </c>
      <c r="B71" s="18" t="s">
        <v>10173</v>
      </c>
      <c r="C71" s="18" t="s">
        <v>8431</v>
      </c>
      <c r="D71" s="18" t="s">
        <v>10197</v>
      </c>
      <c r="E71" s="18" t="s">
        <v>10196</v>
      </c>
      <c r="F71" s="18">
        <v>1925</v>
      </c>
      <c r="G71" s="18" t="s">
        <v>10198</v>
      </c>
      <c r="H71" s="41" t="str">
        <f t="shared" si="1"/>
        <v>PLAN-4249</v>
      </c>
    </row>
    <row r="72" spans="1:8" ht="45.75" thickBot="1" x14ac:dyDescent="0.3">
      <c r="A72" s="35" t="s">
        <v>16831</v>
      </c>
      <c r="B72" s="18" t="s">
        <v>10173</v>
      </c>
      <c r="C72" s="18" t="s">
        <v>10199</v>
      </c>
      <c r="E72" s="18" t="s">
        <v>10200</v>
      </c>
      <c r="G72" s="18" t="s">
        <v>10201</v>
      </c>
      <c r="H72" s="41" t="str">
        <f t="shared" si="1"/>
        <v>PLAN-4250</v>
      </c>
    </row>
    <row r="73" spans="1:8" ht="45.75" thickBot="1" x14ac:dyDescent="0.3">
      <c r="A73" s="35" t="s">
        <v>16832</v>
      </c>
      <c r="B73" s="18" t="s">
        <v>10173</v>
      </c>
      <c r="C73" s="18" t="s">
        <v>17283</v>
      </c>
      <c r="E73" s="18" t="s">
        <v>10203</v>
      </c>
      <c r="G73" s="18" t="s">
        <v>10204</v>
      </c>
      <c r="H73" s="41" t="str">
        <f t="shared" si="1"/>
        <v>PLAN-4251</v>
      </c>
    </row>
    <row r="74" spans="1:8" ht="75.75" thickBot="1" x14ac:dyDescent="0.3">
      <c r="A74" s="35" t="s">
        <v>16833</v>
      </c>
      <c r="B74" s="18" t="s">
        <v>10173</v>
      </c>
      <c r="C74" s="18" t="s">
        <v>8439</v>
      </c>
      <c r="D74" s="18" t="s">
        <v>10206</v>
      </c>
      <c r="E74" s="18" t="s">
        <v>10205</v>
      </c>
      <c r="G74" s="18" t="s">
        <v>10207</v>
      </c>
      <c r="H74" s="41" t="str">
        <f t="shared" si="1"/>
        <v>PLAN-4252</v>
      </c>
    </row>
    <row r="75" spans="1:8" ht="30.75" thickBot="1" x14ac:dyDescent="0.3">
      <c r="A75" s="35" t="s">
        <v>16834</v>
      </c>
      <c r="B75" s="18" t="s">
        <v>10173</v>
      </c>
      <c r="C75" s="18" t="s">
        <v>10199</v>
      </c>
      <c r="E75" s="18">
        <v>4571</v>
      </c>
      <c r="G75" s="18" t="s">
        <v>10209</v>
      </c>
      <c r="H75" s="41" t="str">
        <f t="shared" si="1"/>
        <v>PLAN-4253</v>
      </c>
    </row>
    <row r="76" spans="1:8" thickBot="1" x14ac:dyDescent="0.3">
      <c r="A76" s="35" t="s">
        <v>16835</v>
      </c>
      <c r="B76" s="18" t="s">
        <v>10210</v>
      </c>
      <c r="C76" s="18" t="s">
        <v>8540</v>
      </c>
      <c r="E76" s="18">
        <v>4847</v>
      </c>
      <c r="G76" s="18" t="s">
        <v>10211</v>
      </c>
      <c r="H76" s="41" t="str">
        <f t="shared" si="1"/>
        <v>PLAN-4254</v>
      </c>
    </row>
    <row r="77" spans="1:8" thickBot="1" x14ac:dyDescent="0.3">
      <c r="A77" s="35" t="s">
        <v>16836</v>
      </c>
      <c r="B77" s="18" t="s">
        <v>10212</v>
      </c>
      <c r="C77" s="18" t="s">
        <v>10213</v>
      </c>
      <c r="D77" s="18" t="s">
        <v>8</v>
      </c>
      <c r="E77" s="18">
        <v>681</v>
      </c>
      <c r="H77" s="41" t="str">
        <f t="shared" si="1"/>
        <v>PLAN-4255</v>
      </c>
    </row>
    <row r="78" spans="1:8" thickBot="1" x14ac:dyDescent="0.3">
      <c r="A78" s="35" t="s">
        <v>16837</v>
      </c>
      <c r="B78" s="18" t="s">
        <v>10212</v>
      </c>
      <c r="D78" s="18" t="s">
        <v>8</v>
      </c>
      <c r="E78" s="18">
        <v>678</v>
      </c>
      <c r="F78" s="18">
        <v>1971</v>
      </c>
      <c r="G78" s="18" t="s">
        <v>10214</v>
      </c>
      <c r="H78" s="41" t="str">
        <f t="shared" si="1"/>
        <v>PLAN-4256</v>
      </c>
    </row>
    <row r="79" spans="1:8" thickBot="1" x14ac:dyDescent="0.3">
      <c r="A79" s="35" t="s">
        <v>16838</v>
      </c>
      <c r="B79" s="18" t="s">
        <v>10215</v>
      </c>
      <c r="C79" s="18" t="s">
        <v>10216</v>
      </c>
      <c r="D79" s="18" t="s">
        <v>1480</v>
      </c>
      <c r="E79" s="18" t="s">
        <v>1480</v>
      </c>
      <c r="G79" s="18" t="s">
        <v>10217</v>
      </c>
      <c r="H79" s="41" t="str">
        <f t="shared" si="1"/>
        <v>PLAN-4257</v>
      </c>
    </row>
    <row r="80" spans="1:8" ht="45.75" thickBot="1" x14ac:dyDescent="0.3">
      <c r="A80" s="35" t="s">
        <v>16839</v>
      </c>
      <c r="B80" s="18" t="s">
        <v>10215</v>
      </c>
      <c r="D80" s="18" t="s">
        <v>7395</v>
      </c>
      <c r="E80" s="18" t="s">
        <v>10218</v>
      </c>
      <c r="G80" s="18" t="s">
        <v>10219</v>
      </c>
      <c r="H80" s="41" t="str">
        <f t="shared" si="1"/>
        <v>PLAN-4258</v>
      </c>
    </row>
    <row r="81" spans="1:8" thickBot="1" x14ac:dyDescent="0.3">
      <c r="A81" s="35" t="s">
        <v>16840</v>
      </c>
      <c r="B81" s="18" t="s">
        <v>10220</v>
      </c>
      <c r="C81" s="18" t="s">
        <v>10221</v>
      </c>
      <c r="D81" s="18" t="s">
        <v>23</v>
      </c>
      <c r="E81" s="18">
        <v>291</v>
      </c>
      <c r="G81" s="18" t="s">
        <v>10222</v>
      </c>
      <c r="H81" s="41" t="str">
        <f t="shared" si="1"/>
        <v>PLAN-4259</v>
      </c>
    </row>
    <row r="82" spans="1:8" thickBot="1" x14ac:dyDescent="0.3">
      <c r="A82" s="35" t="s">
        <v>16841</v>
      </c>
      <c r="B82" s="18" t="s">
        <v>10223</v>
      </c>
      <c r="C82" s="18" t="s">
        <v>1833</v>
      </c>
      <c r="E82" s="18">
        <v>3884</v>
      </c>
      <c r="G82" s="18" t="s">
        <v>10224</v>
      </c>
      <c r="H82" s="41" t="str">
        <f t="shared" si="1"/>
        <v>PLAN-4260</v>
      </c>
    </row>
    <row r="83" spans="1:8" thickBot="1" x14ac:dyDescent="0.3">
      <c r="A83" s="35" t="s">
        <v>16842</v>
      </c>
      <c r="B83" s="18" t="s">
        <v>10225</v>
      </c>
      <c r="E83" s="18">
        <v>5351</v>
      </c>
      <c r="G83" s="18" t="s">
        <v>10226</v>
      </c>
      <c r="H83" s="41" t="str">
        <f t="shared" si="1"/>
        <v>PLAN-4261</v>
      </c>
    </row>
    <row r="84" spans="1:8" thickBot="1" x14ac:dyDescent="0.3">
      <c r="A84" s="35" t="s">
        <v>16843</v>
      </c>
      <c r="B84" s="18" t="s">
        <v>10227</v>
      </c>
      <c r="C84" s="18" t="s">
        <v>10229</v>
      </c>
      <c r="D84" s="18" t="s">
        <v>14</v>
      </c>
      <c r="E84" s="18">
        <v>64</v>
      </c>
      <c r="G84" s="18" t="s">
        <v>10228</v>
      </c>
      <c r="H84" s="41" t="str">
        <f t="shared" si="1"/>
        <v>PLAN-4262</v>
      </c>
    </row>
    <row r="85" spans="1:8" thickBot="1" x14ac:dyDescent="0.3">
      <c r="A85" s="35" t="s">
        <v>16844</v>
      </c>
      <c r="B85" s="18" t="s">
        <v>10227</v>
      </c>
      <c r="C85" s="18" t="s">
        <v>10230</v>
      </c>
      <c r="D85" s="18" t="s">
        <v>14</v>
      </c>
      <c r="E85" s="18">
        <v>186</v>
      </c>
      <c r="G85" s="18" t="s">
        <v>10231</v>
      </c>
      <c r="H85" s="41" t="str">
        <f t="shared" si="1"/>
        <v>PLAN-4263</v>
      </c>
    </row>
    <row r="86" spans="1:8" thickBot="1" x14ac:dyDescent="0.3">
      <c r="A86" s="35" t="s">
        <v>16845</v>
      </c>
      <c r="B86" s="18" t="s">
        <v>10227</v>
      </c>
      <c r="C86" s="18" t="s">
        <v>10232</v>
      </c>
      <c r="D86" s="18" t="s">
        <v>14</v>
      </c>
      <c r="E86" s="18">
        <v>196</v>
      </c>
      <c r="F86" s="18">
        <v>1925</v>
      </c>
      <c r="G86" s="18" t="s">
        <v>3257</v>
      </c>
      <c r="H86" s="41" t="str">
        <f t="shared" si="1"/>
        <v>PLAN-4264</v>
      </c>
    </row>
    <row r="87" spans="1:8" ht="75.75" thickBot="1" x14ac:dyDescent="0.3">
      <c r="A87" s="35" t="s">
        <v>16846</v>
      </c>
      <c r="B87" s="18" t="s">
        <v>10227</v>
      </c>
      <c r="C87" s="18" t="s">
        <v>10233</v>
      </c>
      <c r="D87" s="18" t="s">
        <v>10234</v>
      </c>
      <c r="E87" s="18" t="s">
        <v>10235</v>
      </c>
      <c r="G87" s="18" t="s">
        <v>10236</v>
      </c>
      <c r="H87" s="41" t="str">
        <f t="shared" si="1"/>
        <v>PLAN-4265</v>
      </c>
    </row>
    <row r="88" spans="1:8" ht="45.75" thickBot="1" x14ac:dyDescent="0.3">
      <c r="A88" s="35" t="s">
        <v>16847</v>
      </c>
      <c r="B88" s="18" t="s">
        <v>10227</v>
      </c>
      <c r="C88" s="18" t="s">
        <v>10237</v>
      </c>
      <c r="E88" s="18" t="s">
        <v>10238</v>
      </c>
      <c r="G88" s="18" t="s">
        <v>10239</v>
      </c>
      <c r="H88" s="41" t="str">
        <f t="shared" si="1"/>
        <v>PLAN-4266</v>
      </c>
    </row>
    <row r="89" spans="1:8" thickBot="1" x14ac:dyDescent="0.3">
      <c r="A89" s="35" t="s">
        <v>16848</v>
      </c>
      <c r="B89" s="18" t="s">
        <v>10227</v>
      </c>
      <c r="C89" s="18" t="s">
        <v>8113</v>
      </c>
      <c r="E89" s="18">
        <v>5310</v>
      </c>
      <c r="G89" s="18" t="s">
        <v>10240</v>
      </c>
      <c r="H89" s="41" t="str">
        <f t="shared" si="1"/>
        <v>PLAN-4267</v>
      </c>
    </row>
    <row r="90" spans="1:8" thickBot="1" x14ac:dyDescent="0.3">
      <c r="A90" s="35" t="s">
        <v>16849</v>
      </c>
      <c r="B90" s="18" t="s">
        <v>10227</v>
      </c>
      <c r="C90" s="18" t="s">
        <v>10241</v>
      </c>
      <c r="D90" s="18" t="s">
        <v>14</v>
      </c>
      <c r="E90" s="18">
        <v>90</v>
      </c>
      <c r="F90" s="18">
        <v>1928</v>
      </c>
      <c r="G90" s="18" t="s">
        <v>417</v>
      </c>
      <c r="H90" s="41" t="str">
        <f t="shared" si="1"/>
        <v>PLAN-4268</v>
      </c>
    </row>
    <row r="91" spans="1:8" thickBot="1" x14ac:dyDescent="0.3">
      <c r="A91" s="35" t="s">
        <v>16850</v>
      </c>
      <c r="B91" s="18" t="s">
        <v>10242</v>
      </c>
      <c r="C91" s="18" t="s">
        <v>10243</v>
      </c>
      <c r="E91" s="18">
        <v>4397</v>
      </c>
      <c r="G91" s="18" t="s">
        <v>2929</v>
      </c>
      <c r="H91" s="41" t="str">
        <f t="shared" si="1"/>
        <v>PLAN-4269</v>
      </c>
    </row>
    <row r="92" spans="1:8" thickBot="1" x14ac:dyDescent="0.3">
      <c r="A92" s="35" t="s">
        <v>16851</v>
      </c>
      <c r="B92" s="18" t="s">
        <v>10244</v>
      </c>
      <c r="C92" s="18" t="s">
        <v>10245</v>
      </c>
      <c r="E92" s="18">
        <v>5335</v>
      </c>
      <c r="G92" s="18" t="s">
        <v>10246</v>
      </c>
      <c r="H92" s="41" t="str">
        <f t="shared" si="1"/>
        <v>PLAN-4270</v>
      </c>
    </row>
    <row r="93" spans="1:8" thickBot="1" x14ac:dyDescent="0.3">
      <c r="A93" s="35" t="s">
        <v>16852</v>
      </c>
      <c r="B93" s="18" t="s">
        <v>10247</v>
      </c>
      <c r="D93" s="18" t="s">
        <v>8</v>
      </c>
      <c r="E93" s="18">
        <v>497</v>
      </c>
      <c r="G93" s="18" t="s">
        <v>10248</v>
      </c>
      <c r="H93" s="41" t="str">
        <f t="shared" si="1"/>
        <v>PLAN-4271</v>
      </c>
    </row>
    <row r="94" spans="1:8" ht="45.75" thickBot="1" x14ac:dyDescent="0.3">
      <c r="A94" s="35" t="s">
        <v>16853</v>
      </c>
      <c r="B94" s="18" t="s">
        <v>10249</v>
      </c>
      <c r="D94" s="18" t="s">
        <v>10250</v>
      </c>
      <c r="E94" s="18" t="s">
        <v>10251</v>
      </c>
      <c r="G94" s="18" t="s">
        <v>10252</v>
      </c>
      <c r="H94" s="41" t="str">
        <f t="shared" si="1"/>
        <v>PLAN-4272</v>
      </c>
    </row>
    <row r="95" spans="1:8" thickBot="1" x14ac:dyDescent="0.3">
      <c r="A95" s="35" t="s">
        <v>16854</v>
      </c>
      <c r="B95" s="18" t="s">
        <v>10253</v>
      </c>
      <c r="C95" s="18" t="s">
        <v>7992</v>
      </c>
      <c r="E95" s="18">
        <v>954</v>
      </c>
      <c r="G95" s="18" t="s">
        <v>746</v>
      </c>
      <c r="H95" s="41" t="str">
        <f t="shared" si="1"/>
        <v>PLAN-4273</v>
      </c>
    </row>
    <row r="96" spans="1:8" thickBot="1" x14ac:dyDescent="0.3">
      <c r="A96" s="35" t="s">
        <v>16855</v>
      </c>
      <c r="B96" s="18" t="s">
        <v>10254</v>
      </c>
      <c r="C96" s="18" t="s">
        <v>7206</v>
      </c>
      <c r="D96" s="18" t="s">
        <v>23</v>
      </c>
      <c r="E96" s="18">
        <v>6</v>
      </c>
      <c r="G96" s="18" t="s">
        <v>10255</v>
      </c>
      <c r="H96" s="41" t="str">
        <f t="shared" si="1"/>
        <v>PLAN-4274</v>
      </c>
    </row>
    <row r="97" spans="1:8" ht="180.75" thickBot="1" x14ac:dyDescent="0.3">
      <c r="A97" s="35" t="s">
        <v>16856</v>
      </c>
      <c r="B97" s="18" t="s">
        <v>10256</v>
      </c>
      <c r="D97" s="18" t="s">
        <v>10257</v>
      </c>
      <c r="E97" s="18" t="s">
        <v>10258</v>
      </c>
      <c r="F97" s="18" t="s">
        <v>10259</v>
      </c>
      <c r="G97" s="18" t="s">
        <v>10260</v>
      </c>
      <c r="H97" s="41" t="str">
        <f t="shared" si="1"/>
        <v>PLAN-4275</v>
      </c>
    </row>
    <row r="98" spans="1:8" thickBot="1" x14ac:dyDescent="0.3">
      <c r="A98" s="35" t="s">
        <v>16857</v>
      </c>
      <c r="B98" s="18" t="s">
        <v>10261</v>
      </c>
      <c r="C98" s="18" t="s">
        <v>5075</v>
      </c>
      <c r="D98" s="18" t="s">
        <v>8</v>
      </c>
      <c r="E98" s="18">
        <v>667</v>
      </c>
      <c r="F98" s="8">
        <v>26402</v>
      </c>
      <c r="G98" s="18" t="s">
        <v>10262</v>
      </c>
      <c r="H98" s="41" t="str">
        <f t="shared" si="1"/>
        <v>PLAN-4276</v>
      </c>
    </row>
    <row r="99" spans="1:8" thickBot="1" x14ac:dyDescent="0.3">
      <c r="A99" s="35" t="s">
        <v>16858</v>
      </c>
      <c r="B99" s="18" t="s">
        <v>10263</v>
      </c>
      <c r="C99" s="18" t="s">
        <v>10057</v>
      </c>
      <c r="D99" s="18" t="s">
        <v>23</v>
      </c>
      <c r="E99" s="18">
        <v>26</v>
      </c>
      <c r="G99" s="18" t="s">
        <v>10264</v>
      </c>
      <c r="H99" s="41" t="str">
        <f t="shared" si="1"/>
        <v>PLAN-4277</v>
      </c>
    </row>
    <row r="100" spans="1:8" thickBot="1" x14ac:dyDescent="0.3">
      <c r="A100" s="35" t="s">
        <v>16859</v>
      </c>
      <c r="B100" s="18" t="s">
        <v>10265</v>
      </c>
      <c r="D100" s="18" t="s">
        <v>23</v>
      </c>
      <c r="E100" s="18">
        <v>39</v>
      </c>
      <c r="G100" s="18" t="s">
        <v>10266</v>
      </c>
      <c r="H100" s="41" t="str">
        <f t="shared" si="1"/>
        <v>PLAN-4278</v>
      </c>
    </row>
    <row r="101" spans="1:8" thickBot="1" x14ac:dyDescent="0.3">
      <c r="A101" s="35" t="s">
        <v>16860</v>
      </c>
      <c r="B101" s="18" t="s">
        <v>10267</v>
      </c>
      <c r="C101" s="18" t="s">
        <v>1470</v>
      </c>
      <c r="D101" s="18" t="s">
        <v>14</v>
      </c>
      <c r="E101" s="18">
        <v>11</v>
      </c>
      <c r="G101" s="18" t="s">
        <v>3899</v>
      </c>
      <c r="H101" s="41" t="str">
        <f t="shared" si="1"/>
        <v>PLAN-4279</v>
      </c>
    </row>
    <row r="102" spans="1:8" thickBot="1" x14ac:dyDescent="0.3">
      <c r="A102" s="35" t="s">
        <v>16861</v>
      </c>
      <c r="B102" s="18" t="s">
        <v>10267</v>
      </c>
      <c r="C102" s="18" t="s">
        <v>4837</v>
      </c>
      <c r="D102" s="18" t="s">
        <v>14</v>
      </c>
      <c r="E102" s="18">
        <v>176</v>
      </c>
      <c r="G102" s="18" t="s">
        <v>1278</v>
      </c>
      <c r="H102" s="41" t="str">
        <f t="shared" si="1"/>
        <v>PLAN-4280</v>
      </c>
    </row>
    <row r="103" spans="1:8" thickBot="1" x14ac:dyDescent="0.3">
      <c r="A103" s="35" t="s">
        <v>16862</v>
      </c>
      <c r="B103" s="18" t="s">
        <v>10268</v>
      </c>
      <c r="D103" s="18" t="s">
        <v>23</v>
      </c>
      <c r="E103" s="18">
        <v>54</v>
      </c>
      <c r="G103" s="18" t="s">
        <v>10269</v>
      </c>
      <c r="H103" s="41" t="str">
        <f t="shared" si="1"/>
        <v>PLAN-4281</v>
      </c>
    </row>
    <row r="104" spans="1:8" ht="105.75" thickBot="1" x14ac:dyDescent="0.3">
      <c r="A104" s="35" t="s">
        <v>16863</v>
      </c>
      <c r="B104" s="18" t="s">
        <v>10270</v>
      </c>
      <c r="D104" s="18" t="s">
        <v>10271</v>
      </c>
      <c r="E104" s="18" t="s">
        <v>10272</v>
      </c>
      <c r="G104" s="18" t="s">
        <v>10273</v>
      </c>
      <c r="H104" s="41" t="str">
        <f t="shared" si="1"/>
        <v>PLAN-4282</v>
      </c>
    </row>
    <row r="105" spans="1:8" ht="30.75" thickBot="1" x14ac:dyDescent="0.3">
      <c r="A105" s="35" t="s">
        <v>16864</v>
      </c>
      <c r="B105" s="18" t="s">
        <v>10274</v>
      </c>
      <c r="D105" s="18" t="s">
        <v>239</v>
      </c>
      <c r="E105" s="18">
        <v>52</v>
      </c>
      <c r="G105" s="18" t="s">
        <v>10275</v>
      </c>
      <c r="H105" s="41" t="str">
        <f t="shared" si="1"/>
        <v>PLAN-4283</v>
      </c>
    </row>
    <row r="106" spans="1:8" ht="30.75" thickBot="1" x14ac:dyDescent="0.3">
      <c r="A106" s="35" t="s">
        <v>16865</v>
      </c>
      <c r="B106" s="18" t="s">
        <v>3617</v>
      </c>
      <c r="C106" s="18" t="s">
        <v>10276</v>
      </c>
      <c r="H106" s="41" t="str">
        <f t="shared" si="1"/>
        <v>PLAN-4284</v>
      </c>
    </row>
    <row r="107" spans="1:8" thickBot="1" x14ac:dyDescent="0.3">
      <c r="A107" s="35" t="s">
        <v>16866</v>
      </c>
      <c r="B107" s="18" t="s">
        <v>3617</v>
      </c>
      <c r="C107" s="18" t="s">
        <v>10277</v>
      </c>
      <c r="D107" s="18" t="s">
        <v>8</v>
      </c>
      <c r="E107" s="18">
        <v>4901</v>
      </c>
      <c r="G107" s="18" t="s">
        <v>10278</v>
      </c>
      <c r="H107" s="41" t="str">
        <f t="shared" si="1"/>
        <v>PLAN-4285</v>
      </c>
    </row>
    <row r="108" spans="1:8" ht="135.75" thickBot="1" x14ac:dyDescent="0.3">
      <c r="A108" s="35" t="s">
        <v>16867</v>
      </c>
      <c r="B108" s="18" t="s">
        <v>3617</v>
      </c>
      <c r="D108" s="18" t="s">
        <v>10279</v>
      </c>
      <c r="E108" s="18" t="s">
        <v>10280</v>
      </c>
      <c r="G108" s="18" t="s">
        <v>10281</v>
      </c>
      <c r="H108" s="41" t="str">
        <f t="shared" si="1"/>
        <v>PLAN-4286</v>
      </c>
    </row>
    <row r="109" spans="1:8" ht="60.75" thickBot="1" x14ac:dyDescent="0.3">
      <c r="A109" s="35" t="s">
        <v>16868</v>
      </c>
      <c r="B109" s="18" t="s">
        <v>3617</v>
      </c>
      <c r="D109" s="18" t="s">
        <v>10282</v>
      </c>
      <c r="E109" s="18" t="s">
        <v>10283</v>
      </c>
      <c r="G109" s="18" t="s">
        <v>10284</v>
      </c>
      <c r="H109" s="41" t="str">
        <f t="shared" si="1"/>
        <v>PLAN-4287</v>
      </c>
    </row>
    <row r="110" spans="1:8" ht="105.75" thickBot="1" x14ac:dyDescent="0.3">
      <c r="A110" s="35" t="s">
        <v>16869</v>
      </c>
      <c r="B110" s="18" t="s">
        <v>3617</v>
      </c>
      <c r="D110" s="18" t="s">
        <v>10285</v>
      </c>
      <c r="E110" s="18" t="s">
        <v>10286</v>
      </c>
      <c r="F110" s="18" t="s">
        <v>10287</v>
      </c>
      <c r="G110" s="18" t="s">
        <v>10288</v>
      </c>
      <c r="H110" s="41" t="str">
        <f t="shared" si="1"/>
        <v>PLAN-4288</v>
      </c>
    </row>
    <row r="111" spans="1:8" thickBot="1" x14ac:dyDescent="0.3">
      <c r="A111" s="35" t="s">
        <v>16870</v>
      </c>
      <c r="B111" s="18" t="s">
        <v>10289</v>
      </c>
      <c r="D111" s="18" t="s">
        <v>23</v>
      </c>
      <c r="E111" s="18">
        <v>376</v>
      </c>
      <c r="G111" s="18" t="s">
        <v>10290</v>
      </c>
      <c r="H111" s="41" t="str">
        <f t="shared" si="1"/>
        <v>PLAN-4289</v>
      </c>
    </row>
    <row r="112" spans="1:8" ht="45.75" thickBot="1" x14ac:dyDescent="0.3">
      <c r="A112" s="35" t="s">
        <v>16871</v>
      </c>
      <c r="B112" s="18" t="s">
        <v>10291</v>
      </c>
      <c r="D112" s="18" t="s">
        <v>10292</v>
      </c>
      <c r="E112" s="18" t="s">
        <v>10293</v>
      </c>
      <c r="G112" s="18" t="s">
        <v>10294</v>
      </c>
      <c r="H112" s="41" t="str">
        <f t="shared" si="1"/>
        <v>PLAN-4290</v>
      </c>
    </row>
    <row r="113" spans="1:8" thickBot="1" x14ac:dyDescent="0.3">
      <c r="A113" s="35" t="s">
        <v>16872</v>
      </c>
      <c r="B113" s="18" t="s">
        <v>10295</v>
      </c>
      <c r="C113" s="18" t="s">
        <v>9374</v>
      </c>
      <c r="E113" s="18">
        <v>6071</v>
      </c>
      <c r="G113" s="18" t="s">
        <v>10297</v>
      </c>
      <c r="H113" s="41" t="str">
        <f t="shared" si="1"/>
        <v>PLAN-4291</v>
      </c>
    </row>
    <row r="114" spans="1:8" thickBot="1" x14ac:dyDescent="0.3">
      <c r="A114" s="35" t="s">
        <v>16873</v>
      </c>
      <c r="B114" s="18" t="s">
        <v>10295</v>
      </c>
      <c r="C114" s="18" t="s">
        <v>10298</v>
      </c>
      <c r="D114" s="18" t="s">
        <v>8</v>
      </c>
      <c r="E114" s="18">
        <v>35</v>
      </c>
      <c r="G114" s="18" t="s">
        <v>10299</v>
      </c>
      <c r="H114" s="41" t="str">
        <f t="shared" si="1"/>
        <v>PLAN-4292</v>
      </c>
    </row>
    <row r="115" spans="1:8" thickBot="1" x14ac:dyDescent="0.3">
      <c r="A115" s="35" t="s">
        <v>16874</v>
      </c>
      <c r="B115" s="18" t="s">
        <v>10295</v>
      </c>
      <c r="C115" s="18" t="s">
        <v>10300</v>
      </c>
      <c r="D115" s="18" t="s">
        <v>14</v>
      </c>
      <c r="E115" s="18">
        <v>66</v>
      </c>
      <c r="G115" s="18" t="s">
        <v>10301</v>
      </c>
      <c r="H115" s="41" t="str">
        <f t="shared" si="1"/>
        <v>PLAN-4293</v>
      </c>
    </row>
    <row r="116" spans="1:8" ht="30.75" thickBot="1" x14ac:dyDescent="0.3">
      <c r="A116" s="35" t="s">
        <v>16875</v>
      </c>
      <c r="B116" s="18" t="s">
        <v>10295</v>
      </c>
      <c r="C116" s="18" t="s">
        <v>10302</v>
      </c>
      <c r="E116" s="18">
        <v>4312</v>
      </c>
      <c r="G116" s="18" t="s">
        <v>10303</v>
      </c>
      <c r="H116" s="41" t="str">
        <f t="shared" si="1"/>
        <v>PLAN-4294</v>
      </c>
    </row>
    <row r="117" spans="1:8" ht="45.75" thickBot="1" x14ac:dyDescent="0.3">
      <c r="A117" s="35" t="s">
        <v>16876</v>
      </c>
      <c r="B117" s="18" t="s">
        <v>10295</v>
      </c>
      <c r="C117" s="18" t="s">
        <v>10304</v>
      </c>
      <c r="D117" s="18" t="s">
        <v>10127</v>
      </c>
      <c r="E117" s="18" t="s">
        <v>10305</v>
      </c>
      <c r="G117" s="18" t="s">
        <v>10309</v>
      </c>
      <c r="H117" s="41" t="str">
        <f t="shared" si="1"/>
        <v>PLAN-4295</v>
      </c>
    </row>
    <row r="118" spans="1:8" thickBot="1" x14ac:dyDescent="0.3">
      <c r="A118" s="35" t="s">
        <v>16877</v>
      </c>
      <c r="B118" s="18" t="s">
        <v>10295</v>
      </c>
      <c r="D118" s="18" t="s">
        <v>23</v>
      </c>
      <c r="E118" s="18">
        <v>523</v>
      </c>
      <c r="G118" s="18" t="s">
        <v>10306</v>
      </c>
      <c r="H118" s="41" t="str">
        <f t="shared" si="1"/>
        <v>PLAN-4296</v>
      </c>
    </row>
    <row r="119" spans="1:8" ht="75.75" thickBot="1" x14ac:dyDescent="0.3">
      <c r="A119" s="35" t="s">
        <v>16878</v>
      </c>
      <c r="B119" s="18" t="s">
        <v>10295</v>
      </c>
      <c r="C119" s="18" t="s">
        <v>3549</v>
      </c>
      <c r="D119" s="18" t="s">
        <v>10307</v>
      </c>
      <c r="E119" s="18" t="s">
        <v>10308</v>
      </c>
      <c r="G119" s="18" t="s">
        <v>10310</v>
      </c>
      <c r="H119" s="41" t="str">
        <f t="shared" si="1"/>
        <v>PLAN-4297</v>
      </c>
    </row>
    <row r="120" spans="1:8" thickBot="1" x14ac:dyDescent="0.3">
      <c r="A120" s="35" t="s">
        <v>16879</v>
      </c>
      <c r="B120" s="18" t="s">
        <v>10295</v>
      </c>
      <c r="C120" s="18" t="s">
        <v>10311</v>
      </c>
      <c r="E120" s="18" t="s">
        <v>10312</v>
      </c>
      <c r="F120" s="8">
        <v>27775</v>
      </c>
      <c r="G120" s="18" t="s">
        <v>10313</v>
      </c>
      <c r="H120" s="41" t="str">
        <f t="shared" si="1"/>
        <v>PLAN-4298</v>
      </c>
    </row>
    <row r="121" spans="1:8" thickBot="1" x14ac:dyDescent="0.3">
      <c r="A121" s="35" t="s">
        <v>16880</v>
      </c>
      <c r="B121" s="18" t="s">
        <v>10314</v>
      </c>
      <c r="C121" s="18" t="s">
        <v>10315</v>
      </c>
      <c r="D121" s="18" t="s">
        <v>23</v>
      </c>
      <c r="E121" s="18">
        <v>289</v>
      </c>
      <c r="F121" s="8">
        <v>34604</v>
      </c>
      <c r="G121" s="18" t="s">
        <v>10316</v>
      </c>
      <c r="H121" s="41" t="str">
        <f t="shared" si="1"/>
        <v>PLAN-4299</v>
      </c>
    </row>
    <row r="122" spans="1:8" thickBot="1" x14ac:dyDescent="0.3">
      <c r="A122" s="35" t="s">
        <v>16881</v>
      </c>
      <c r="B122" s="18" t="s">
        <v>10317</v>
      </c>
      <c r="D122" s="18" t="s">
        <v>23</v>
      </c>
      <c r="E122" s="18">
        <v>19</v>
      </c>
      <c r="F122" s="18" t="s">
        <v>10318</v>
      </c>
      <c r="G122" s="18" t="s">
        <v>10319</v>
      </c>
      <c r="H122" s="41" t="str">
        <f t="shared" si="1"/>
        <v>PLAN-4300</v>
      </c>
    </row>
    <row r="123" spans="1:8" thickBot="1" x14ac:dyDescent="0.3">
      <c r="A123" s="35" t="s">
        <v>16882</v>
      </c>
      <c r="B123" s="18" t="s">
        <v>10317</v>
      </c>
      <c r="D123" s="18" t="s">
        <v>23</v>
      </c>
      <c r="E123" s="18">
        <v>103</v>
      </c>
      <c r="F123" s="8">
        <v>36236</v>
      </c>
      <c r="G123" s="18" t="s">
        <v>10320</v>
      </c>
      <c r="H123" s="41" t="str">
        <f t="shared" si="1"/>
        <v>PLAN-4301</v>
      </c>
    </row>
    <row r="124" spans="1:8" thickBot="1" x14ac:dyDescent="0.3">
      <c r="A124" s="35" t="s">
        <v>16883</v>
      </c>
      <c r="B124" s="18" t="s">
        <v>10322</v>
      </c>
      <c r="D124" s="18" t="s">
        <v>14</v>
      </c>
      <c r="E124" s="18">
        <v>3</v>
      </c>
      <c r="G124" s="18" t="s">
        <v>10321</v>
      </c>
      <c r="H124" s="41" t="str">
        <f t="shared" si="1"/>
        <v>PLAN-4302</v>
      </c>
    </row>
    <row r="125" spans="1:8" thickBot="1" x14ac:dyDescent="0.3">
      <c r="A125" s="35" t="s">
        <v>16884</v>
      </c>
      <c r="B125" s="18" t="s">
        <v>10323</v>
      </c>
      <c r="E125" s="18">
        <v>5001</v>
      </c>
      <c r="F125" s="18">
        <v>1909</v>
      </c>
      <c r="G125" s="18" t="s">
        <v>10324</v>
      </c>
      <c r="H125" s="41" t="str">
        <f t="shared" si="1"/>
        <v>PLAN-4303</v>
      </c>
    </row>
    <row r="126" spans="1:8" ht="45.75" thickBot="1" x14ac:dyDescent="0.3">
      <c r="A126" s="35" t="s">
        <v>16885</v>
      </c>
      <c r="B126" s="18" t="s">
        <v>10325</v>
      </c>
      <c r="E126" s="18" t="s">
        <v>10326</v>
      </c>
      <c r="G126" s="18" t="s">
        <v>10327</v>
      </c>
      <c r="H126" s="41" t="str">
        <f t="shared" si="1"/>
        <v>PLAN-4304</v>
      </c>
    </row>
    <row r="127" spans="1:8" thickBot="1" x14ac:dyDescent="0.3">
      <c r="A127" s="35" t="s">
        <v>16886</v>
      </c>
      <c r="B127" s="18" t="s">
        <v>10328</v>
      </c>
      <c r="C127" s="18" t="s">
        <v>10329</v>
      </c>
      <c r="D127" s="18" t="s">
        <v>10330</v>
      </c>
      <c r="E127" s="18">
        <v>110</v>
      </c>
      <c r="G127" s="18" t="s">
        <v>10331</v>
      </c>
      <c r="H127" s="41" t="str">
        <f t="shared" si="1"/>
        <v>PLAN-4305</v>
      </c>
    </row>
    <row r="128" spans="1:8" thickBot="1" x14ac:dyDescent="0.3">
      <c r="A128" s="35" t="s">
        <v>16887</v>
      </c>
      <c r="B128" s="18" t="s">
        <v>10328</v>
      </c>
      <c r="C128" s="18" t="s">
        <v>10332</v>
      </c>
      <c r="E128" s="18">
        <v>4171</v>
      </c>
      <c r="G128" s="18" t="s">
        <v>10333</v>
      </c>
      <c r="H128" s="41" t="str">
        <f t="shared" si="1"/>
        <v>PLAN-4306</v>
      </c>
    </row>
    <row r="129" spans="1:8" ht="45.75" thickBot="1" x14ac:dyDescent="0.3">
      <c r="A129" s="35" t="s">
        <v>16888</v>
      </c>
      <c r="B129" s="18" t="s">
        <v>10328</v>
      </c>
      <c r="C129" s="18" t="s">
        <v>2521</v>
      </c>
      <c r="D129" s="18" t="s">
        <v>1212</v>
      </c>
      <c r="E129" s="18" t="s">
        <v>10334</v>
      </c>
      <c r="G129" s="18" t="s">
        <v>10335</v>
      </c>
      <c r="H129" s="41" t="str">
        <f t="shared" si="1"/>
        <v>PLAN-4307</v>
      </c>
    </row>
    <row r="130" spans="1:8" ht="60.75" thickBot="1" x14ac:dyDescent="0.3">
      <c r="A130" s="35" t="s">
        <v>16889</v>
      </c>
      <c r="B130" s="18" t="s">
        <v>10328</v>
      </c>
      <c r="C130" s="18" t="s">
        <v>2042</v>
      </c>
      <c r="E130" s="18" t="s">
        <v>10336</v>
      </c>
      <c r="G130" s="18" t="s">
        <v>10337</v>
      </c>
      <c r="H130" s="41" t="str">
        <f t="shared" si="1"/>
        <v>PLAN-4308</v>
      </c>
    </row>
    <row r="131" spans="1:8" ht="30.75" thickBot="1" x14ac:dyDescent="0.3">
      <c r="A131" s="35" t="s">
        <v>16890</v>
      </c>
      <c r="B131" s="18" t="s">
        <v>10328</v>
      </c>
      <c r="C131" s="18" t="s">
        <v>10338</v>
      </c>
      <c r="E131" s="18">
        <v>4836</v>
      </c>
      <c r="G131" s="18" t="s">
        <v>10339</v>
      </c>
      <c r="H131" s="41" t="str">
        <f t="shared" ref="H131:H194" si="2">HYPERLINK(CONCATENATE("\\nb-cmms-11\nb_dpi\Plan Cards\SHA-VIN\",A131,".pdf"),A131)</f>
        <v>PLAN-4309</v>
      </c>
    </row>
    <row r="132" spans="1:8" thickBot="1" x14ac:dyDescent="0.3">
      <c r="A132" s="35" t="s">
        <v>16891</v>
      </c>
      <c r="B132" s="18" t="s">
        <v>10328</v>
      </c>
      <c r="C132" s="18" t="s">
        <v>10340</v>
      </c>
      <c r="E132" s="18">
        <v>4686</v>
      </c>
      <c r="G132" s="18" t="s">
        <v>10341</v>
      </c>
      <c r="H132" s="41" t="str">
        <f t="shared" si="2"/>
        <v>PLAN-4310</v>
      </c>
    </row>
    <row r="133" spans="1:8" thickBot="1" x14ac:dyDescent="0.3">
      <c r="A133" s="35" t="s">
        <v>16892</v>
      </c>
      <c r="B133" s="18" t="s">
        <v>10328</v>
      </c>
      <c r="D133" s="18" t="s">
        <v>23</v>
      </c>
      <c r="E133" s="18">
        <v>401</v>
      </c>
      <c r="F133" s="18" t="s">
        <v>609</v>
      </c>
      <c r="G133" s="18" t="s">
        <v>10342</v>
      </c>
      <c r="H133" s="41" t="str">
        <f t="shared" si="2"/>
        <v>PLAN-4311</v>
      </c>
    </row>
    <row r="134" spans="1:8" thickBot="1" x14ac:dyDescent="0.3">
      <c r="A134" s="35" t="s">
        <v>16893</v>
      </c>
      <c r="B134" s="18" t="s">
        <v>10328</v>
      </c>
      <c r="D134" s="18" t="s">
        <v>23</v>
      </c>
      <c r="E134" s="18">
        <v>524</v>
      </c>
      <c r="G134" s="18" t="s">
        <v>3902</v>
      </c>
      <c r="H134" s="41" t="str">
        <f t="shared" si="2"/>
        <v>PLAN-4312</v>
      </c>
    </row>
    <row r="135" spans="1:8" thickBot="1" x14ac:dyDescent="0.3">
      <c r="A135" s="35" t="s">
        <v>16894</v>
      </c>
      <c r="B135" s="18" t="s">
        <v>10328</v>
      </c>
      <c r="C135" s="18" t="s">
        <v>10343</v>
      </c>
      <c r="E135" s="18">
        <v>5428</v>
      </c>
      <c r="G135" s="18" t="s">
        <v>10344</v>
      </c>
      <c r="H135" s="41" t="str">
        <f t="shared" si="2"/>
        <v>PLAN-4313</v>
      </c>
    </row>
    <row r="136" spans="1:8" thickBot="1" x14ac:dyDescent="0.3">
      <c r="A136" s="35" t="s">
        <v>16895</v>
      </c>
      <c r="B136" s="18" t="s">
        <v>10328</v>
      </c>
      <c r="C136" s="18" t="s">
        <v>8069</v>
      </c>
      <c r="E136" s="18">
        <v>5001</v>
      </c>
      <c r="G136" s="18" t="s">
        <v>3438</v>
      </c>
      <c r="H136" s="41" t="str">
        <f t="shared" si="2"/>
        <v>PLAN-4314</v>
      </c>
    </row>
    <row r="137" spans="1:8" thickBot="1" x14ac:dyDescent="0.3">
      <c r="A137" s="35" t="s">
        <v>16896</v>
      </c>
      <c r="B137" s="18" t="s">
        <v>10345</v>
      </c>
      <c r="D137" s="18" t="s">
        <v>10330</v>
      </c>
      <c r="E137" s="18">
        <v>739</v>
      </c>
      <c r="G137" s="18" t="s">
        <v>10346</v>
      </c>
      <c r="H137" s="41" t="str">
        <f t="shared" si="2"/>
        <v>PLAN-4315</v>
      </c>
    </row>
    <row r="138" spans="1:8" thickBot="1" x14ac:dyDescent="0.3">
      <c r="A138" s="35" t="s">
        <v>16897</v>
      </c>
      <c r="B138" s="18" t="s">
        <v>10347</v>
      </c>
      <c r="C138" s="18" t="s">
        <v>3449</v>
      </c>
      <c r="D138" s="18" t="s">
        <v>14</v>
      </c>
      <c r="E138" s="18">
        <v>201</v>
      </c>
      <c r="F138" s="18">
        <v>1923</v>
      </c>
      <c r="G138" s="18" t="s">
        <v>417</v>
      </c>
      <c r="H138" s="41" t="str">
        <f t="shared" si="2"/>
        <v>PLAN-4316</v>
      </c>
    </row>
    <row r="139" spans="1:8" thickBot="1" x14ac:dyDescent="0.3">
      <c r="A139" s="35" t="s">
        <v>16898</v>
      </c>
      <c r="B139" s="18" t="s">
        <v>10347</v>
      </c>
      <c r="C139" s="18" t="s">
        <v>2569</v>
      </c>
      <c r="E139" s="18">
        <v>50001</v>
      </c>
      <c r="G139" s="18" t="s">
        <v>10348</v>
      </c>
      <c r="H139" s="41" t="str">
        <f t="shared" si="2"/>
        <v>PLAN-4317</v>
      </c>
    </row>
    <row r="140" spans="1:8" thickBot="1" x14ac:dyDescent="0.3">
      <c r="A140" s="35" t="s">
        <v>16899</v>
      </c>
      <c r="B140" s="18" t="s">
        <v>10349</v>
      </c>
      <c r="C140" s="18" t="s">
        <v>10350</v>
      </c>
      <c r="G140" s="18" t="s">
        <v>10351</v>
      </c>
      <c r="H140" s="41" t="str">
        <f t="shared" si="2"/>
        <v>PLAN-4318</v>
      </c>
    </row>
    <row r="141" spans="1:8" thickBot="1" x14ac:dyDescent="0.3">
      <c r="A141" s="35" t="s">
        <v>16900</v>
      </c>
      <c r="B141" s="18" t="s">
        <v>10352</v>
      </c>
      <c r="C141" s="18" t="s">
        <v>10409</v>
      </c>
      <c r="D141" s="18" t="s">
        <v>14</v>
      </c>
      <c r="E141" s="18">
        <v>74</v>
      </c>
      <c r="G141" s="18" t="s">
        <v>740</v>
      </c>
      <c r="H141" s="41" t="str">
        <f t="shared" si="2"/>
        <v>PLAN-4319</v>
      </c>
    </row>
    <row r="142" spans="1:8" ht="30.75" thickBot="1" x14ac:dyDescent="0.3">
      <c r="A142" s="35" t="s">
        <v>16901</v>
      </c>
      <c r="B142" s="18" t="s">
        <v>10354</v>
      </c>
      <c r="C142" s="18" t="s">
        <v>4816</v>
      </c>
      <c r="E142" s="18">
        <v>5001</v>
      </c>
      <c r="G142" s="18" t="s">
        <v>10355</v>
      </c>
      <c r="H142" s="41" t="str">
        <f t="shared" si="2"/>
        <v>PLAN-4320</v>
      </c>
    </row>
    <row r="143" spans="1:8" thickBot="1" x14ac:dyDescent="0.3">
      <c r="A143" s="35" t="s">
        <v>16902</v>
      </c>
      <c r="B143" s="18" t="s">
        <v>10356</v>
      </c>
      <c r="C143" s="18" t="s">
        <v>10357</v>
      </c>
      <c r="D143" s="18" t="s">
        <v>423</v>
      </c>
      <c r="E143" s="18">
        <v>3</v>
      </c>
      <c r="G143" s="18" t="s">
        <v>10358</v>
      </c>
      <c r="H143" s="41" t="str">
        <f t="shared" si="2"/>
        <v>PLAN-4321</v>
      </c>
    </row>
    <row r="144" spans="1:8" thickBot="1" x14ac:dyDescent="0.3">
      <c r="A144" s="35" t="s">
        <v>16903</v>
      </c>
      <c r="B144" s="18" t="s">
        <v>10359</v>
      </c>
      <c r="C144" s="18" t="s">
        <v>10360</v>
      </c>
      <c r="E144" s="18">
        <v>5851</v>
      </c>
      <c r="F144" s="18">
        <v>1947</v>
      </c>
      <c r="G144" s="18" t="s">
        <v>10361</v>
      </c>
      <c r="H144" s="41" t="str">
        <f t="shared" si="2"/>
        <v>PLAN-4322</v>
      </c>
    </row>
    <row r="145" spans="1:8" thickBot="1" x14ac:dyDescent="0.3">
      <c r="A145" s="35" t="s">
        <v>16904</v>
      </c>
      <c r="B145" s="18" t="s">
        <v>10362</v>
      </c>
      <c r="E145" s="18">
        <v>3817</v>
      </c>
      <c r="G145" s="18" t="s">
        <v>10363</v>
      </c>
      <c r="H145" s="41" t="str">
        <f t="shared" si="2"/>
        <v>PLAN-4323</v>
      </c>
    </row>
    <row r="146" spans="1:8" ht="75.75" thickBot="1" x14ac:dyDescent="0.3">
      <c r="A146" s="35" t="s">
        <v>16905</v>
      </c>
      <c r="B146" s="18" t="s">
        <v>10364</v>
      </c>
      <c r="C146" s="18" t="s">
        <v>4790</v>
      </c>
      <c r="E146" s="18" t="s">
        <v>10365</v>
      </c>
      <c r="G146" s="18" t="s">
        <v>10366</v>
      </c>
      <c r="H146" s="41" t="str">
        <f t="shared" si="2"/>
        <v>PLAN-4324</v>
      </c>
    </row>
    <row r="147" spans="1:8" thickBot="1" x14ac:dyDescent="0.3">
      <c r="A147" s="35" t="s">
        <v>16906</v>
      </c>
      <c r="B147" s="18" t="s">
        <v>10364</v>
      </c>
      <c r="C147" s="18" t="s">
        <v>10367</v>
      </c>
      <c r="D147" s="18" t="s">
        <v>8</v>
      </c>
      <c r="E147" s="18">
        <v>673</v>
      </c>
      <c r="F147" s="8">
        <v>26403</v>
      </c>
      <c r="G147" s="18" t="s">
        <v>3548</v>
      </c>
      <c r="H147" s="41" t="str">
        <f t="shared" si="2"/>
        <v>PLAN-4325</v>
      </c>
    </row>
    <row r="148" spans="1:8" thickBot="1" x14ac:dyDescent="0.3">
      <c r="A148" s="35" t="s">
        <v>16907</v>
      </c>
      <c r="B148" s="18" t="s">
        <v>10364</v>
      </c>
      <c r="C148" s="18" t="s">
        <v>10368</v>
      </c>
      <c r="E148" s="18">
        <v>6015</v>
      </c>
      <c r="F148" s="18">
        <v>1924</v>
      </c>
      <c r="G148" s="18" t="s">
        <v>10369</v>
      </c>
      <c r="H148" s="41" t="str">
        <f t="shared" si="2"/>
        <v>PLAN-4326</v>
      </c>
    </row>
    <row r="149" spans="1:8" thickBot="1" x14ac:dyDescent="0.3">
      <c r="A149" s="35" t="s">
        <v>16908</v>
      </c>
      <c r="B149" s="18" t="s">
        <v>10370</v>
      </c>
      <c r="C149" s="18" t="s">
        <v>17284</v>
      </c>
      <c r="D149" s="18" t="s">
        <v>23</v>
      </c>
      <c r="E149" s="18">
        <v>13</v>
      </c>
      <c r="G149" s="18" t="s">
        <v>10372</v>
      </c>
      <c r="H149" s="41" t="str">
        <f t="shared" si="2"/>
        <v>PLAN-4327</v>
      </c>
    </row>
    <row r="150" spans="1:8" ht="105.75" thickBot="1" x14ac:dyDescent="0.3">
      <c r="A150" s="35" t="s">
        <v>16909</v>
      </c>
      <c r="B150" s="18" t="s">
        <v>10370</v>
      </c>
      <c r="C150" s="18" t="s">
        <v>10373</v>
      </c>
      <c r="D150" s="18" t="s">
        <v>10374</v>
      </c>
      <c r="E150" s="18" t="s">
        <v>10375</v>
      </c>
      <c r="F150" s="8" t="s">
        <v>10377</v>
      </c>
      <c r="G150" s="18" t="s">
        <v>10376</v>
      </c>
      <c r="H150" s="41" t="str">
        <f t="shared" si="2"/>
        <v>PLAN-4328</v>
      </c>
    </row>
    <row r="151" spans="1:8" thickBot="1" x14ac:dyDescent="0.3">
      <c r="A151" s="35" t="s">
        <v>16910</v>
      </c>
      <c r="B151" s="18" t="s">
        <v>10370</v>
      </c>
      <c r="C151" s="18" t="s">
        <v>10378</v>
      </c>
      <c r="D151" s="18" t="s">
        <v>14</v>
      </c>
      <c r="E151" s="18">
        <v>77</v>
      </c>
      <c r="F151" s="8">
        <v>20744</v>
      </c>
      <c r="G151" s="18" t="s">
        <v>10379</v>
      </c>
      <c r="H151" s="41" t="str">
        <f t="shared" si="2"/>
        <v>PLAN-4329</v>
      </c>
    </row>
    <row r="152" spans="1:8" thickBot="1" x14ac:dyDescent="0.3">
      <c r="A152" s="35" t="s">
        <v>16911</v>
      </c>
      <c r="B152" s="18" t="s">
        <v>10380</v>
      </c>
      <c r="C152" s="18" t="s">
        <v>10381</v>
      </c>
      <c r="D152" s="18" t="s">
        <v>8</v>
      </c>
      <c r="E152" s="18">
        <v>709</v>
      </c>
      <c r="G152" s="18" t="s">
        <v>10382</v>
      </c>
      <c r="H152" s="41" t="str">
        <f t="shared" si="2"/>
        <v>PLAN-4330</v>
      </c>
    </row>
    <row r="153" spans="1:8" thickBot="1" x14ac:dyDescent="0.3">
      <c r="A153" s="35" t="s">
        <v>16912</v>
      </c>
      <c r="B153" s="18" t="s">
        <v>10370</v>
      </c>
      <c r="E153" s="18">
        <v>1033</v>
      </c>
      <c r="G153" s="18" t="s">
        <v>10383</v>
      </c>
      <c r="H153" s="41" t="str">
        <f t="shared" si="2"/>
        <v>PLAN-4331</v>
      </c>
    </row>
    <row r="154" spans="1:8" thickBot="1" x14ac:dyDescent="0.3">
      <c r="A154" s="35" t="s">
        <v>16913</v>
      </c>
      <c r="B154" s="18" t="s">
        <v>10384</v>
      </c>
      <c r="C154" s="18" t="s">
        <v>17285</v>
      </c>
      <c r="D154" s="18" t="s">
        <v>23</v>
      </c>
      <c r="E154" s="18">
        <v>49</v>
      </c>
      <c r="F154" s="8">
        <v>37314</v>
      </c>
      <c r="G154" s="18" t="s">
        <v>10386</v>
      </c>
      <c r="H154" s="41" t="str">
        <f t="shared" si="2"/>
        <v>PLAN-4332</v>
      </c>
    </row>
    <row r="155" spans="1:8" thickBot="1" x14ac:dyDescent="0.3">
      <c r="A155" s="35" t="s">
        <v>16914</v>
      </c>
      <c r="B155" s="18" t="s">
        <v>10387</v>
      </c>
      <c r="C155" s="18" t="s">
        <v>2567</v>
      </c>
      <c r="E155" s="18">
        <v>1017</v>
      </c>
      <c r="G155" s="18" t="s">
        <v>10388</v>
      </c>
      <c r="H155" s="41" t="str">
        <f t="shared" si="2"/>
        <v>PLAN-4333</v>
      </c>
    </row>
    <row r="156" spans="1:8" thickBot="1" x14ac:dyDescent="0.3">
      <c r="A156" s="35" t="s">
        <v>16915</v>
      </c>
      <c r="B156" s="18" t="s">
        <v>10387</v>
      </c>
      <c r="C156" s="18" t="s">
        <v>8475</v>
      </c>
      <c r="D156" s="18" t="s">
        <v>8</v>
      </c>
      <c r="E156" s="18">
        <v>441</v>
      </c>
      <c r="G156" s="18" t="s">
        <v>10389</v>
      </c>
      <c r="H156" s="41" t="str">
        <f t="shared" si="2"/>
        <v>PLAN-4334</v>
      </c>
    </row>
    <row r="157" spans="1:8" thickBot="1" x14ac:dyDescent="0.3">
      <c r="A157" s="35" t="s">
        <v>16916</v>
      </c>
      <c r="B157" s="18" t="s">
        <v>10387</v>
      </c>
      <c r="C157" s="18" t="s">
        <v>2122</v>
      </c>
      <c r="E157" s="18">
        <v>3764</v>
      </c>
      <c r="G157" s="18" t="s">
        <v>10390</v>
      </c>
      <c r="H157" s="41" t="str">
        <f t="shared" si="2"/>
        <v>PLAN-4335</v>
      </c>
    </row>
    <row r="158" spans="1:8" thickBot="1" x14ac:dyDescent="0.3">
      <c r="A158" s="35" t="s">
        <v>16917</v>
      </c>
      <c r="B158" s="18" t="s">
        <v>10387</v>
      </c>
      <c r="C158" s="18" t="s">
        <v>10391</v>
      </c>
      <c r="D158" s="18" t="s">
        <v>14</v>
      </c>
      <c r="E158" s="18">
        <v>1</v>
      </c>
      <c r="G158" s="18" t="s">
        <v>10392</v>
      </c>
      <c r="H158" s="41" t="str">
        <f t="shared" si="2"/>
        <v>PLAN-4336</v>
      </c>
    </row>
    <row r="159" spans="1:8" ht="105.75" thickBot="1" x14ac:dyDescent="0.3">
      <c r="A159" s="35" t="s">
        <v>16918</v>
      </c>
      <c r="B159" s="18" t="s">
        <v>10387</v>
      </c>
      <c r="C159" s="18" t="s">
        <v>8481</v>
      </c>
      <c r="D159" s="18" t="s">
        <v>10393</v>
      </c>
      <c r="E159" s="8">
        <v>2979</v>
      </c>
      <c r="G159" s="18" t="s">
        <v>10394</v>
      </c>
      <c r="H159" s="41" t="str">
        <f t="shared" si="2"/>
        <v>PLAN-4337</v>
      </c>
    </row>
    <row r="160" spans="1:8" thickBot="1" x14ac:dyDescent="0.3">
      <c r="A160" s="35" t="s">
        <v>16919</v>
      </c>
      <c r="B160" s="18" t="s">
        <v>10387</v>
      </c>
      <c r="C160" s="18" t="s">
        <v>840</v>
      </c>
      <c r="D160" s="18" t="s">
        <v>14</v>
      </c>
      <c r="E160" s="18">
        <v>181</v>
      </c>
      <c r="G160" s="18" t="s">
        <v>10395</v>
      </c>
      <c r="H160" s="41" t="str">
        <f t="shared" si="2"/>
        <v>PLAN-4338</v>
      </c>
    </row>
    <row r="161" spans="1:8" thickBot="1" x14ac:dyDescent="0.3">
      <c r="A161" s="35" t="s">
        <v>16920</v>
      </c>
      <c r="B161" s="18" t="s">
        <v>10387</v>
      </c>
      <c r="C161" s="18" t="s">
        <v>10396</v>
      </c>
      <c r="E161" s="18" t="s">
        <v>4353</v>
      </c>
      <c r="F161" s="8">
        <v>27109</v>
      </c>
      <c r="G161" s="18" t="s">
        <v>10397</v>
      </c>
      <c r="H161" s="41" t="str">
        <f t="shared" si="2"/>
        <v>PLAN-4339</v>
      </c>
    </row>
    <row r="162" spans="1:8" thickBot="1" x14ac:dyDescent="0.3">
      <c r="A162" s="35" t="s">
        <v>16921</v>
      </c>
      <c r="B162" s="18" t="s">
        <v>7551</v>
      </c>
      <c r="C162" s="18" t="s">
        <v>10398</v>
      </c>
      <c r="H162" s="41" t="str">
        <f t="shared" si="2"/>
        <v>PLAN-4340</v>
      </c>
    </row>
    <row r="163" spans="1:8" ht="60.75" thickBot="1" x14ac:dyDescent="0.3">
      <c r="A163" s="35" t="s">
        <v>16922</v>
      </c>
      <c r="B163" s="18" t="s">
        <v>7551</v>
      </c>
      <c r="D163" s="18" t="s">
        <v>10399</v>
      </c>
      <c r="E163" s="18" t="s">
        <v>10400</v>
      </c>
      <c r="G163" s="18" t="s">
        <v>10401</v>
      </c>
      <c r="H163" s="41" t="str">
        <f t="shared" si="2"/>
        <v>PLAN-4341</v>
      </c>
    </row>
    <row r="164" spans="1:8" thickBot="1" x14ac:dyDescent="0.3">
      <c r="A164" s="35" t="s">
        <v>16923</v>
      </c>
      <c r="B164" s="18" t="s">
        <v>10402</v>
      </c>
      <c r="C164" s="18" t="s">
        <v>3014</v>
      </c>
      <c r="H164" s="41" t="str">
        <f t="shared" si="2"/>
        <v>PLAN-4342</v>
      </c>
    </row>
    <row r="165" spans="1:8" thickBot="1" x14ac:dyDescent="0.3">
      <c r="A165" s="35" t="s">
        <v>16924</v>
      </c>
      <c r="B165" s="18" t="s">
        <v>10403</v>
      </c>
      <c r="D165" s="18" t="s">
        <v>8</v>
      </c>
      <c r="E165" s="18">
        <v>731</v>
      </c>
      <c r="F165" s="18">
        <v>1977</v>
      </c>
      <c r="G165" s="18" t="s">
        <v>10404</v>
      </c>
      <c r="H165" s="41" t="str">
        <f t="shared" si="2"/>
        <v>PLAN-4343</v>
      </c>
    </row>
    <row r="166" spans="1:8" thickBot="1" x14ac:dyDescent="0.3">
      <c r="A166" s="35" t="s">
        <v>16925</v>
      </c>
      <c r="B166" s="18" t="s">
        <v>17286</v>
      </c>
      <c r="D166" s="18" t="s">
        <v>8</v>
      </c>
      <c r="E166" s="18">
        <v>730</v>
      </c>
      <c r="F166" s="18" t="s">
        <v>10407</v>
      </c>
      <c r="G166" s="18" t="s">
        <v>10406</v>
      </c>
      <c r="H166" s="41" t="str">
        <f t="shared" si="2"/>
        <v>PLAN-4344</v>
      </c>
    </row>
    <row r="167" spans="1:8" thickBot="1" x14ac:dyDescent="0.3">
      <c r="A167" s="35" t="s">
        <v>16926</v>
      </c>
      <c r="B167" s="18" t="s">
        <v>10408</v>
      </c>
      <c r="C167" s="18" t="s">
        <v>10409</v>
      </c>
      <c r="D167" s="18" t="s">
        <v>14</v>
      </c>
      <c r="E167" s="18">
        <v>74</v>
      </c>
      <c r="G167" s="18" t="s">
        <v>740</v>
      </c>
      <c r="H167" s="41" t="str">
        <f t="shared" si="2"/>
        <v>PLAN-4345</v>
      </c>
    </row>
    <row r="168" spans="1:8" thickBot="1" x14ac:dyDescent="0.3">
      <c r="A168" s="35" t="s">
        <v>16927</v>
      </c>
      <c r="B168" s="18" t="s">
        <v>10410</v>
      </c>
      <c r="C168" s="18" t="s">
        <v>6907</v>
      </c>
      <c r="E168" s="18">
        <v>50417</v>
      </c>
      <c r="G168" s="18" t="s">
        <v>413</v>
      </c>
      <c r="H168" s="41" t="str">
        <f t="shared" si="2"/>
        <v>PLAN-4346</v>
      </c>
    </row>
    <row r="169" spans="1:8" ht="45.75" thickBot="1" x14ac:dyDescent="0.3">
      <c r="A169" s="35" t="s">
        <v>16928</v>
      </c>
      <c r="B169" s="18" t="s">
        <v>10411</v>
      </c>
      <c r="C169" s="18" t="s">
        <v>10412</v>
      </c>
      <c r="D169" s="18" t="s">
        <v>5463</v>
      </c>
      <c r="E169" s="18" t="s">
        <v>10413</v>
      </c>
      <c r="G169" s="18" t="s">
        <v>10414</v>
      </c>
      <c r="H169" s="41" t="str">
        <f t="shared" si="2"/>
        <v>PLAN-4347</v>
      </c>
    </row>
    <row r="170" spans="1:8" ht="30.75" thickBot="1" x14ac:dyDescent="0.3">
      <c r="A170" s="35" t="s">
        <v>16929</v>
      </c>
      <c r="B170" s="18" t="s">
        <v>10415</v>
      </c>
      <c r="D170" s="18" t="s">
        <v>8</v>
      </c>
      <c r="E170" s="18">
        <v>714</v>
      </c>
      <c r="G170" s="18" t="s">
        <v>10416</v>
      </c>
      <c r="H170" s="41" t="str">
        <f t="shared" si="2"/>
        <v>PLAN-4348</v>
      </c>
    </row>
    <row r="171" spans="1:8" ht="30.75" thickBot="1" x14ac:dyDescent="0.3">
      <c r="A171" s="35" t="s">
        <v>16930</v>
      </c>
      <c r="B171" s="18" t="s">
        <v>10417</v>
      </c>
      <c r="D171" s="18" t="s">
        <v>1618</v>
      </c>
      <c r="E171" s="18">
        <v>647</v>
      </c>
      <c r="F171" s="8">
        <v>24747</v>
      </c>
      <c r="G171" s="18" t="s">
        <v>10418</v>
      </c>
      <c r="H171" s="41" t="str">
        <f t="shared" si="2"/>
        <v>PLAN-4349</v>
      </c>
    </row>
    <row r="172" spans="1:8" thickBot="1" x14ac:dyDescent="0.3">
      <c r="A172" s="35" t="s">
        <v>16931</v>
      </c>
      <c r="B172" s="18" t="s">
        <v>10419</v>
      </c>
      <c r="C172" s="18" t="s">
        <v>2333</v>
      </c>
      <c r="D172" s="18" t="s">
        <v>23</v>
      </c>
      <c r="E172" s="18">
        <v>308</v>
      </c>
      <c r="F172" s="8">
        <v>37626</v>
      </c>
      <c r="G172" s="18" t="s">
        <v>10420</v>
      </c>
      <c r="H172" s="41" t="str">
        <f t="shared" si="2"/>
        <v>PLAN-4350</v>
      </c>
    </row>
    <row r="173" spans="1:8" ht="45.75" thickBot="1" x14ac:dyDescent="0.3">
      <c r="A173" s="35" t="s">
        <v>16932</v>
      </c>
      <c r="B173" s="18" t="s">
        <v>17287</v>
      </c>
      <c r="C173" s="18" t="s">
        <v>6017</v>
      </c>
      <c r="D173" s="18" t="s">
        <v>10422</v>
      </c>
      <c r="E173" s="18" t="s">
        <v>10423</v>
      </c>
      <c r="F173" s="18">
        <v>1930</v>
      </c>
      <c r="G173" s="18" t="s">
        <v>10424</v>
      </c>
      <c r="H173" s="41" t="str">
        <f t="shared" si="2"/>
        <v>PLAN-4351</v>
      </c>
    </row>
    <row r="174" spans="1:8" thickBot="1" x14ac:dyDescent="0.3">
      <c r="A174" s="35" t="s">
        <v>16933</v>
      </c>
      <c r="B174" s="18" t="s">
        <v>10425</v>
      </c>
      <c r="C174" s="18" t="s">
        <v>1219</v>
      </c>
      <c r="E174" s="18">
        <v>4103</v>
      </c>
      <c r="G174" s="18" t="s">
        <v>2929</v>
      </c>
      <c r="H174" s="41" t="str">
        <f t="shared" si="2"/>
        <v>PLAN-4352</v>
      </c>
    </row>
    <row r="175" spans="1:8" ht="30.75" thickBot="1" x14ac:dyDescent="0.3">
      <c r="A175" s="35" t="s">
        <v>16934</v>
      </c>
      <c r="B175" s="18" t="s">
        <v>10426</v>
      </c>
      <c r="E175" s="18">
        <v>5899</v>
      </c>
      <c r="F175" s="18">
        <v>1937</v>
      </c>
      <c r="G175" s="18" t="s">
        <v>10427</v>
      </c>
      <c r="H175" s="41" t="str">
        <f t="shared" si="2"/>
        <v>PLAN-4353</v>
      </c>
    </row>
    <row r="176" spans="1:8" ht="75.75" thickBot="1" x14ac:dyDescent="0.3">
      <c r="A176" s="35" t="s">
        <v>16935</v>
      </c>
      <c r="B176" s="18" t="s">
        <v>10428</v>
      </c>
      <c r="E176" s="18" t="s">
        <v>10429</v>
      </c>
      <c r="F176" s="18" t="s">
        <v>10430</v>
      </c>
      <c r="G176" s="18" t="s">
        <v>10431</v>
      </c>
      <c r="H176" s="41" t="str">
        <f t="shared" si="2"/>
        <v>PLAN-4354</v>
      </c>
    </row>
    <row r="177" spans="1:8" ht="75.75" thickBot="1" x14ac:dyDescent="0.3">
      <c r="A177" s="35" t="s">
        <v>16936</v>
      </c>
      <c r="B177" s="18" t="s">
        <v>10426</v>
      </c>
      <c r="D177" s="18" t="s">
        <v>10432</v>
      </c>
      <c r="E177" s="18" t="s">
        <v>10433</v>
      </c>
      <c r="G177" s="18" t="s">
        <v>10434</v>
      </c>
      <c r="H177" s="41" t="str">
        <f t="shared" si="2"/>
        <v>PLAN-4355</v>
      </c>
    </row>
    <row r="178" spans="1:8" ht="60.75" thickBot="1" x14ac:dyDescent="0.3">
      <c r="A178" s="35" t="s">
        <v>16937</v>
      </c>
      <c r="B178" s="18" t="s">
        <v>10435</v>
      </c>
      <c r="C178" s="18" t="s">
        <v>1204</v>
      </c>
      <c r="E178" s="18" t="s">
        <v>10436</v>
      </c>
      <c r="G178" s="18" t="s">
        <v>10437</v>
      </c>
      <c r="H178" s="41" t="str">
        <f t="shared" si="2"/>
        <v>PLAN-4356</v>
      </c>
    </row>
    <row r="179" spans="1:8" thickBot="1" x14ac:dyDescent="0.3">
      <c r="A179" s="35" t="s">
        <v>16938</v>
      </c>
      <c r="B179" s="18" t="s">
        <v>10438</v>
      </c>
      <c r="E179" s="18">
        <v>5001</v>
      </c>
      <c r="G179" s="18" t="s">
        <v>10439</v>
      </c>
      <c r="H179" s="41" t="str">
        <f t="shared" si="2"/>
        <v>PLAN-4357</v>
      </c>
    </row>
    <row r="180" spans="1:8" thickBot="1" x14ac:dyDescent="0.3">
      <c r="A180" s="35" t="s">
        <v>16939</v>
      </c>
      <c r="B180" s="18" t="s">
        <v>10440</v>
      </c>
      <c r="D180" s="18" t="s">
        <v>8</v>
      </c>
      <c r="E180" s="18">
        <v>222</v>
      </c>
      <c r="G180" s="18" t="s">
        <v>10441</v>
      </c>
      <c r="H180" s="41" t="str">
        <f t="shared" si="2"/>
        <v>PLAN-4358</v>
      </c>
    </row>
    <row r="181" spans="1:8" ht="129" customHeight="1" thickBot="1" x14ac:dyDescent="0.3">
      <c r="A181" s="35" t="s">
        <v>16940</v>
      </c>
      <c r="B181" s="18" t="s">
        <v>10442</v>
      </c>
      <c r="D181" s="18" t="s">
        <v>14</v>
      </c>
      <c r="E181" s="18">
        <v>159</v>
      </c>
      <c r="G181" s="18" t="s">
        <v>10443</v>
      </c>
      <c r="H181" s="41" t="str">
        <f t="shared" si="2"/>
        <v>PLAN-4359</v>
      </c>
    </row>
    <row r="182" spans="1:8" thickBot="1" x14ac:dyDescent="0.3">
      <c r="A182" s="35" t="s">
        <v>16941</v>
      </c>
      <c r="B182" s="18" t="s">
        <v>417</v>
      </c>
      <c r="D182" s="18" t="s">
        <v>8</v>
      </c>
      <c r="E182" s="18">
        <v>523</v>
      </c>
      <c r="G182" s="18" t="s">
        <v>416</v>
      </c>
      <c r="H182" s="41" t="str">
        <f t="shared" si="2"/>
        <v>PLAN-4360</v>
      </c>
    </row>
    <row r="183" spans="1:8" thickBot="1" x14ac:dyDescent="0.3">
      <c r="A183" s="35" t="s">
        <v>16942</v>
      </c>
      <c r="B183" s="18" t="s">
        <v>10444</v>
      </c>
      <c r="D183" s="18" t="s">
        <v>14</v>
      </c>
      <c r="E183" s="18">
        <v>3</v>
      </c>
      <c r="G183" s="18" t="s">
        <v>10445</v>
      </c>
      <c r="H183" s="41" t="str">
        <f t="shared" si="2"/>
        <v>PLAN-4361</v>
      </c>
    </row>
    <row r="184" spans="1:8" ht="75.75" thickBot="1" x14ac:dyDescent="0.3">
      <c r="A184" s="35" t="s">
        <v>16943</v>
      </c>
      <c r="B184" s="18" t="s">
        <v>10446</v>
      </c>
      <c r="E184" s="18">
        <v>5001</v>
      </c>
      <c r="F184" s="18" t="s">
        <v>10448</v>
      </c>
      <c r="G184" s="18" t="s">
        <v>10449</v>
      </c>
      <c r="H184" s="41" t="str">
        <f t="shared" si="2"/>
        <v>PLAN-4362</v>
      </c>
    </row>
    <row r="185" spans="1:8" ht="105.75" thickBot="1" x14ac:dyDescent="0.3">
      <c r="A185" s="35" t="s">
        <v>16944</v>
      </c>
      <c r="B185" s="18" t="s">
        <v>10450</v>
      </c>
      <c r="D185" s="18" t="s">
        <v>180</v>
      </c>
      <c r="E185" s="18" t="s">
        <v>1480</v>
      </c>
      <c r="G185" s="18" t="s">
        <v>10451</v>
      </c>
      <c r="H185" s="41" t="str">
        <f t="shared" si="2"/>
        <v>PLAN-4363</v>
      </c>
    </row>
    <row r="186" spans="1:8" ht="105.75" thickBot="1" x14ac:dyDescent="0.3">
      <c r="A186" s="35" t="s">
        <v>16945</v>
      </c>
      <c r="B186" s="18" t="s">
        <v>10450</v>
      </c>
      <c r="D186" s="18" t="s">
        <v>180</v>
      </c>
      <c r="E186" s="18" t="s">
        <v>1480</v>
      </c>
      <c r="G186" s="18" t="s">
        <v>10452</v>
      </c>
      <c r="H186" s="41" t="str">
        <f t="shared" si="2"/>
        <v>PLAN-4364</v>
      </c>
    </row>
    <row r="187" spans="1:8" ht="90.75" thickBot="1" x14ac:dyDescent="0.3">
      <c r="A187" s="35" t="s">
        <v>16946</v>
      </c>
      <c r="B187" s="18" t="s">
        <v>10450</v>
      </c>
      <c r="D187" s="18" t="s">
        <v>180</v>
      </c>
      <c r="E187" s="18" t="s">
        <v>1480</v>
      </c>
      <c r="G187" s="18" t="s">
        <v>10453</v>
      </c>
      <c r="H187" s="41" t="str">
        <f t="shared" si="2"/>
        <v>PLAN-4365</v>
      </c>
    </row>
    <row r="188" spans="1:8" ht="135.75" thickBot="1" x14ac:dyDescent="0.3">
      <c r="A188" s="35" t="s">
        <v>16947</v>
      </c>
      <c r="B188" s="18" t="s">
        <v>10450</v>
      </c>
      <c r="D188" s="18" t="s">
        <v>180</v>
      </c>
      <c r="E188" s="18" t="s">
        <v>1480</v>
      </c>
      <c r="G188" s="18" t="s">
        <v>10454</v>
      </c>
      <c r="H188" s="41" t="str">
        <f t="shared" si="2"/>
        <v>PLAN-4366</v>
      </c>
    </row>
    <row r="189" spans="1:8" ht="138.75" customHeight="1" thickBot="1" x14ac:dyDescent="0.3">
      <c r="A189" s="35" t="s">
        <v>16948</v>
      </c>
      <c r="B189" s="18" t="s">
        <v>10450</v>
      </c>
      <c r="D189" s="18" t="s">
        <v>180</v>
      </c>
      <c r="E189" s="18" t="s">
        <v>1480</v>
      </c>
      <c r="G189" s="18" t="s">
        <v>10455</v>
      </c>
      <c r="H189" s="41" t="str">
        <f t="shared" si="2"/>
        <v>PLAN-4367</v>
      </c>
    </row>
    <row r="190" spans="1:8" ht="75.75" thickBot="1" x14ac:dyDescent="0.3">
      <c r="A190" s="35" t="s">
        <v>16949</v>
      </c>
      <c r="B190" s="18" t="s">
        <v>10450</v>
      </c>
      <c r="D190" s="18" t="s">
        <v>180</v>
      </c>
      <c r="E190" s="18" t="s">
        <v>1480</v>
      </c>
      <c r="G190" s="18" t="s">
        <v>10456</v>
      </c>
      <c r="H190" s="41" t="str">
        <f t="shared" si="2"/>
        <v>PLAN-4368</v>
      </c>
    </row>
    <row r="191" spans="1:8" ht="120.75" thickBot="1" x14ac:dyDescent="0.3">
      <c r="A191" s="35" t="s">
        <v>16950</v>
      </c>
      <c r="B191" s="18" t="s">
        <v>10450</v>
      </c>
      <c r="D191" s="18" t="s">
        <v>180</v>
      </c>
      <c r="E191" s="18" t="s">
        <v>1480</v>
      </c>
      <c r="G191" s="18" t="s">
        <v>10457</v>
      </c>
      <c r="H191" s="41" t="str">
        <f t="shared" si="2"/>
        <v>PLAN-4369</v>
      </c>
    </row>
    <row r="192" spans="1:8" ht="120.75" thickBot="1" x14ac:dyDescent="0.3">
      <c r="A192" s="35" t="s">
        <v>16951</v>
      </c>
      <c r="B192" s="18" t="s">
        <v>10450</v>
      </c>
      <c r="D192" s="18" t="s">
        <v>180</v>
      </c>
      <c r="E192" s="18" t="s">
        <v>1480</v>
      </c>
      <c r="G192" s="18" t="s">
        <v>10458</v>
      </c>
      <c r="H192" s="41" t="str">
        <f t="shared" si="2"/>
        <v>PLAN-4370</v>
      </c>
    </row>
    <row r="193" spans="1:8" thickBot="1" x14ac:dyDescent="0.3">
      <c r="A193" s="35" t="s">
        <v>16952</v>
      </c>
      <c r="B193" s="18" t="s">
        <v>10459</v>
      </c>
      <c r="E193" s="18">
        <v>4641</v>
      </c>
      <c r="G193" s="18" t="s">
        <v>10460</v>
      </c>
      <c r="H193" s="41" t="str">
        <f t="shared" si="2"/>
        <v>PLAN-4371</v>
      </c>
    </row>
    <row r="194" spans="1:8" thickBot="1" x14ac:dyDescent="0.3">
      <c r="A194" s="35" t="s">
        <v>16953</v>
      </c>
      <c r="B194" s="18" t="s">
        <v>10459</v>
      </c>
      <c r="E194" s="18">
        <v>1053</v>
      </c>
      <c r="G194" s="18" t="s">
        <v>10461</v>
      </c>
      <c r="H194" s="41" t="str">
        <f t="shared" si="2"/>
        <v>PLAN-4372</v>
      </c>
    </row>
    <row r="195" spans="1:8" ht="45.75" thickBot="1" x14ac:dyDescent="0.3">
      <c r="A195" s="35" t="s">
        <v>16954</v>
      </c>
      <c r="B195" s="18" t="s">
        <v>10462</v>
      </c>
      <c r="D195" s="18" t="s">
        <v>10463</v>
      </c>
      <c r="E195" s="18" t="s">
        <v>10464</v>
      </c>
      <c r="G195" s="18" t="s">
        <v>10465</v>
      </c>
      <c r="H195" s="41" t="str">
        <f t="shared" ref="H195:H258" si="3">HYPERLINK(CONCATENATE("\\nb-cmms-11\nb_dpi\Plan Cards\SHA-VIN\",A195,".pdf"),A195)</f>
        <v>PLAN-4373</v>
      </c>
    </row>
    <row r="196" spans="1:8" ht="45.75" thickBot="1" x14ac:dyDescent="0.3">
      <c r="A196" s="35" t="s">
        <v>16955</v>
      </c>
      <c r="B196" s="18" t="s">
        <v>10462</v>
      </c>
      <c r="C196" s="18" t="s">
        <v>10466</v>
      </c>
      <c r="E196" s="18" t="s">
        <v>10467</v>
      </c>
      <c r="G196" s="18" t="s">
        <v>10468</v>
      </c>
      <c r="H196" s="41" t="str">
        <f t="shared" si="3"/>
        <v>PLAN-4374</v>
      </c>
    </row>
    <row r="197" spans="1:8" ht="45.75" thickBot="1" x14ac:dyDescent="0.3">
      <c r="A197" s="35" t="s">
        <v>16956</v>
      </c>
      <c r="B197" s="18" t="s">
        <v>10462</v>
      </c>
      <c r="D197" s="18" t="s">
        <v>10469</v>
      </c>
      <c r="E197" s="18" t="s">
        <v>10470</v>
      </c>
      <c r="G197" s="18" t="s">
        <v>10471</v>
      </c>
      <c r="H197" s="41" t="str">
        <f t="shared" si="3"/>
        <v>PLAN-4375</v>
      </c>
    </row>
    <row r="198" spans="1:8" thickBot="1" x14ac:dyDescent="0.3">
      <c r="A198" s="35" t="s">
        <v>16957</v>
      </c>
      <c r="B198" s="18" t="s">
        <v>10462</v>
      </c>
      <c r="D198" s="18" t="s">
        <v>180</v>
      </c>
      <c r="E198" s="18">
        <v>278</v>
      </c>
      <c r="G198" s="18" t="s">
        <v>10472</v>
      </c>
      <c r="H198" s="41" t="str">
        <f t="shared" si="3"/>
        <v>PLAN-4376</v>
      </c>
    </row>
    <row r="199" spans="1:8" ht="285.75" thickBot="1" x14ac:dyDescent="0.3">
      <c r="A199" s="35" t="s">
        <v>16958</v>
      </c>
      <c r="B199" s="18" t="s">
        <v>10462</v>
      </c>
      <c r="D199" s="18" t="s">
        <v>10473</v>
      </c>
      <c r="E199" s="18" t="s">
        <v>10474</v>
      </c>
      <c r="G199" s="18" t="s">
        <v>10475</v>
      </c>
      <c r="H199" s="41" t="str">
        <f t="shared" si="3"/>
        <v>PLAN-4377</v>
      </c>
    </row>
    <row r="200" spans="1:8" ht="45.75" thickBot="1" x14ac:dyDescent="0.3">
      <c r="A200" s="35" t="s">
        <v>16959</v>
      </c>
      <c r="B200" s="18" t="s">
        <v>10462</v>
      </c>
      <c r="D200" s="18" t="s">
        <v>4544</v>
      </c>
      <c r="E200" s="18" t="s">
        <v>10476</v>
      </c>
      <c r="G200" s="18" t="s">
        <v>10477</v>
      </c>
      <c r="H200" s="41" t="str">
        <f t="shared" si="3"/>
        <v>PLAN-4378</v>
      </c>
    </row>
    <row r="201" spans="1:8" ht="45.75" thickBot="1" x14ac:dyDescent="0.3">
      <c r="A201" s="35" t="s">
        <v>16960</v>
      </c>
      <c r="B201" s="18" t="s">
        <v>10478</v>
      </c>
      <c r="D201" s="18" t="s">
        <v>7630</v>
      </c>
      <c r="E201" s="18" t="s">
        <v>10479</v>
      </c>
      <c r="G201" s="18" t="s">
        <v>10480</v>
      </c>
      <c r="H201" s="41" t="str">
        <f t="shared" si="3"/>
        <v>PLAN-4379</v>
      </c>
    </row>
    <row r="202" spans="1:8" ht="105.75" thickBot="1" x14ac:dyDescent="0.3">
      <c r="A202" s="35" t="s">
        <v>16961</v>
      </c>
      <c r="B202" s="18" t="s">
        <v>10481</v>
      </c>
      <c r="C202" s="18" t="s">
        <v>17292</v>
      </c>
      <c r="G202" s="18" t="s">
        <v>10483</v>
      </c>
      <c r="H202" s="41" t="str">
        <f t="shared" si="3"/>
        <v>PLAN-4380</v>
      </c>
    </row>
    <row r="203" spans="1:8" thickBot="1" x14ac:dyDescent="0.3">
      <c r="A203" s="35" t="s">
        <v>16962</v>
      </c>
      <c r="B203" s="18" t="s">
        <v>10426</v>
      </c>
      <c r="E203" s="18">
        <v>5907</v>
      </c>
      <c r="G203" s="18" t="s">
        <v>10484</v>
      </c>
      <c r="H203" s="41" t="str">
        <f t="shared" si="3"/>
        <v>PLAN-4381</v>
      </c>
    </row>
    <row r="204" spans="1:8" thickBot="1" x14ac:dyDescent="0.3">
      <c r="A204" s="35" t="s">
        <v>16963</v>
      </c>
      <c r="B204" s="18" t="s">
        <v>10485</v>
      </c>
      <c r="C204" s="18" t="s">
        <v>10486</v>
      </c>
      <c r="D204" s="18" t="s">
        <v>14</v>
      </c>
      <c r="E204" s="18">
        <v>7</v>
      </c>
      <c r="G204" s="18" t="s">
        <v>571</v>
      </c>
      <c r="H204" s="41" t="str">
        <f t="shared" si="3"/>
        <v>PLAN-4382</v>
      </c>
    </row>
    <row r="205" spans="1:8" thickBot="1" x14ac:dyDescent="0.3">
      <c r="A205" s="35" t="s">
        <v>16964</v>
      </c>
      <c r="B205" s="18" t="s">
        <v>10487</v>
      </c>
      <c r="D205" s="18" t="s">
        <v>8</v>
      </c>
      <c r="E205" s="18">
        <v>16</v>
      </c>
      <c r="F205" s="18" t="s">
        <v>5686</v>
      </c>
      <c r="G205" s="18" t="s">
        <v>10488</v>
      </c>
      <c r="H205" s="41" t="str">
        <f t="shared" si="3"/>
        <v>PLAN-4383</v>
      </c>
    </row>
    <row r="206" spans="1:8" ht="45.75" thickBot="1" x14ac:dyDescent="0.3">
      <c r="A206" s="35" t="s">
        <v>16965</v>
      </c>
      <c r="B206" s="18" t="s">
        <v>10487</v>
      </c>
      <c r="D206" s="18" t="s">
        <v>23</v>
      </c>
      <c r="E206" s="18">
        <v>286</v>
      </c>
      <c r="G206" s="18" t="s">
        <v>10489</v>
      </c>
      <c r="H206" s="41" t="str">
        <f t="shared" si="3"/>
        <v>PLAN-4384</v>
      </c>
    </row>
    <row r="207" spans="1:8" thickBot="1" x14ac:dyDescent="0.3">
      <c r="A207" s="35" t="s">
        <v>16966</v>
      </c>
      <c r="B207" s="18" t="s">
        <v>10487</v>
      </c>
      <c r="D207" s="18" t="s">
        <v>10490</v>
      </c>
      <c r="E207" s="18">
        <v>649</v>
      </c>
      <c r="F207" s="18" t="s">
        <v>10491</v>
      </c>
      <c r="G207" s="18" t="s">
        <v>10492</v>
      </c>
      <c r="H207" s="41" t="str">
        <f t="shared" si="3"/>
        <v>PLAN-4385</v>
      </c>
    </row>
    <row r="208" spans="1:8" ht="45.75" thickBot="1" x14ac:dyDescent="0.3">
      <c r="A208" s="35" t="s">
        <v>16967</v>
      </c>
      <c r="B208" s="18" t="s">
        <v>10493</v>
      </c>
      <c r="C208" s="18" t="s">
        <v>8439</v>
      </c>
      <c r="E208" s="18" t="s">
        <v>10494</v>
      </c>
      <c r="G208" s="18" t="s">
        <v>10495</v>
      </c>
      <c r="H208" s="41" t="str">
        <f t="shared" si="3"/>
        <v>PLAN-4386</v>
      </c>
    </row>
    <row r="209" spans="1:8" thickBot="1" x14ac:dyDescent="0.3">
      <c r="A209" s="35" t="s">
        <v>16968</v>
      </c>
      <c r="B209" s="18" t="s">
        <v>10493</v>
      </c>
      <c r="C209" s="18" t="s">
        <v>2560</v>
      </c>
      <c r="E209" s="18">
        <v>50142</v>
      </c>
      <c r="G209" s="18" t="s">
        <v>10496</v>
      </c>
      <c r="H209" s="41" t="str">
        <f t="shared" si="3"/>
        <v>PLAN-4387</v>
      </c>
    </row>
    <row r="210" spans="1:8" ht="45.75" thickBot="1" x14ac:dyDescent="0.3">
      <c r="A210" s="35" t="s">
        <v>16969</v>
      </c>
      <c r="B210" s="18" t="s">
        <v>10493</v>
      </c>
      <c r="C210" s="18" t="s">
        <v>1093</v>
      </c>
      <c r="D210" s="18" t="s">
        <v>10498</v>
      </c>
      <c r="E210" s="18" t="s">
        <v>10497</v>
      </c>
      <c r="F210" s="18">
        <v>1914</v>
      </c>
      <c r="G210" s="18" t="s">
        <v>10502</v>
      </c>
      <c r="H210" s="41" t="str">
        <f t="shared" si="3"/>
        <v>PLAN-4388</v>
      </c>
    </row>
    <row r="211" spans="1:8" thickBot="1" x14ac:dyDescent="0.3">
      <c r="A211" s="35" t="s">
        <v>16970</v>
      </c>
      <c r="B211" s="18" t="s">
        <v>10493</v>
      </c>
      <c r="C211" s="18" t="s">
        <v>2610</v>
      </c>
      <c r="D211" s="18" t="s">
        <v>8</v>
      </c>
      <c r="E211" s="18">
        <v>471</v>
      </c>
      <c r="G211" s="18" t="s">
        <v>10499</v>
      </c>
      <c r="H211" s="41" t="str">
        <f t="shared" si="3"/>
        <v>PLAN-4389</v>
      </c>
    </row>
    <row r="212" spans="1:8" ht="45.75" thickBot="1" x14ac:dyDescent="0.3">
      <c r="A212" s="35" t="s">
        <v>16971</v>
      </c>
      <c r="B212" s="18" t="s">
        <v>10493</v>
      </c>
      <c r="C212" s="18" t="s">
        <v>8460</v>
      </c>
      <c r="D212" s="18" t="s">
        <v>10500</v>
      </c>
      <c r="E212" s="18" t="s">
        <v>10501</v>
      </c>
      <c r="F212" s="18">
        <v>1914</v>
      </c>
      <c r="G212" s="15" t="s">
        <v>10502</v>
      </c>
      <c r="H212" s="41" t="str">
        <f t="shared" si="3"/>
        <v>PLAN-4390</v>
      </c>
    </row>
    <row r="213" spans="1:8" ht="45.75" thickBot="1" x14ac:dyDescent="0.3">
      <c r="A213" s="35" t="s">
        <v>16972</v>
      </c>
      <c r="B213" s="18" t="s">
        <v>10493</v>
      </c>
      <c r="C213" s="18" t="s">
        <v>3449</v>
      </c>
      <c r="D213" s="18" t="s">
        <v>10500</v>
      </c>
      <c r="E213" s="18" t="s">
        <v>10501</v>
      </c>
      <c r="F213" s="18">
        <v>1914</v>
      </c>
      <c r="G213" s="15" t="s">
        <v>10502</v>
      </c>
      <c r="H213" s="41" t="str">
        <f t="shared" si="3"/>
        <v>PLAN-4391</v>
      </c>
    </row>
    <row r="214" spans="1:8" ht="30.75" thickBot="1" x14ac:dyDescent="0.3">
      <c r="A214" s="35" t="s">
        <v>16973</v>
      </c>
      <c r="B214" s="18" t="s">
        <v>10493</v>
      </c>
      <c r="C214" s="18" t="s">
        <v>10503</v>
      </c>
      <c r="E214" s="18">
        <v>915</v>
      </c>
      <c r="G214" s="18" t="s">
        <v>10504</v>
      </c>
      <c r="H214" s="41" t="str">
        <f t="shared" si="3"/>
        <v>PLAN-4392</v>
      </c>
    </row>
    <row r="215" spans="1:8" ht="60.75" thickBot="1" x14ac:dyDescent="0.3">
      <c r="A215" s="35" t="s">
        <v>16974</v>
      </c>
      <c r="B215" s="18" t="s">
        <v>10493</v>
      </c>
      <c r="C215" s="18" t="s">
        <v>10505</v>
      </c>
      <c r="D215" s="18" t="s">
        <v>6465</v>
      </c>
      <c r="E215" s="18" t="s">
        <v>10506</v>
      </c>
      <c r="F215" s="18">
        <v>1918</v>
      </c>
      <c r="G215" s="18" t="s">
        <v>10507</v>
      </c>
      <c r="H215" s="41" t="str">
        <f t="shared" si="3"/>
        <v>PLAN-4393</v>
      </c>
    </row>
    <row r="216" spans="1:8" ht="45.75" thickBot="1" x14ac:dyDescent="0.3">
      <c r="A216" s="35" t="s">
        <v>16975</v>
      </c>
      <c r="B216" s="18" t="s">
        <v>10493</v>
      </c>
      <c r="C216" s="18" t="s">
        <v>2616</v>
      </c>
      <c r="D216" s="18" t="s">
        <v>5014</v>
      </c>
      <c r="E216" s="18" t="s">
        <v>10508</v>
      </c>
      <c r="F216" s="18">
        <v>1918</v>
      </c>
      <c r="G216" s="18" t="s">
        <v>10509</v>
      </c>
      <c r="H216" s="41" t="str">
        <f t="shared" si="3"/>
        <v>PLAN-4394</v>
      </c>
    </row>
    <row r="217" spans="1:8" thickBot="1" x14ac:dyDescent="0.3">
      <c r="A217" s="35" t="s">
        <v>16976</v>
      </c>
      <c r="B217" s="18" t="s">
        <v>10493</v>
      </c>
      <c r="C217" s="18" t="s">
        <v>10510</v>
      </c>
      <c r="E217" s="18">
        <v>5805</v>
      </c>
      <c r="G217" s="18" t="s">
        <v>10511</v>
      </c>
      <c r="H217" s="41" t="str">
        <f t="shared" si="3"/>
        <v>PLAN-4395</v>
      </c>
    </row>
    <row r="218" spans="1:8" ht="45.75" thickBot="1" x14ac:dyDescent="0.3">
      <c r="A218" s="35" t="s">
        <v>16977</v>
      </c>
      <c r="B218" s="18" t="s">
        <v>10493</v>
      </c>
      <c r="C218" s="18" t="s">
        <v>10512</v>
      </c>
      <c r="D218" s="18" t="s">
        <v>10513</v>
      </c>
      <c r="E218" s="18" t="s">
        <v>10514</v>
      </c>
      <c r="F218" s="18">
        <v>1918</v>
      </c>
      <c r="G218" s="18" t="s">
        <v>10515</v>
      </c>
      <c r="H218" s="41" t="str">
        <f t="shared" si="3"/>
        <v>PLAN-4396</v>
      </c>
    </row>
    <row r="219" spans="1:8" thickBot="1" x14ac:dyDescent="0.3">
      <c r="A219" s="35" t="s">
        <v>16978</v>
      </c>
      <c r="B219" s="18" t="s">
        <v>10493</v>
      </c>
      <c r="C219" s="18" t="s">
        <v>10516</v>
      </c>
      <c r="D219" s="18" t="s">
        <v>14</v>
      </c>
      <c r="E219" s="18">
        <v>52</v>
      </c>
      <c r="G219" s="18" t="s">
        <v>10517</v>
      </c>
      <c r="H219" s="41" t="str">
        <f t="shared" si="3"/>
        <v>PLAN-4397</v>
      </c>
    </row>
    <row r="220" spans="1:8" ht="45.75" thickBot="1" x14ac:dyDescent="0.3">
      <c r="A220" s="35" t="s">
        <v>16979</v>
      </c>
      <c r="B220" s="18" t="s">
        <v>10493</v>
      </c>
      <c r="C220" s="18" t="s">
        <v>10518</v>
      </c>
      <c r="D220" s="18" t="s">
        <v>1151</v>
      </c>
      <c r="E220" s="18" t="s">
        <v>10519</v>
      </c>
      <c r="F220" s="18">
        <v>1918</v>
      </c>
      <c r="G220" s="18" t="s">
        <v>10520</v>
      </c>
      <c r="H220" s="41" t="str">
        <f t="shared" si="3"/>
        <v>PLAN-4398</v>
      </c>
    </row>
    <row r="221" spans="1:8" ht="45.75" thickBot="1" x14ac:dyDescent="0.3">
      <c r="A221" s="35" t="s">
        <v>16980</v>
      </c>
      <c r="B221" s="18" t="s">
        <v>10493</v>
      </c>
      <c r="C221" s="18" t="s">
        <v>10521</v>
      </c>
      <c r="E221" s="18" t="s">
        <v>10522</v>
      </c>
      <c r="G221" s="18" t="s">
        <v>10523</v>
      </c>
      <c r="H221" s="41" t="str">
        <f t="shared" si="3"/>
        <v>PLAN-4399</v>
      </c>
    </row>
    <row r="222" spans="1:8" ht="45.75" thickBot="1" x14ac:dyDescent="0.3">
      <c r="A222" s="35" t="s">
        <v>16981</v>
      </c>
      <c r="B222" s="18" t="s">
        <v>10493</v>
      </c>
      <c r="C222" s="18" t="s">
        <v>10524</v>
      </c>
      <c r="D222" s="18" t="s">
        <v>1815</v>
      </c>
      <c r="E222" s="18" t="s">
        <v>10525</v>
      </c>
      <c r="F222" s="18">
        <v>1918</v>
      </c>
      <c r="G222" s="18" t="s">
        <v>10526</v>
      </c>
      <c r="H222" s="41" t="str">
        <f t="shared" si="3"/>
        <v>PLAN-4400</v>
      </c>
    </row>
    <row r="223" spans="1:8" ht="45.75" thickBot="1" x14ac:dyDescent="0.3">
      <c r="A223" s="35" t="s">
        <v>16982</v>
      </c>
      <c r="B223" s="18" t="s">
        <v>10493</v>
      </c>
      <c r="C223" s="18" t="s">
        <v>10527</v>
      </c>
      <c r="D223" s="18" t="s">
        <v>7186</v>
      </c>
      <c r="E223" s="18" t="s">
        <v>10528</v>
      </c>
      <c r="F223" s="18">
        <v>1918</v>
      </c>
      <c r="G223" s="18" t="s">
        <v>10529</v>
      </c>
      <c r="H223" s="41" t="str">
        <f t="shared" si="3"/>
        <v>PLAN-4401</v>
      </c>
    </row>
    <row r="224" spans="1:8" thickBot="1" x14ac:dyDescent="0.3">
      <c r="A224" s="35" t="s">
        <v>16983</v>
      </c>
      <c r="B224" s="18" t="s">
        <v>10493</v>
      </c>
      <c r="C224" s="18" t="s">
        <v>10530</v>
      </c>
      <c r="D224" s="18" t="s">
        <v>8</v>
      </c>
      <c r="E224" s="18">
        <v>105</v>
      </c>
      <c r="G224" s="18" t="s">
        <v>10531</v>
      </c>
      <c r="H224" s="41" t="str">
        <f t="shared" si="3"/>
        <v>PLAN-4402</v>
      </c>
    </row>
    <row r="225" spans="1:8" thickBot="1" x14ac:dyDescent="0.3">
      <c r="A225" s="35" t="s">
        <v>16984</v>
      </c>
      <c r="B225" s="18" t="s">
        <v>10493</v>
      </c>
      <c r="C225" s="18" t="s">
        <v>836</v>
      </c>
      <c r="D225" s="18" t="s">
        <v>8</v>
      </c>
      <c r="E225" s="18">
        <v>316</v>
      </c>
      <c r="G225" s="18" t="s">
        <v>10532</v>
      </c>
      <c r="H225" s="41" t="str">
        <f t="shared" si="3"/>
        <v>PLAN-4403</v>
      </c>
    </row>
    <row r="226" spans="1:8" thickBot="1" x14ac:dyDescent="0.3">
      <c r="A226" s="35" t="s">
        <v>16985</v>
      </c>
      <c r="B226" s="18" t="s">
        <v>10493</v>
      </c>
      <c r="C226" s="18" t="s">
        <v>10493</v>
      </c>
      <c r="D226" s="18" t="s">
        <v>23</v>
      </c>
      <c r="E226" s="18">
        <v>83</v>
      </c>
      <c r="G226" s="18" t="s">
        <v>10533</v>
      </c>
      <c r="H226" s="41" t="str">
        <f t="shared" si="3"/>
        <v>PLAN-4404</v>
      </c>
    </row>
    <row r="227" spans="1:8" thickBot="1" x14ac:dyDescent="0.3">
      <c r="A227" s="35" t="s">
        <v>16986</v>
      </c>
      <c r="B227" s="18" t="s">
        <v>10493</v>
      </c>
      <c r="C227" s="18" t="s">
        <v>7267</v>
      </c>
      <c r="D227" s="18" t="s">
        <v>23</v>
      </c>
      <c r="E227" s="18">
        <v>503</v>
      </c>
      <c r="G227" s="18" t="s">
        <v>10534</v>
      </c>
      <c r="H227" s="41" t="str">
        <f t="shared" si="3"/>
        <v>PLAN-4405</v>
      </c>
    </row>
    <row r="228" spans="1:8" thickBot="1" x14ac:dyDescent="0.3">
      <c r="A228" s="35" t="s">
        <v>16987</v>
      </c>
      <c r="B228" s="18" t="s">
        <v>10493</v>
      </c>
      <c r="C228" s="18" t="s">
        <v>7272</v>
      </c>
      <c r="E228" s="18">
        <v>5845</v>
      </c>
      <c r="F228" s="18">
        <v>1945</v>
      </c>
      <c r="G228" s="18" t="s">
        <v>7273</v>
      </c>
      <c r="H228" s="41" t="str">
        <f t="shared" si="3"/>
        <v>PLAN-4406</v>
      </c>
    </row>
    <row r="229" spans="1:8" thickBot="1" x14ac:dyDescent="0.3">
      <c r="A229" s="35" t="s">
        <v>16988</v>
      </c>
      <c r="B229" s="18" t="s">
        <v>10535</v>
      </c>
      <c r="C229" s="18" t="s">
        <v>10536</v>
      </c>
      <c r="D229" s="18" t="s">
        <v>14</v>
      </c>
      <c r="E229" s="18">
        <v>191</v>
      </c>
      <c r="G229" s="18" t="s">
        <v>1005</v>
      </c>
      <c r="H229" s="41" t="str">
        <f t="shared" si="3"/>
        <v>PLAN-4407</v>
      </c>
    </row>
    <row r="230" spans="1:8" thickBot="1" x14ac:dyDescent="0.3">
      <c r="A230" s="35" t="s">
        <v>16989</v>
      </c>
      <c r="B230" s="18" t="s">
        <v>10537</v>
      </c>
      <c r="C230" s="18" t="s">
        <v>6589</v>
      </c>
      <c r="E230" s="18">
        <v>50279</v>
      </c>
      <c r="G230" s="18" t="s">
        <v>740</v>
      </c>
      <c r="H230" s="41" t="str">
        <f t="shared" si="3"/>
        <v>PLAN-4408</v>
      </c>
    </row>
    <row r="231" spans="1:8" thickBot="1" x14ac:dyDescent="0.3">
      <c r="A231" s="35" t="s">
        <v>16990</v>
      </c>
      <c r="B231" s="18" t="s">
        <v>10537</v>
      </c>
      <c r="C231" s="18" t="s">
        <v>6112</v>
      </c>
      <c r="E231" s="18">
        <v>3703</v>
      </c>
      <c r="G231" s="18" t="s">
        <v>10538</v>
      </c>
      <c r="H231" s="41" t="str">
        <f t="shared" si="3"/>
        <v>PLAN-4409</v>
      </c>
    </row>
    <row r="232" spans="1:8" thickBot="1" x14ac:dyDescent="0.3">
      <c r="A232" s="35" t="s">
        <v>16991</v>
      </c>
      <c r="B232" s="18" t="s">
        <v>10537</v>
      </c>
      <c r="D232" s="18" t="s">
        <v>23</v>
      </c>
      <c r="E232" s="18">
        <v>422</v>
      </c>
      <c r="G232" s="18" t="s">
        <v>10539</v>
      </c>
      <c r="H232" s="41" t="str">
        <f t="shared" si="3"/>
        <v>PLAN-4410</v>
      </c>
    </row>
    <row r="233" spans="1:8" ht="45.75" thickBot="1" x14ac:dyDescent="0.3">
      <c r="A233" s="35" t="s">
        <v>16992</v>
      </c>
      <c r="B233" s="18" t="s">
        <v>10537</v>
      </c>
      <c r="C233" s="18" t="s">
        <v>9340</v>
      </c>
      <c r="D233" s="18" t="s">
        <v>9208</v>
      </c>
      <c r="E233" s="18" t="s">
        <v>10540</v>
      </c>
      <c r="G233" s="18" t="s">
        <v>10541</v>
      </c>
      <c r="H233" s="41" t="str">
        <f t="shared" si="3"/>
        <v>PLAN-4411</v>
      </c>
    </row>
    <row r="234" spans="1:8" ht="75.75" thickBot="1" x14ac:dyDescent="0.3">
      <c r="A234" s="35" t="s">
        <v>16993</v>
      </c>
      <c r="B234" s="18" t="s">
        <v>10537</v>
      </c>
      <c r="C234" s="18" t="s">
        <v>17300</v>
      </c>
      <c r="D234" s="18" t="s">
        <v>10543</v>
      </c>
      <c r="E234" s="18" t="s">
        <v>10544</v>
      </c>
      <c r="F234" s="18" t="s">
        <v>10545</v>
      </c>
      <c r="G234" s="18" t="s">
        <v>10546</v>
      </c>
      <c r="H234" s="41" t="str">
        <f t="shared" si="3"/>
        <v>PLAN-4412</v>
      </c>
    </row>
    <row r="235" spans="1:8" thickBot="1" x14ac:dyDescent="0.3">
      <c r="A235" s="35" t="s">
        <v>16994</v>
      </c>
      <c r="B235" s="18" t="s">
        <v>10537</v>
      </c>
      <c r="C235" s="18" t="s">
        <v>2128</v>
      </c>
      <c r="D235" s="18" t="s">
        <v>14</v>
      </c>
      <c r="E235" s="18">
        <v>196</v>
      </c>
      <c r="F235" s="18">
        <v>1925</v>
      </c>
      <c r="G235" s="18" t="s">
        <v>2642</v>
      </c>
      <c r="H235" s="41" t="str">
        <f t="shared" si="3"/>
        <v>PLAN-4413</v>
      </c>
    </row>
    <row r="236" spans="1:8" thickBot="1" x14ac:dyDescent="0.3">
      <c r="A236" s="35" t="s">
        <v>16995</v>
      </c>
      <c r="B236" s="18" t="s">
        <v>10537</v>
      </c>
      <c r="C236" s="18" t="s">
        <v>10547</v>
      </c>
      <c r="D236" s="18" t="s">
        <v>14</v>
      </c>
      <c r="E236" s="18">
        <v>37</v>
      </c>
      <c r="F236" s="18">
        <v>1958</v>
      </c>
      <c r="G236" s="18" t="s">
        <v>8625</v>
      </c>
      <c r="H236" s="41" t="str">
        <f t="shared" si="3"/>
        <v>PLAN-4414</v>
      </c>
    </row>
    <row r="237" spans="1:8" thickBot="1" x14ac:dyDescent="0.3">
      <c r="A237" s="35" t="s">
        <v>16996</v>
      </c>
      <c r="B237" s="18" t="s">
        <v>10548</v>
      </c>
      <c r="C237" s="18" t="s">
        <v>10549</v>
      </c>
      <c r="E237" s="18">
        <v>4539</v>
      </c>
      <c r="G237" s="18" t="s">
        <v>6516</v>
      </c>
      <c r="H237" s="41" t="str">
        <f t="shared" si="3"/>
        <v>PLAN-4415</v>
      </c>
    </row>
    <row r="238" spans="1:8" thickBot="1" x14ac:dyDescent="0.3">
      <c r="A238" s="35" t="s">
        <v>16997</v>
      </c>
      <c r="B238" s="18" t="s">
        <v>10550</v>
      </c>
      <c r="C238" s="18" t="s">
        <v>10551</v>
      </c>
      <c r="D238" s="18" t="s">
        <v>23</v>
      </c>
      <c r="E238" s="18">
        <v>51</v>
      </c>
      <c r="F238" s="8">
        <v>36990</v>
      </c>
      <c r="G238" s="18" t="s">
        <v>10552</v>
      </c>
      <c r="H238" s="41" t="str">
        <f t="shared" si="3"/>
        <v>PLAN-4416</v>
      </c>
    </row>
    <row r="239" spans="1:8" thickBot="1" x14ac:dyDescent="0.3">
      <c r="A239" s="35" t="s">
        <v>16998</v>
      </c>
      <c r="B239" s="18" t="s">
        <v>10553</v>
      </c>
      <c r="D239" s="18" t="s">
        <v>23</v>
      </c>
      <c r="E239" s="18">
        <v>1</v>
      </c>
      <c r="F239" s="8">
        <v>34872</v>
      </c>
      <c r="G239" s="18" t="s">
        <v>10554</v>
      </c>
      <c r="H239" s="41" t="str">
        <f t="shared" si="3"/>
        <v>PLAN-4417</v>
      </c>
    </row>
    <row r="240" spans="1:8" thickBot="1" x14ac:dyDescent="0.3">
      <c r="A240" s="35" t="s">
        <v>16999</v>
      </c>
      <c r="B240" s="18" t="s">
        <v>10553</v>
      </c>
      <c r="D240" s="18" t="s">
        <v>23</v>
      </c>
      <c r="E240" s="18">
        <v>106</v>
      </c>
      <c r="F240" s="8">
        <v>31539</v>
      </c>
      <c r="G240" s="18" t="s">
        <v>10555</v>
      </c>
      <c r="H240" s="41" t="str">
        <f t="shared" si="3"/>
        <v>PLAN-4418</v>
      </c>
    </row>
    <row r="241" spans="1:8" ht="135.75" thickBot="1" x14ac:dyDescent="0.3">
      <c r="A241" s="35" t="s">
        <v>17000</v>
      </c>
      <c r="B241" s="18" t="s">
        <v>10556</v>
      </c>
      <c r="E241" s="18" t="s">
        <v>10557</v>
      </c>
      <c r="G241" s="18" t="s">
        <v>10558</v>
      </c>
      <c r="H241" s="41" t="str">
        <f t="shared" si="3"/>
        <v>PLAN-4419</v>
      </c>
    </row>
    <row r="242" spans="1:8" thickBot="1" x14ac:dyDescent="0.3">
      <c r="A242" s="35" t="s">
        <v>17001</v>
      </c>
      <c r="B242" s="18" t="s">
        <v>10556</v>
      </c>
      <c r="C242" s="18" t="s">
        <v>10559</v>
      </c>
      <c r="D242" s="18" t="s">
        <v>23</v>
      </c>
      <c r="E242" s="18">
        <v>22</v>
      </c>
      <c r="G242" s="18" t="s">
        <v>10560</v>
      </c>
      <c r="H242" s="41" t="str">
        <f t="shared" si="3"/>
        <v>PLAN-4420</v>
      </c>
    </row>
    <row r="243" spans="1:8" thickBot="1" x14ac:dyDescent="0.3">
      <c r="A243" s="35" t="s">
        <v>17002</v>
      </c>
      <c r="B243" s="18" t="s">
        <v>10561</v>
      </c>
      <c r="C243" s="18" t="s">
        <v>17301</v>
      </c>
      <c r="D243" s="18" t="s">
        <v>14</v>
      </c>
      <c r="E243" s="18">
        <v>183</v>
      </c>
      <c r="G243" s="18" t="s">
        <v>571</v>
      </c>
      <c r="H243" s="41" t="str">
        <f t="shared" si="3"/>
        <v>PLAN-4421</v>
      </c>
    </row>
    <row r="244" spans="1:8" ht="30.75" thickBot="1" x14ac:dyDescent="0.3">
      <c r="A244" s="35" t="s">
        <v>17003</v>
      </c>
      <c r="B244" s="18" t="s">
        <v>17302</v>
      </c>
      <c r="C244" s="18" t="s">
        <v>10564</v>
      </c>
      <c r="D244" s="18" t="s">
        <v>8</v>
      </c>
      <c r="E244" s="18">
        <v>683</v>
      </c>
      <c r="H244" s="41" t="str">
        <f t="shared" si="3"/>
        <v>PLAN-4422</v>
      </c>
    </row>
    <row r="245" spans="1:8" thickBot="1" x14ac:dyDescent="0.3">
      <c r="A245" s="35" t="s">
        <v>17004</v>
      </c>
      <c r="B245" s="18" t="s">
        <v>10565</v>
      </c>
      <c r="C245" s="18" t="s">
        <v>10566</v>
      </c>
      <c r="D245" s="18" t="s">
        <v>14</v>
      </c>
      <c r="E245" s="18">
        <v>204</v>
      </c>
      <c r="G245" s="18" t="s">
        <v>10567</v>
      </c>
      <c r="H245" s="41" t="str">
        <f t="shared" si="3"/>
        <v>PLAN-4423</v>
      </c>
    </row>
    <row r="246" spans="1:8" thickBot="1" x14ac:dyDescent="0.3">
      <c r="A246" s="35" t="s">
        <v>17005</v>
      </c>
      <c r="B246" s="18" t="s">
        <v>10568</v>
      </c>
      <c r="C246" s="18" t="s">
        <v>7109</v>
      </c>
      <c r="E246" s="18">
        <v>50177</v>
      </c>
      <c r="G246" s="18" t="s">
        <v>10569</v>
      </c>
      <c r="H246" s="41" t="str">
        <f t="shared" si="3"/>
        <v>PLAN-4424</v>
      </c>
    </row>
    <row r="247" spans="1:8" ht="75.75" thickBot="1" x14ac:dyDescent="0.3">
      <c r="A247" s="35" t="s">
        <v>17006</v>
      </c>
      <c r="B247" s="18" t="s">
        <v>10565</v>
      </c>
      <c r="C247" s="18" t="s">
        <v>10570</v>
      </c>
      <c r="D247" s="18" t="s">
        <v>10571</v>
      </c>
      <c r="E247" s="18" t="s">
        <v>10572</v>
      </c>
      <c r="F247" s="18" t="s">
        <v>10573</v>
      </c>
      <c r="G247" s="18" t="s">
        <v>10574</v>
      </c>
      <c r="H247" s="41" t="str">
        <f t="shared" si="3"/>
        <v>PLAN-4425</v>
      </c>
    </row>
    <row r="248" spans="1:8" ht="45.75" thickBot="1" x14ac:dyDescent="0.3">
      <c r="A248" s="35" t="s">
        <v>17007</v>
      </c>
      <c r="B248" s="18" t="s">
        <v>10568</v>
      </c>
      <c r="C248" s="18" t="s">
        <v>10575</v>
      </c>
      <c r="D248" s="18" t="s">
        <v>10576</v>
      </c>
      <c r="E248" s="18" t="s">
        <v>10577</v>
      </c>
      <c r="G248" s="18" t="s">
        <v>10578</v>
      </c>
      <c r="H248" s="41" t="str">
        <f t="shared" si="3"/>
        <v>PLAN-4426</v>
      </c>
    </row>
    <row r="249" spans="1:8" thickBot="1" x14ac:dyDescent="0.3">
      <c r="A249" s="35" t="s">
        <v>17008</v>
      </c>
      <c r="B249" s="18" t="s">
        <v>10568</v>
      </c>
      <c r="C249" s="18" t="s">
        <v>4543</v>
      </c>
      <c r="E249" s="18">
        <v>699</v>
      </c>
      <c r="G249" s="18" t="s">
        <v>149</v>
      </c>
      <c r="H249" s="41" t="str">
        <f t="shared" si="3"/>
        <v>PLAN-4427</v>
      </c>
    </row>
    <row r="250" spans="1:8" thickBot="1" x14ac:dyDescent="0.3">
      <c r="A250" s="35" t="s">
        <v>17009</v>
      </c>
      <c r="B250" s="18" t="s">
        <v>10579</v>
      </c>
      <c r="C250" s="18" t="s">
        <v>10580</v>
      </c>
      <c r="E250" s="18">
        <v>4539</v>
      </c>
      <c r="G250" s="18" t="s">
        <v>10581</v>
      </c>
      <c r="H250" s="41" t="str">
        <f t="shared" si="3"/>
        <v>PLAN-4428</v>
      </c>
    </row>
    <row r="251" spans="1:8" ht="30.75" thickBot="1" x14ac:dyDescent="0.3">
      <c r="A251" s="35" t="s">
        <v>17010</v>
      </c>
      <c r="B251" s="18" t="s">
        <v>10582</v>
      </c>
      <c r="D251" s="18" t="s">
        <v>8</v>
      </c>
      <c r="E251" s="18">
        <v>291</v>
      </c>
      <c r="G251" s="18" t="s">
        <v>10583</v>
      </c>
      <c r="H251" s="41" t="str">
        <f t="shared" si="3"/>
        <v>PLAN-4429</v>
      </c>
    </row>
    <row r="252" spans="1:8" thickBot="1" x14ac:dyDescent="0.3">
      <c r="A252" s="35" t="s">
        <v>17011</v>
      </c>
      <c r="B252" s="18" t="s">
        <v>10584</v>
      </c>
      <c r="C252" s="18" t="s">
        <v>6294</v>
      </c>
      <c r="E252" s="18">
        <v>5001</v>
      </c>
      <c r="G252" s="18" t="s">
        <v>10585</v>
      </c>
      <c r="H252" s="41" t="str">
        <f t="shared" si="3"/>
        <v>PLAN-4430</v>
      </c>
    </row>
    <row r="253" spans="1:8" thickBot="1" x14ac:dyDescent="0.3">
      <c r="A253" s="35" t="s">
        <v>17012</v>
      </c>
      <c r="B253" s="18" t="s">
        <v>10586</v>
      </c>
      <c r="C253" s="18" t="s">
        <v>9242</v>
      </c>
      <c r="E253" s="18">
        <v>4067</v>
      </c>
      <c r="G253" s="18" t="s">
        <v>7925</v>
      </c>
      <c r="H253" s="41" t="str">
        <f t="shared" si="3"/>
        <v>PLAN-4431</v>
      </c>
    </row>
    <row r="254" spans="1:8" ht="45.75" thickBot="1" x14ac:dyDescent="0.3">
      <c r="A254" s="35" t="s">
        <v>17013</v>
      </c>
      <c r="B254" s="18" t="s">
        <v>10586</v>
      </c>
      <c r="C254" s="18" t="s">
        <v>10587</v>
      </c>
      <c r="E254" s="18" t="s">
        <v>10588</v>
      </c>
      <c r="G254" s="18" t="s">
        <v>10589</v>
      </c>
      <c r="H254" s="41" t="str">
        <f t="shared" si="3"/>
        <v>PLAN-4432</v>
      </c>
    </row>
    <row r="255" spans="1:8" ht="45.75" thickBot="1" x14ac:dyDescent="0.3">
      <c r="A255" s="35" t="s">
        <v>17014</v>
      </c>
      <c r="B255" s="18" t="s">
        <v>10586</v>
      </c>
      <c r="C255" s="18" t="s">
        <v>4072</v>
      </c>
      <c r="E255" s="18" t="s">
        <v>10588</v>
      </c>
      <c r="G255" s="18" t="s">
        <v>10589</v>
      </c>
      <c r="H255" s="41" t="str">
        <f t="shared" si="3"/>
        <v>PLAN-4433</v>
      </c>
    </row>
    <row r="256" spans="1:8" thickBot="1" x14ac:dyDescent="0.3">
      <c r="A256" s="35" t="s">
        <v>17015</v>
      </c>
      <c r="B256" s="18" t="s">
        <v>10590</v>
      </c>
      <c r="C256" s="18" t="s">
        <v>4519</v>
      </c>
      <c r="E256" s="18">
        <v>4659</v>
      </c>
      <c r="G256" s="18" t="s">
        <v>10591</v>
      </c>
      <c r="H256" s="41" t="str">
        <f t="shared" si="3"/>
        <v>PLAN-4434</v>
      </c>
    </row>
    <row r="257" spans="1:8" thickBot="1" x14ac:dyDescent="0.3">
      <c r="A257" s="35" t="s">
        <v>17016</v>
      </c>
      <c r="B257" s="18" t="s">
        <v>10590</v>
      </c>
      <c r="C257" s="18" t="s">
        <v>10592</v>
      </c>
      <c r="D257" s="18" t="s">
        <v>8</v>
      </c>
      <c r="E257" s="18">
        <v>5001</v>
      </c>
      <c r="G257" s="18" t="s">
        <v>10593</v>
      </c>
      <c r="H257" s="41" t="str">
        <f t="shared" si="3"/>
        <v>PLAN-4435</v>
      </c>
    </row>
    <row r="258" spans="1:8" thickBot="1" x14ac:dyDescent="0.3">
      <c r="A258" s="35" t="s">
        <v>17017</v>
      </c>
      <c r="B258" s="18" t="s">
        <v>10590</v>
      </c>
      <c r="C258" s="18" t="s">
        <v>10594</v>
      </c>
      <c r="D258" s="18" t="s">
        <v>14</v>
      </c>
      <c r="E258" s="18">
        <v>210</v>
      </c>
      <c r="G258" s="18" t="s">
        <v>10595</v>
      </c>
      <c r="H258" s="41" t="str">
        <f t="shared" si="3"/>
        <v>PLAN-4436</v>
      </c>
    </row>
    <row r="259" spans="1:8" thickBot="1" x14ac:dyDescent="0.3">
      <c r="A259" s="35" t="s">
        <v>17018</v>
      </c>
      <c r="B259" s="18" t="s">
        <v>10590</v>
      </c>
      <c r="C259" s="18" t="s">
        <v>10596</v>
      </c>
      <c r="D259" s="18" t="s">
        <v>8</v>
      </c>
      <c r="E259" s="18">
        <v>137</v>
      </c>
      <c r="G259" s="18" t="s">
        <v>10597</v>
      </c>
      <c r="H259" s="41" t="str">
        <f t="shared" ref="H259:H322" si="4">HYPERLINK(CONCATENATE("\\nb-cmms-11\nb_dpi\Plan Cards\SHA-VIN\",A259,".pdf"),A259)</f>
        <v>PLAN-4437</v>
      </c>
    </row>
    <row r="260" spans="1:8" thickBot="1" x14ac:dyDescent="0.3">
      <c r="A260" s="35" t="s">
        <v>17019</v>
      </c>
      <c r="B260" s="18" t="s">
        <v>10590</v>
      </c>
      <c r="C260" s="18" t="s">
        <v>10598</v>
      </c>
      <c r="E260" s="18">
        <v>4673</v>
      </c>
      <c r="G260" s="18" t="s">
        <v>10599</v>
      </c>
      <c r="H260" s="41" t="str">
        <f t="shared" si="4"/>
        <v>PLAN-4438</v>
      </c>
    </row>
    <row r="261" spans="1:8" thickBot="1" x14ac:dyDescent="0.3">
      <c r="A261" s="35" t="s">
        <v>17020</v>
      </c>
      <c r="B261" s="18" t="s">
        <v>8031</v>
      </c>
      <c r="D261" s="18" t="s">
        <v>8</v>
      </c>
      <c r="E261" s="18">
        <v>604</v>
      </c>
      <c r="G261" s="18" t="s">
        <v>10600</v>
      </c>
      <c r="H261" s="41" t="str">
        <f t="shared" si="4"/>
        <v>PLAN-4439</v>
      </c>
    </row>
    <row r="262" spans="1:8" ht="75.75" thickBot="1" x14ac:dyDescent="0.3">
      <c r="A262" s="35" t="s">
        <v>17021</v>
      </c>
      <c r="B262" s="18" t="s">
        <v>10601</v>
      </c>
      <c r="C262" s="18" t="s">
        <v>6730</v>
      </c>
      <c r="D262" s="18" t="s">
        <v>10602</v>
      </c>
      <c r="E262" s="18" t="s">
        <v>10603</v>
      </c>
      <c r="G262" s="18" t="s">
        <v>10609</v>
      </c>
      <c r="H262" s="41" t="str">
        <f t="shared" si="4"/>
        <v>PLAN-4440</v>
      </c>
    </row>
    <row r="263" spans="1:8" ht="19.5" thickBot="1" x14ac:dyDescent="0.4">
      <c r="A263" s="35" t="s">
        <v>17022</v>
      </c>
      <c r="B263" s="18" t="s">
        <v>10601</v>
      </c>
      <c r="C263" s="18" t="s">
        <v>10604</v>
      </c>
      <c r="E263" s="18">
        <v>4364</v>
      </c>
      <c r="G263" s="18" t="s">
        <v>2929</v>
      </c>
      <c r="H263" s="41" t="str">
        <f t="shared" si="4"/>
        <v>PLAN-4441</v>
      </c>
    </row>
    <row r="264" spans="1:8" thickBot="1" x14ac:dyDescent="0.3">
      <c r="A264" s="35" t="s">
        <v>17023</v>
      </c>
      <c r="B264" s="18" t="s">
        <v>9684</v>
      </c>
      <c r="C264" s="18" t="s">
        <v>4497</v>
      </c>
      <c r="D264" s="18" t="s">
        <v>14</v>
      </c>
      <c r="E264" s="18">
        <v>85</v>
      </c>
      <c r="F264" s="18">
        <v>1926</v>
      </c>
      <c r="G264" s="18" t="s">
        <v>10605</v>
      </c>
      <c r="H264" s="41" t="str">
        <f t="shared" si="4"/>
        <v>PLAN-4442</v>
      </c>
    </row>
    <row r="265" spans="1:8" thickBot="1" x14ac:dyDescent="0.3">
      <c r="A265" s="35" t="s">
        <v>17024</v>
      </c>
      <c r="B265" s="18" t="s">
        <v>9684</v>
      </c>
      <c r="C265" s="18" t="s">
        <v>5450</v>
      </c>
      <c r="E265" s="18">
        <v>50424</v>
      </c>
      <c r="G265" s="18" t="s">
        <v>571</v>
      </c>
      <c r="H265" s="41" t="str">
        <f t="shared" si="4"/>
        <v>PLAN-4443</v>
      </c>
    </row>
    <row r="266" spans="1:8" ht="60.75" thickBot="1" x14ac:dyDescent="0.3">
      <c r="A266" s="35" t="s">
        <v>17025</v>
      </c>
      <c r="B266" s="18" t="s">
        <v>10606</v>
      </c>
      <c r="D266" s="18" t="s">
        <v>10607</v>
      </c>
      <c r="E266" s="18" t="s">
        <v>10608</v>
      </c>
      <c r="G266" s="18" t="s">
        <v>10610</v>
      </c>
      <c r="H266" s="41" t="str">
        <f t="shared" si="4"/>
        <v>PLAN-4444</v>
      </c>
    </row>
    <row r="267" spans="1:8" thickBot="1" x14ac:dyDescent="0.3">
      <c r="A267" s="35" t="s">
        <v>17026</v>
      </c>
      <c r="B267" s="18" t="s">
        <v>10611</v>
      </c>
      <c r="C267" s="18" t="s">
        <v>3014</v>
      </c>
      <c r="H267" s="41" t="str">
        <f t="shared" si="4"/>
        <v>PLAN-4445</v>
      </c>
    </row>
    <row r="268" spans="1:8" ht="45.75" thickBot="1" x14ac:dyDescent="0.3">
      <c r="A268" s="35" t="s">
        <v>17027</v>
      </c>
      <c r="B268" s="18" t="s">
        <v>10611</v>
      </c>
      <c r="D268" s="18" t="s">
        <v>10282</v>
      </c>
      <c r="E268" s="18" t="s">
        <v>10612</v>
      </c>
      <c r="G268" s="18" t="s">
        <v>10613</v>
      </c>
      <c r="H268" s="41" t="str">
        <f t="shared" si="4"/>
        <v>PLAN-4446</v>
      </c>
    </row>
    <row r="269" spans="1:8" thickBot="1" x14ac:dyDescent="0.3">
      <c r="A269" s="35" t="s">
        <v>17028</v>
      </c>
      <c r="B269" s="18" t="s">
        <v>10447</v>
      </c>
      <c r="E269" s="18">
        <v>5001</v>
      </c>
      <c r="G269" s="18" t="s">
        <v>10614</v>
      </c>
      <c r="H269" s="41" t="str">
        <f t="shared" si="4"/>
        <v>PLAN-4447</v>
      </c>
    </row>
    <row r="270" spans="1:8" ht="45.75" thickBot="1" x14ac:dyDescent="0.3">
      <c r="A270" s="35" t="s">
        <v>17029</v>
      </c>
      <c r="B270" s="18" t="s">
        <v>10618</v>
      </c>
      <c r="C270" s="18" t="s">
        <v>8254</v>
      </c>
      <c r="D270" s="18" t="s">
        <v>10615</v>
      </c>
      <c r="E270" s="18" t="s">
        <v>10616</v>
      </c>
      <c r="G270" s="18" t="s">
        <v>10617</v>
      </c>
      <c r="H270" s="41" t="str">
        <f t="shared" si="4"/>
        <v>PLAN-4448</v>
      </c>
    </row>
    <row r="271" spans="1:8" ht="45.75" thickBot="1" x14ac:dyDescent="0.3">
      <c r="A271" s="35" t="s">
        <v>17030</v>
      </c>
      <c r="B271" s="18" t="s">
        <v>10618</v>
      </c>
      <c r="C271" s="18" t="s">
        <v>1761</v>
      </c>
      <c r="D271" s="18" t="s">
        <v>2066</v>
      </c>
      <c r="E271" s="18" t="s">
        <v>10619</v>
      </c>
      <c r="G271" s="18" t="s">
        <v>10620</v>
      </c>
      <c r="H271" s="41" t="str">
        <f t="shared" si="4"/>
        <v>PLAN-4449</v>
      </c>
    </row>
    <row r="272" spans="1:8" thickBot="1" x14ac:dyDescent="0.3">
      <c r="A272" s="35" t="s">
        <v>17031</v>
      </c>
      <c r="B272" s="18" t="s">
        <v>10618</v>
      </c>
      <c r="C272" s="18" t="s">
        <v>10621</v>
      </c>
      <c r="D272" s="18" t="s">
        <v>8</v>
      </c>
      <c r="E272" s="18">
        <v>518</v>
      </c>
      <c r="F272" s="18">
        <v>1932</v>
      </c>
      <c r="G272" s="18" t="s">
        <v>10622</v>
      </c>
      <c r="H272" s="41" t="str">
        <f t="shared" si="4"/>
        <v>PLAN-4450</v>
      </c>
    </row>
    <row r="273" spans="1:8" ht="30.75" thickBot="1" x14ac:dyDescent="0.3">
      <c r="A273" s="35" t="s">
        <v>17032</v>
      </c>
      <c r="B273" s="18" t="s">
        <v>10623</v>
      </c>
      <c r="C273" s="18" t="s">
        <v>2947</v>
      </c>
      <c r="D273" s="18" t="s">
        <v>8</v>
      </c>
      <c r="E273" s="18">
        <v>313</v>
      </c>
      <c r="G273" s="18" t="s">
        <v>10624</v>
      </c>
      <c r="H273" s="41" t="str">
        <f t="shared" si="4"/>
        <v>PLAN-4451</v>
      </c>
    </row>
    <row r="274" spans="1:8" ht="45.75" thickBot="1" x14ac:dyDescent="0.3">
      <c r="A274" s="35" t="s">
        <v>17033</v>
      </c>
      <c r="B274" s="18" t="s">
        <v>10623</v>
      </c>
      <c r="C274" s="18" t="s">
        <v>2947</v>
      </c>
      <c r="E274" s="18" t="s">
        <v>10625</v>
      </c>
      <c r="G274" s="18" t="s">
        <v>10626</v>
      </c>
      <c r="H274" s="41" t="str">
        <f t="shared" si="4"/>
        <v>PLAN-4452</v>
      </c>
    </row>
    <row r="275" spans="1:8" ht="45.75" thickBot="1" x14ac:dyDescent="0.3">
      <c r="A275" s="35" t="s">
        <v>17034</v>
      </c>
      <c r="B275" s="18" t="s">
        <v>10623</v>
      </c>
      <c r="C275" s="18" t="s">
        <v>2947</v>
      </c>
      <c r="E275" s="18" t="s">
        <v>10627</v>
      </c>
      <c r="G275" s="18" t="s">
        <v>10628</v>
      </c>
      <c r="H275" s="41" t="str">
        <f t="shared" si="4"/>
        <v>PLAN-4453</v>
      </c>
    </row>
    <row r="276" spans="1:8" thickBot="1" x14ac:dyDescent="0.3">
      <c r="A276" s="35" t="s">
        <v>17035</v>
      </c>
      <c r="B276" s="18" t="s">
        <v>10623</v>
      </c>
      <c r="C276" s="18" t="s">
        <v>4669</v>
      </c>
      <c r="E276" s="18">
        <v>50309</v>
      </c>
      <c r="G276" s="18" t="s">
        <v>413</v>
      </c>
      <c r="H276" s="41" t="str">
        <f t="shared" si="4"/>
        <v>PLAN-4454</v>
      </c>
    </row>
    <row r="277" spans="1:8" ht="30.75" thickBot="1" x14ac:dyDescent="0.3">
      <c r="A277" s="35" t="s">
        <v>17036</v>
      </c>
      <c r="B277" s="18" t="s">
        <v>10623</v>
      </c>
      <c r="C277" s="18" t="s">
        <v>3917</v>
      </c>
      <c r="E277" s="18">
        <v>4440</v>
      </c>
      <c r="G277" s="18" t="s">
        <v>10629</v>
      </c>
      <c r="H277" s="41" t="str">
        <f t="shared" si="4"/>
        <v>PLAN-4455</v>
      </c>
    </row>
    <row r="278" spans="1:8" ht="60.75" thickBot="1" x14ac:dyDescent="0.3">
      <c r="A278" s="35" t="s">
        <v>17037</v>
      </c>
      <c r="B278" s="18" t="s">
        <v>10623</v>
      </c>
      <c r="C278" s="18" t="s">
        <v>6631</v>
      </c>
      <c r="D278" s="18" t="s">
        <v>10630</v>
      </c>
      <c r="E278" s="18" t="s">
        <v>10631</v>
      </c>
      <c r="G278" s="18" t="s">
        <v>10632</v>
      </c>
      <c r="H278" s="41" t="str">
        <f t="shared" si="4"/>
        <v>PLAN-4456</v>
      </c>
    </row>
    <row r="279" spans="1:8" ht="60.75" thickBot="1" x14ac:dyDescent="0.3">
      <c r="A279" s="35" t="s">
        <v>17038</v>
      </c>
      <c r="B279" s="18" t="s">
        <v>10623</v>
      </c>
      <c r="C279" s="18" t="s">
        <v>2157</v>
      </c>
      <c r="D279" s="18" t="s">
        <v>6602</v>
      </c>
      <c r="E279" s="18" t="s">
        <v>10633</v>
      </c>
      <c r="G279" s="18" t="s">
        <v>10632</v>
      </c>
      <c r="H279" s="41" t="str">
        <f t="shared" si="4"/>
        <v>PLAN-4457</v>
      </c>
    </row>
    <row r="280" spans="1:8" ht="60.75" thickBot="1" x14ac:dyDescent="0.3">
      <c r="A280" s="35" t="s">
        <v>17039</v>
      </c>
      <c r="B280" s="18" t="s">
        <v>10623</v>
      </c>
      <c r="C280" s="18" t="s">
        <v>10634</v>
      </c>
      <c r="D280" s="18" t="s">
        <v>6602</v>
      </c>
      <c r="E280" s="18" t="s">
        <v>10633</v>
      </c>
      <c r="G280" s="18" t="s">
        <v>10632</v>
      </c>
      <c r="H280" s="41" t="str">
        <f t="shared" si="4"/>
        <v>PLAN-4458</v>
      </c>
    </row>
    <row r="281" spans="1:8" ht="60.75" thickBot="1" x14ac:dyDescent="0.3">
      <c r="A281" s="35" t="s">
        <v>17040</v>
      </c>
      <c r="B281" s="18" t="s">
        <v>10623</v>
      </c>
      <c r="C281" s="18" t="s">
        <v>4779</v>
      </c>
      <c r="D281" s="18" t="s">
        <v>6602</v>
      </c>
      <c r="E281" s="18" t="s">
        <v>10633</v>
      </c>
      <c r="G281" s="18" t="s">
        <v>10632</v>
      </c>
      <c r="H281" s="41" t="str">
        <f t="shared" si="4"/>
        <v>PLAN-4459</v>
      </c>
    </row>
    <row r="282" spans="1:8" ht="45.75" thickBot="1" x14ac:dyDescent="0.3">
      <c r="A282" s="35" t="s">
        <v>17041</v>
      </c>
      <c r="B282" s="18" t="s">
        <v>10635</v>
      </c>
      <c r="D282" s="18" t="s">
        <v>23</v>
      </c>
      <c r="E282" s="18">
        <v>7</v>
      </c>
      <c r="F282" s="8">
        <v>27355</v>
      </c>
      <c r="G282" s="18" t="s">
        <v>10636</v>
      </c>
      <c r="H282" s="41" t="str">
        <f t="shared" si="4"/>
        <v>PLAN-4460</v>
      </c>
    </row>
    <row r="283" spans="1:8" thickBot="1" x14ac:dyDescent="0.3">
      <c r="A283" s="35" t="s">
        <v>17042</v>
      </c>
      <c r="B283" s="18" t="s">
        <v>289</v>
      </c>
      <c r="C283" s="18" t="s">
        <v>2947</v>
      </c>
      <c r="D283" s="18" t="s">
        <v>23</v>
      </c>
      <c r="E283" s="18">
        <v>505</v>
      </c>
      <c r="G283" s="18" t="s">
        <v>1481</v>
      </c>
      <c r="H283" s="41" t="str">
        <f t="shared" si="4"/>
        <v>PLAN-4461</v>
      </c>
    </row>
    <row r="284" spans="1:8" ht="30.75" thickBot="1" x14ac:dyDescent="0.3">
      <c r="A284" s="35" t="s">
        <v>17043</v>
      </c>
      <c r="B284" s="18" t="s">
        <v>289</v>
      </c>
      <c r="C284" s="18" t="s">
        <v>10637</v>
      </c>
      <c r="D284" s="18" t="s">
        <v>1618</v>
      </c>
      <c r="E284" s="18">
        <v>209</v>
      </c>
      <c r="G284" s="18" t="s">
        <v>10638</v>
      </c>
      <c r="H284" s="41" t="str">
        <f t="shared" si="4"/>
        <v>PLAN-4462</v>
      </c>
    </row>
    <row r="285" spans="1:8" ht="60.75" thickBot="1" x14ac:dyDescent="0.3">
      <c r="A285" s="35" t="s">
        <v>17044</v>
      </c>
      <c r="B285" s="18" t="s">
        <v>289</v>
      </c>
      <c r="C285" s="18" t="s">
        <v>10639</v>
      </c>
      <c r="D285" s="18" t="s">
        <v>7232</v>
      </c>
      <c r="E285" s="18" t="s">
        <v>10640</v>
      </c>
      <c r="G285" s="18" t="s">
        <v>10641</v>
      </c>
      <c r="H285" s="41" t="str">
        <f t="shared" si="4"/>
        <v>PLAN-4463</v>
      </c>
    </row>
    <row r="286" spans="1:8" ht="45.75" thickBot="1" x14ac:dyDescent="0.3">
      <c r="A286" s="35" t="s">
        <v>17045</v>
      </c>
      <c r="B286" s="18" t="s">
        <v>289</v>
      </c>
      <c r="C286" s="18" t="s">
        <v>10642</v>
      </c>
      <c r="D286" s="18" t="s">
        <v>10643</v>
      </c>
      <c r="E286" s="18" t="s">
        <v>10644</v>
      </c>
      <c r="F286" s="18">
        <v>1944</v>
      </c>
      <c r="G286" s="18" t="s">
        <v>10645</v>
      </c>
      <c r="H286" s="41" t="str">
        <f t="shared" si="4"/>
        <v>PLAN-4464</v>
      </c>
    </row>
    <row r="287" spans="1:8" ht="45.75" thickBot="1" x14ac:dyDescent="0.3">
      <c r="A287" s="35" t="s">
        <v>17046</v>
      </c>
      <c r="B287" s="18" t="s">
        <v>289</v>
      </c>
      <c r="C287" s="18" t="s">
        <v>17303</v>
      </c>
      <c r="D287" s="18" t="s">
        <v>1815</v>
      </c>
      <c r="E287" s="18" t="s">
        <v>10647</v>
      </c>
      <c r="G287" s="18" t="s">
        <v>10648</v>
      </c>
      <c r="H287" s="41" t="str">
        <f t="shared" si="4"/>
        <v>PLAN-4465</v>
      </c>
    </row>
    <row r="288" spans="1:8" ht="60.75" thickBot="1" x14ac:dyDescent="0.3">
      <c r="A288" s="35" t="s">
        <v>17047</v>
      </c>
      <c r="B288" s="18" t="s">
        <v>289</v>
      </c>
      <c r="C288" s="18" t="s">
        <v>6294</v>
      </c>
      <c r="D288" s="18" t="s">
        <v>7186</v>
      </c>
      <c r="E288" s="18" t="s">
        <v>10649</v>
      </c>
      <c r="G288" s="18" t="s">
        <v>10650</v>
      </c>
      <c r="H288" s="41" t="str">
        <f t="shared" si="4"/>
        <v>PLAN-4466</v>
      </c>
    </row>
    <row r="289" spans="1:8" thickBot="1" x14ac:dyDescent="0.3">
      <c r="A289" s="35" t="s">
        <v>17048</v>
      </c>
      <c r="B289" s="18" t="s">
        <v>289</v>
      </c>
      <c r="C289" s="18" t="s">
        <v>2947</v>
      </c>
      <c r="E289" s="18">
        <v>4593</v>
      </c>
      <c r="G289" s="18" t="s">
        <v>10651</v>
      </c>
      <c r="H289" s="41" t="str">
        <f t="shared" si="4"/>
        <v>PLAN-4467</v>
      </c>
    </row>
    <row r="290" spans="1:8" ht="45.75" thickBot="1" x14ac:dyDescent="0.3">
      <c r="A290" s="35" t="s">
        <v>17049</v>
      </c>
      <c r="B290" s="18" t="s">
        <v>289</v>
      </c>
      <c r="C290" s="18" t="s">
        <v>1530</v>
      </c>
      <c r="D290" s="18" t="s">
        <v>10652</v>
      </c>
      <c r="E290" s="18" t="s">
        <v>10653</v>
      </c>
      <c r="G290" s="18" t="s">
        <v>10654</v>
      </c>
      <c r="H290" s="41" t="str">
        <f t="shared" si="4"/>
        <v>PLAN-4468</v>
      </c>
    </row>
    <row r="291" spans="1:8" ht="75.75" thickBot="1" x14ac:dyDescent="0.3">
      <c r="A291" s="35" t="s">
        <v>17050</v>
      </c>
      <c r="B291" s="18" t="s">
        <v>289</v>
      </c>
      <c r="C291" s="18" t="s">
        <v>8254</v>
      </c>
      <c r="D291" s="18" t="s">
        <v>10655</v>
      </c>
      <c r="E291" s="18" t="s">
        <v>10656</v>
      </c>
      <c r="G291" s="18" t="s">
        <v>10657</v>
      </c>
      <c r="H291" s="41" t="str">
        <f t="shared" si="4"/>
        <v>PLAN-4469</v>
      </c>
    </row>
    <row r="292" spans="1:8" thickBot="1" x14ac:dyDescent="0.3">
      <c r="A292" s="35" t="s">
        <v>17051</v>
      </c>
      <c r="B292" s="18" t="s">
        <v>289</v>
      </c>
      <c r="C292" s="18" t="s">
        <v>10658</v>
      </c>
      <c r="E292" s="18">
        <v>5347</v>
      </c>
      <c r="G292" s="18" t="s">
        <v>10659</v>
      </c>
      <c r="H292" s="41" t="str">
        <f t="shared" si="4"/>
        <v>PLAN-4470</v>
      </c>
    </row>
    <row r="293" spans="1:8" ht="60.75" thickBot="1" x14ac:dyDescent="0.3">
      <c r="A293" s="35" t="s">
        <v>17052</v>
      </c>
      <c r="B293" s="18" t="s">
        <v>289</v>
      </c>
      <c r="C293" s="18" t="s">
        <v>10660</v>
      </c>
      <c r="D293" s="18" t="s">
        <v>10661</v>
      </c>
      <c r="E293" s="18" t="s">
        <v>10662</v>
      </c>
      <c r="G293" s="18" t="s">
        <v>10663</v>
      </c>
      <c r="H293" s="41" t="str">
        <f t="shared" si="4"/>
        <v>PLAN-4471</v>
      </c>
    </row>
    <row r="294" spans="1:8" ht="30.75" thickBot="1" x14ac:dyDescent="0.3">
      <c r="A294" s="35" t="s">
        <v>17053</v>
      </c>
      <c r="B294" s="18" t="s">
        <v>289</v>
      </c>
      <c r="C294" s="18" t="s">
        <v>2947</v>
      </c>
      <c r="D294" s="18" t="s">
        <v>23</v>
      </c>
      <c r="E294" s="18">
        <v>2</v>
      </c>
      <c r="G294" s="18" t="s">
        <v>10664</v>
      </c>
      <c r="H294" s="41" t="str">
        <f t="shared" si="4"/>
        <v>PLAN-4472</v>
      </c>
    </row>
    <row r="295" spans="1:8" thickBot="1" x14ac:dyDescent="0.3">
      <c r="A295" s="35" t="s">
        <v>17054</v>
      </c>
      <c r="B295" s="18" t="s">
        <v>289</v>
      </c>
      <c r="C295" s="18" t="s">
        <v>10665</v>
      </c>
      <c r="E295" s="18">
        <v>3733</v>
      </c>
      <c r="G295" s="18" t="s">
        <v>10666</v>
      </c>
      <c r="H295" s="41" t="str">
        <f t="shared" si="4"/>
        <v>PLAN-4473</v>
      </c>
    </row>
    <row r="296" spans="1:8" thickBot="1" x14ac:dyDescent="0.3">
      <c r="A296" s="35" t="s">
        <v>17055</v>
      </c>
      <c r="B296" s="18" t="s">
        <v>289</v>
      </c>
      <c r="C296" s="18" t="s">
        <v>8637</v>
      </c>
      <c r="E296" s="18">
        <v>5001</v>
      </c>
      <c r="G296" s="18" t="s">
        <v>10667</v>
      </c>
      <c r="H296" s="41" t="str">
        <f t="shared" si="4"/>
        <v>PLAN-4474</v>
      </c>
    </row>
    <row r="297" spans="1:8" thickBot="1" x14ac:dyDescent="0.3">
      <c r="A297" s="35" t="s">
        <v>17056</v>
      </c>
      <c r="B297" s="18" t="s">
        <v>289</v>
      </c>
      <c r="C297" s="18" t="s">
        <v>10668</v>
      </c>
      <c r="D297" s="18" t="s">
        <v>23</v>
      </c>
      <c r="E297" s="18">
        <v>83</v>
      </c>
      <c r="G297" s="18" t="s">
        <v>571</v>
      </c>
      <c r="H297" s="41" t="str">
        <f t="shared" si="4"/>
        <v>PLAN-4475</v>
      </c>
    </row>
    <row r="298" spans="1:8" ht="45.75" thickBot="1" x14ac:dyDescent="0.3">
      <c r="A298" s="35" t="s">
        <v>17057</v>
      </c>
      <c r="B298" s="18" t="s">
        <v>289</v>
      </c>
      <c r="C298" s="18" t="s">
        <v>5618</v>
      </c>
      <c r="D298" s="18" t="s">
        <v>7521</v>
      </c>
      <c r="E298" s="18" t="s">
        <v>10669</v>
      </c>
      <c r="F298" s="18">
        <v>1932</v>
      </c>
      <c r="G298" s="18" t="s">
        <v>10670</v>
      </c>
      <c r="H298" s="41" t="str">
        <f t="shared" si="4"/>
        <v>PLAN-4476</v>
      </c>
    </row>
    <row r="299" spans="1:8" ht="30.75" thickBot="1" x14ac:dyDescent="0.3">
      <c r="A299" s="35" t="s">
        <v>17058</v>
      </c>
      <c r="B299" s="18" t="s">
        <v>289</v>
      </c>
      <c r="C299" s="18" t="s">
        <v>10671</v>
      </c>
      <c r="E299" s="18">
        <v>7277</v>
      </c>
      <c r="F299" s="8">
        <v>37449</v>
      </c>
      <c r="G299" s="18" t="s">
        <v>10672</v>
      </c>
      <c r="H299" s="41" t="str">
        <f t="shared" si="4"/>
        <v>PLAN-4477</v>
      </c>
    </row>
    <row r="300" spans="1:8" thickBot="1" x14ac:dyDescent="0.3">
      <c r="A300" s="35" t="s">
        <v>17059</v>
      </c>
      <c r="B300" s="18" t="s">
        <v>289</v>
      </c>
      <c r="D300" s="18" t="s">
        <v>8</v>
      </c>
      <c r="E300" s="18">
        <v>644</v>
      </c>
      <c r="F300" s="8">
        <v>23142</v>
      </c>
      <c r="G300" s="18" t="s">
        <v>10673</v>
      </c>
      <c r="H300" s="41" t="str">
        <f t="shared" si="4"/>
        <v>PLAN-4478</v>
      </c>
    </row>
    <row r="301" spans="1:8" thickBot="1" x14ac:dyDescent="0.3">
      <c r="A301" s="35" t="s">
        <v>17060</v>
      </c>
      <c r="B301" s="18" t="s">
        <v>10674</v>
      </c>
      <c r="D301" s="18" t="s">
        <v>23</v>
      </c>
      <c r="E301" s="18">
        <v>310</v>
      </c>
      <c r="G301" s="18" t="s">
        <v>10675</v>
      </c>
      <c r="H301" s="41" t="str">
        <f t="shared" si="4"/>
        <v>PLAN-4479</v>
      </c>
    </row>
    <row r="302" spans="1:8" ht="105.75" thickBot="1" x14ac:dyDescent="0.3">
      <c r="A302" s="35" t="s">
        <v>17061</v>
      </c>
      <c r="B302" s="18" t="s">
        <v>289</v>
      </c>
      <c r="C302" s="18" t="s">
        <v>17304</v>
      </c>
      <c r="D302" s="18" t="s">
        <v>10678</v>
      </c>
      <c r="E302" s="18" t="s">
        <v>10679</v>
      </c>
      <c r="F302" s="18">
        <v>1928</v>
      </c>
      <c r="G302" s="18" t="s">
        <v>10680</v>
      </c>
      <c r="H302" s="41" t="str">
        <f t="shared" si="4"/>
        <v>PLAN-4480</v>
      </c>
    </row>
    <row r="303" spans="1:8" thickBot="1" x14ac:dyDescent="0.3">
      <c r="A303" s="35" t="s">
        <v>17062</v>
      </c>
      <c r="B303" s="18" t="s">
        <v>289</v>
      </c>
      <c r="C303" s="18" t="s">
        <v>10681</v>
      </c>
      <c r="D303" s="18" t="s">
        <v>14</v>
      </c>
      <c r="E303" s="18">
        <v>189</v>
      </c>
      <c r="G303" s="18" t="s">
        <v>10682</v>
      </c>
      <c r="H303" s="41" t="str">
        <f t="shared" si="4"/>
        <v>PLAN-4481</v>
      </c>
    </row>
    <row r="304" spans="1:8" thickBot="1" x14ac:dyDescent="0.3">
      <c r="A304" s="35" t="s">
        <v>17063</v>
      </c>
      <c r="B304" s="18" t="s">
        <v>289</v>
      </c>
      <c r="C304" s="18" t="s">
        <v>10683</v>
      </c>
      <c r="E304" s="18" t="s">
        <v>2665</v>
      </c>
      <c r="F304" s="8">
        <v>27632</v>
      </c>
      <c r="G304" s="18" t="s">
        <v>149</v>
      </c>
      <c r="H304" s="41" t="str">
        <f t="shared" si="4"/>
        <v>PLAN-4482</v>
      </c>
    </row>
    <row r="305" spans="1:8" thickBot="1" x14ac:dyDescent="0.3">
      <c r="A305" s="35" t="s">
        <v>17064</v>
      </c>
      <c r="B305" s="18" t="s">
        <v>289</v>
      </c>
      <c r="C305" s="18" t="s">
        <v>8048</v>
      </c>
      <c r="E305" s="18">
        <v>3425</v>
      </c>
      <c r="G305" s="18" t="s">
        <v>10684</v>
      </c>
      <c r="H305" s="41" t="str">
        <f t="shared" si="4"/>
        <v>PLAN-4483</v>
      </c>
    </row>
    <row r="306" spans="1:8" thickBot="1" x14ac:dyDescent="0.3">
      <c r="A306" s="35" t="s">
        <v>17065</v>
      </c>
      <c r="B306" s="18" t="s">
        <v>289</v>
      </c>
      <c r="C306" s="18" t="s">
        <v>10685</v>
      </c>
      <c r="E306" s="18">
        <v>4539</v>
      </c>
      <c r="G306" s="18" t="s">
        <v>6516</v>
      </c>
      <c r="H306" s="41" t="str">
        <f t="shared" si="4"/>
        <v>PLAN-4484</v>
      </c>
    </row>
    <row r="307" spans="1:8" thickBot="1" x14ac:dyDescent="0.3">
      <c r="A307" s="35" t="s">
        <v>17066</v>
      </c>
      <c r="B307" s="18" t="s">
        <v>289</v>
      </c>
      <c r="C307" s="18" t="s">
        <v>10686</v>
      </c>
      <c r="E307" s="18">
        <v>5942</v>
      </c>
      <c r="G307" s="18" t="s">
        <v>10687</v>
      </c>
      <c r="H307" s="41" t="str">
        <f t="shared" si="4"/>
        <v>PLAN-4485</v>
      </c>
    </row>
    <row r="308" spans="1:8" ht="45.75" thickBot="1" x14ac:dyDescent="0.3">
      <c r="A308" s="35" t="s">
        <v>17067</v>
      </c>
      <c r="B308" s="18" t="s">
        <v>289</v>
      </c>
      <c r="C308" s="18" t="s">
        <v>10688</v>
      </c>
      <c r="D308" s="18" t="s">
        <v>10689</v>
      </c>
      <c r="E308" s="18" t="s">
        <v>10690</v>
      </c>
      <c r="G308" s="18" t="s">
        <v>10691</v>
      </c>
      <c r="H308" s="41" t="str">
        <f t="shared" si="4"/>
        <v>PLAN-4486</v>
      </c>
    </row>
    <row r="309" spans="1:8" thickBot="1" x14ac:dyDescent="0.3">
      <c r="A309" s="35" t="s">
        <v>17068</v>
      </c>
      <c r="B309" s="18" t="s">
        <v>289</v>
      </c>
      <c r="C309" s="18" t="s">
        <v>10692</v>
      </c>
      <c r="D309" s="18" t="s">
        <v>14</v>
      </c>
      <c r="E309" s="18">
        <v>189</v>
      </c>
      <c r="F309" s="18">
        <v>1943</v>
      </c>
      <c r="G309" s="18" t="s">
        <v>10693</v>
      </c>
      <c r="H309" s="41" t="str">
        <f t="shared" si="4"/>
        <v>PLAN-4487</v>
      </c>
    </row>
    <row r="310" spans="1:8" thickBot="1" x14ac:dyDescent="0.3">
      <c r="A310" s="35" t="s">
        <v>17069</v>
      </c>
      <c r="B310" s="18" t="s">
        <v>289</v>
      </c>
      <c r="C310" s="18" t="s">
        <v>10694</v>
      </c>
      <c r="D310" s="18" t="s">
        <v>239</v>
      </c>
      <c r="E310" s="18">
        <v>503</v>
      </c>
      <c r="G310" s="18" t="s">
        <v>7283</v>
      </c>
      <c r="H310" s="41" t="str">
        <f t="shared" si="4"/>
        <v>PLAN-4488</v>
      </c>
    </row>
    <row r="311" spans="1:8" thickBot="1" x14ac:dyDescent="0.3">
      <c r="A311" s="35" t="s">
        <v>17070</v>
      </c>
      <c r="B311" s="18" t="s">
        <v>289</v>
      </c>
      <c r="E311" s="18">
        <v>5935</v>
      </c>
      <c r="G311" s="18" t="s">
        <v>10695</v>
      </c>
      <c r="H311" s="41" t="str">
        <f t="shared" si="4"/>
        <v>PLAN-4489</v>
      </c>
    </row>
    <row r="312" spans="1:8" ht="45.75" thickBot="1" x14ac:dyDescent="0.3">
      <c r="A312" s="35" t="s">
        <v>17071</v>
      </c>
      <c r="B312" s="18" t="s">
        <v>10696</v>
      </c>
      <c r="D312" s="18" t="s">
        <v>10697</v>
      </c>
      <c r="E312" s="18" t="s">
        <v>10698</v>
      </c>
      <c r="G312" s="18" t="s">
        <v>10699</v>
      </c>
      <c r="H312" s="41" t="str">
        <f t="shared" si="4"/>
        <v>PLAN-4490</v>
      </c>
    </row>
    <row r="313" spans="1:8" ht="30.75" thickBot="1" x14ac:dyDescent="0.3">
      <c r="A313" s="35" t="s">
        <v>17072</v>
      </c>
      <c r="B313" s="18" t="s">
        <v>10700</v>
      </c>
      <c r="D313" s="18" t="s">
        <v>180</v>
      </c>
      <c r="E313" s="18" t="s">
        <v>1559</v>
      </c>
      <c r="G313" s="18" t="s">
        <v>10701</v>
      </c>
      <c r="H313" s="41" t="str">
        <f t="shared" si="4"/>
        <v>PLAN-4491</v>
      </c>
    </row>
    <row r="314" spans="1:8" thickBot="1" x14ac:dyDescent="0.3">
      <c r="A314" s="35" t="s">
        <v>17073</v>
      </c>
      <c r="B314" s="18" t="s">
        <v>10702</v>
      </c>
      <c r="E314" s="18">
        <v>4961</v>
      </c>
      <c r="G314" s="18" t="s">
        <v>10703</v>
      </c>
      <c r="H314" s="41" t="str">
        <f t="shared" si="4"/>
        <v>PLAN-4492</v>
      </c>
    </row>
    <row r="315" spans="1:8" thickBot="1" x14ac:dyDescent="0.3">
      <c r="A315" s="35" t="s">
        <v>17074</v>
      </c>
      <c r="B315" s="18" t="s">
        <v>10704</v>
      </c>
      <c r="C315" s="18" t="s">
        <v>3119</v>
      </c>
      <c r="D315" s="18" t="s">
        <v>14</v>
      </c>
      <c r="E315" s="18">
        <v>203</v>
      </c>
      <c r="G315" s="18" t="s">
        <v>4778</v>
      </c>
      <c r="H315" s="41" t="str">
        <f t="shared" si="4"/>
        <v>PLAN-4493</v>
      </c>
    </row>
    <row r="316" spans="1:8" thickBot="1" x14ac:dyDescent="0.3">
      <c r="A316" s="35" t="s">
        <v>17075</v>
      </c>
      <c r="B316" s="18" t="s">
        <v>10704</v>
      </c>
      <c r="C316" s="18" t="s">
        <v>4779</v>
      </c>
      <c r="D316" s="18" t="s">
        <v>14</v>
      </c>
      <c r="E316" s="18">
        <v>203</v>
      </c>
      <c r="G316" s="18" t="s">
        <v>4778</v>
      </c>
      <c r="H316" s="41" t="str">
        <f t="shared" si="4"/>
        <v>PLAN-4494</v>
      </c>
    </row>
    <row r="317" spans="1:8" ht="60.75" thickBot="1" x14ac:dyDescent="0.3">
      <c r="A317" s="35" t="s">
        <v>17076</v>
      </c>
      <c r="B317" s="18" t="s">
        <v>10705</v>
      </c>
      <c r="D317" s="18" t="s">
        <v>10706</v>
      </c>
      <c r="E317" s="18" t="s">
        <v>10707</v>
      </c>
      <c r="G317" s="18" t="s">
        <v>10708</v>
      </c>
      <c r="H317" s="41" t="str">
        <f t="shared" si="4"/>
        <v>PLAN-4495</v>
      </c>
    </row>
    <row r="318" spans="1:8" thickBot="1" x14ac:dyDescent="0.3">
      <c r="A318" s="35" t="s">
        <v>17077</v>
      </c>
      <c r="B318" s="18" t="s">
        <v>10709</v>
      </c>
      <c r="E318" s="18">
        <v>3701</v>
      </c>
      <c r="G318" s="18" t="s">
        <v>10710</v>
      </c>
      <c r="H318" s="41" t="str">
        <f t="shared" si="4"/>
        <v>PLAN-4496</v>
      </c>
    </row>
    <row r="319" spans="1:8" ht="75.75" thickBot="1" x14ac:dyDescent="0.3">
      <c r="A319" s="35" t="s">
        <v>17078</v>
      </c>
      <c r="B319" s="18" t="s">
        <v>10711</v>
      </c>
      <c r="E319" s="18" t="s">
        <v>10712</v>
      </c>
      <c r="G319" s="18" t="s">
        <v>10713</v>
      </c>
      <c r="H319" s="41" t="str">
        <f t="shared" si="4"/>
        <v>PLAN-4497</v>
      </c>
    </row>
    <row r="320" spans="1:8" thickBot="1" x14ac:dyDescent="0.3">
      <c r="A320" s="35" t="s">
        <v>17079</v>
      </c>
      <c r="B320" s="18" t="s">
        <v>10714</v>
      </c>
      <c r="C320" s="18" t="s">
        <v>10717</v>
      </c>
      <c r="E320" s="18">
        <v>4575</v>
      </c>
      <c r="F320" s="18" t="s">
        <v>10716</v>
      </c>
      <c r="G320" s="18" t="s">
        <v>10715</v>
      </c>
      <c r="H320" s="41" t="str">
        <f t="shared" si="4"/>
        <v>PLAN-4498</v>
      </c>
    </row>
    <row r="321" spans="1:8" thickBot="1" x14ac:dyDescent="0.3">
      <c r="A321" s="35" t="s">
        <v>17080</v>
      </c>
      <c r="B321" s="18" t="s">
        <v>10718</v>
      </c>
      <c r="D321" s="18" t="s">
        <v>8</v>
      </c>
      <c r="E321" s="18">
        <v>509</v>
      </c>
      <c r="H321" s="41" t="str">
        <f t="shared" si="4"/>
        <v>PLAN-4499</v>
      </c>
    </row>
    <row r="322" spans="1:8" thickBot="1" x14ac:dyDescent="0.3">
      <c r="A322" s="35" t="s">
        <v>17081</v>
      </c>
      <c r="B322" s="18" t="s">
        <v>10714</v>
      </c>
      <c r="C322" s="18" t="s">
        <v>10719</v>
      </c>
      <c r="E322" s="18">
        <v>1062</v>
      </c>
      <c r="F322" s="18">
        <v>1905</v>
      </c>
      <c r="G322" s="18" t="s">
        <v>10720</v>
      </c>
      <c r="H322" s="41" t="str">
        <f t="shared" si="4"/>
        <v>PLAN-4500</v>
      </c>
    </row>
    <row r="323" spans="1:8" thickBot="1" x14ac:dyDescent="0.3">
      <c r="A323" s="35" t="s">
        <v>17082</v>
      </c>
      <c r="B323" s="18" t="s">
        <v>10721</v>
      </c>
      <c r="C323" s="18" t="s">
        <v>5716</v>
      </c>
      <c r="E323" s="18">
        <v>5592</v>
      </c>
      <c r="G323" s="18" t="s">
        <v>2938</v>
      </c>
      <c r="H323" s="41" t="str">
        <f t="shared" ref="H323:H386" si="5">HYPERLINK(CONCATENATE("\\nb-cmms-11\nb_dpi\Plan Cards\SHA-VIN\",A323,".pdf"),A323)</f>
        <v>PLAN-4501</v>
      </c>
    </row>
    <row r="324" spans="1:8" thickBot="1" x14ac:dyDescent="0.3">
      <c r="A324" s="35" t="s">
        <v>17083</v>
      </c>
      <c r="B324" s="18" t="s">
        <v>10722</v>
      </c>
      <c r="C324" s="18" t="s">
        <v>10723</v>
      </c>
      <c r="D324" s="18" t="s">
        <v>14</v>
      </c>
      <c r="E324" s="18">
        <v>19</v>
      </c>
      <c r="G324" s="18" t="s">
        <v>571</v>
      </c>
      <c r="H324" s="41" t="str">
        <f t="shared" si="5"/>
        <v>PLAN-4502</v>
      </c>
    </row>
    <row r="325" spans="1:8" thickBot="1" x14ac:dyDescent="0.3">
      <c r="A325" s="35" t="s">
        <v>17084</v>
      </c>
      <c r="B325" s="18" t="s">
        <v>10724</v>
      </c>
      <c r="D325" s="18" t="s">
        <v>23</v>
      </c>
      <c r="E325" s="18">
        <v>390</v>
      </c>
      <c r="G325" s="18" t="s">
        <v>10725</v>
      </c>
      <c r="H325" s="41" t="str">
        <f t="shared" si="5"/>
        <v>PLAN-4503</v>
      </c>
    </row>
    <row r="326" spans="1:8" thickBot="1" x14ac:dyDescent="0.3">
      <c r="A326" s="35" t="s">
        <v>17085</v>
      </c>
      <c r="B326" s="18" t="s">
        <v>10724</v>
      </c>
      <c r="D326" s="18" t="s">
        <v>23</v>
      </c>
      <c r="E326" s="18">
        <v>365</v>
      </c>
      <c r="F326" s="8">
        <v>37210</v>
      </c>
      <c r="G326" s="18" t="s">
        <v>10726</v>
      </c>
      <c r="H326" s="41" t="str">
        <f t="shared" si="5"/>
        <v>PLAN-4504</v>
      </c>
    </row>
    <row r="327" spans="1:8" ht="45.75" thickBot="1" x14ac:dyDescent="0.3">
      <c r="A327" s="35" t="s">
        <v>17086</v>
      </c>
      <c r="B327" s="18" t="s">
        <v>10724</v>
      </c>
      <c r="C327" s="18" t="s">
        <v>6663</v>
      </c>
      <c r="D327" s="18" t="s">
        <v>10133</v>
      </c>
      <c r="E327" s="18" t="s">
        <v>10727</v>
      </c>
      <c r="F327" s="18">
        <v>1930</v>
      </c>
      <c r="G327" s="18" t="s">
        <v>10728</v>
      </c>
      <c r="H327" s="41" t="str">
        <f t="shared" si="5"/>
        <v>PLAN-4505</v>
      </c>
    </row>
    <row r="328" spans="1:8" thickBot="1" x14ac:dyDescent="0.3">
      <c r="A328" s="35" t="s">
        <v>17087</v>
      </c>
      <c r="B328" s="18" t="s">
        <v>10729</v>
      </c>
      <c r="C328" s="18" t="s">
        <v>10730</v>
      </c>
      <c r="D328" s="18" t="s">
        <v>239</v>
      </c>
      <c r="E328" s="18">
        <v>446</v>
      </c>
      <c r="G328" s="18" t="s">
        <v>10731</v>
      </c>
      <c r="H328" s="41" t="str">
        <f t="shared" si="5"/>
        <v>PLAN-4506</v>
      </c>
    </row>
    <row r="329" spans="1:8" ht="45.75" thickBot="1" x14ac:dyDescent="0.3">
      <c r="A329" s="35" t="s">
        <v>17088</v>
      </c>
      <c r="B329" s="18" t="s">
        <v>10732</v>
      </c>
      <c r="C329" s="18" t="s">
        <v>10155</v>
      </c>
      <c r="D329" s="18" t="s">
        <v>7521</v>
      </c>
      <c r="E329" s="18" t="s">
        <v>10733</v>
      </c>
      <c r="G329" s="18" t="s">
        <v>10734</v>
      </c>
      <c r="H329" s="41" t="str">
        <f t="shared" si="5"/>
        <v>PLAN-4507</v>
      </c>
    </row>
    <row r="330" spans="1:8" thickBot="1" x14ac:dyDescent="0.3">
      <c r="A330" s="35" t="s">
        <v>17089</v>
      </c>
      <c r="B330" s="18" t="s">
        <v>10735</v>
      </c>
      <c r="C330" s="18" t="s">
        <v>10737</v>
      </c>
      <c r="D330" s="18" t="s">
        <v>180</v>
      </c>
      <c r="E330" s="18" t="s">
        <v>10736</v>
      </c>
      <c r="G330" s="18" t="s">
        <v>8077</v>
      </c>
      <c r="H330" s="41" t="str">
        <f t="shared" si="5"/>
        <v>PLAN-4508</v>
      </c>
    </row>
    <row r="331" spans="1:8" thickBot="1" x14ac:dyDescent="0.3">
      <c r="A331" s="35" t="s">
        <v>17090</v>
      </c>
      <c r="B331" s="18" t="s">
        <v>10738</v>
      </c>
      <c r="E331" s="18">
        <v>4670</v>
      </c>
      <c r="G331" s="18" t="s">
        <v>10739</v>
      </c>
      <c r="H331" s="41" t="str">
        <f t="shared" si="5"/>
        <v>PLAN-4509</v>
      </c>
    </row>
    <row r="332" spans="1:8" ht="45.75" thickBot="1" x14ac:dyDescent="0.3">
      <c r="A332" s="35" t="s">
        <v>17091</v>
      </c>
      <c r="B332" s="18" t="s">
        <v>10740</v>
      </c>
      <c r="C332" s="18" t="s">
        <v>10741</v>
      </c>
      <c r="E332" s="18" t="s">
        <v>10742</v>
      </c>
      <c r="G332" s="18" t="s">
        <v>10743</v>
      </c>
      <c r="H332" s="41" t="str">
        <f t="shared" si="5"/>
        <v>PLAN-4510</v>
      </c>
    </row>
    <row r="333" spans="1:8" thickBot="1" x14ac:dyDescent="0.3">
      <c r="A333" s="35" t="s">
        <v>17092</v>
      </c>
      <c r="B333" s="18" t="s">
        <v>10744</v>
      </c>
      <c r="D333" s="18" t="s">
        <v>8</v>
      </c>
      <c r="E333" s="18">
        <v>219</v>
      </c>
      <c r="G333" s="18" t="s">
        <v>4975</v>
      </c>
      <c r="H333" s="41" t="str">
        <f t="shared" si="5"/>
        <v>PLAN-4511</v>
      </c>
    </row>
    <row r="334" spans="1:8" thickBot="1" x14ac:dyDescent="0.3">
      <c r="A334" s="35" t="s">
        <v>17093</v>
      </c>
      <c r="B334" s="18" t="s">
        <v>10745</v>
      </c>
      <c r="D334" s="18" t="s">
        <v>8</v>
      </c>
      <c r="E334" s="18">
        <v>7</v>
      </c>
      <c r="G334" s="18" t="s">
        <v>10746</v>
      </c>
      <c r="H334" s="41" t="str">
        <f t="shared" si="5"/>
        <v>PLAN-4512</v>
      </c>
    </row>
    <row r="335" spans="1:8" ht="45.75" thickBot="1" x14ac:dyDescent="0.3">
      <c r="A335" s="35" t="s">
        <v>17094</v>
      </c>
      <c r="B335" s="18" t="s">
        <v>10745</v>
      </c>
      <c r="C335" s="18" t="s">
        <v>17309</v>
      </c>
      <c r="D335" s="18" t="s">
        <v>380</v>
      </c>
      <c r="E335" s="18" t="s">
        <v>10748</v>
      </c>
      <c r="G335" s="18" t="s">
        <v>2938</v>
      </c>
      <c r="H335" s="41" t="str">
        <f t="shared" si="5"/>
        <v>PLAN-4513</v>
      </c>
    </row>
    <row r="336" spans="1:8" thickBot="1" x14ac:dyDescent="0.3">
      <c r="A336" s="35" t="s">
        <v>17095</v>
      </c>
      <c r="B336" s="18" t="s">
        <v>10745</v>
      </c>
      <c r="C336" s="18" t="s">
        <v>10587</v>
      </c>
      <c r="D336" s="18" t="s">
        <v>23</v>
      </c>
      <c r="E336" s="18">
        <v>507</v>
      </c>
      <c r="G336" s="18" t="s">
        <v>10749</v>
      </c>
      <c r="H336" s="41" t="str">
        <f t="shared" si="5"/>
        <v>PLAN-4514</v>
      </c>
    </row>
    <row r="337" spans="1:8" ht="45.75" thickBot="1" x14ac:dyDescent="0.3">
      <c r="A337" s="35" t="s">
        <v>17096</v>
      </c>
      <c r="B337" s="18" t="s">
        <v>10750</v>
      </c>
      <c r="D337" s="18" t="s">
        <v>2054</v>
      </c>
      <c r="E337" s="18" t="s">
        <v>10751</v>
      </c>
      <c r="F337" s="18" t="s">
        <v>10753</v>
      </c>
      <c r="G337" s="18" t="s">
        <v>10752</v>
      </c>
      <c r="H337" s="41" t="str">
        <f t="shared" si="5"/>
        <v>PLAN-4515</v>
      </c>
    </row>
    <row r="338" spans="1:8" thickBot="1" x14ac:dyDescent="0.3">
      <c r="A338" s="35" t="s">
        <v>17097</v>
      </c>
      <c r="B338" s="18" t="s">
        <v>10754</v>
      </c>
      <c r="C338" s="18" t="s">
        <v>2592</v>
      </c>
      <c r="G338" s="18" t="s">
        <v>10755</v>
      </c>
      <c r="H338" s="41" t="str">
        <f t="shared" si="5"/>
        <v>PLAN-4516</v>
      </c>
    </row>
    <row r="339" spans="1:8" thickBot="1" x14ac:dyDescent="0.3">
      <c r="A339" s="35" t="s">
        <v>17098</v>
      </c>
      <c r="B339" s="18" t="s">
        <v>10756</v>
      </c>
      <c r="E339" s="18">
        <v>4392</v>
      </c>
      <c r="F339" s="18">
        <v>1907</v>
      </c>
      <c r="G339" s="18" t="s">
        <v>10757</v>
      </c>
      <c r="H339" s="41" t="str">
        <f t="shared" si="5"/>
        <v>PLAN-4517</v>
      </c>
    </row>
    <row r="340" spans="1:8" thickBot="1" x14ac:dyDescent="0.3">
      <c r="A340" s="35" t="s">
        <v>17099</v>
      </c>
      <c r="B340" s="18" t="s">
        <v>10758</v>
      </c>
      <c r="C340" s="18" t="s">
        <v>10759</v>
      </c>
      <c r="D340" s="18" t="s">
        <v>8</v>
      </c>
      <c r="E340" s="18">
        <v>742</v>
      </c>
      <c r="H340" s="41" t="str">
        <f t="shared" si="5"/>
        <v>PLAN-4518</v>
      </c>
    </row>
    <row r="341" spans="1:8" thickBot="1" x14ac:dyDescent="0.3">
      <c r="A341" s="35" t="s">
        <v>17100</v>
      </c>
      <c r="B341" s="18" t="s">
        <v>10758</v>
      </c>
      <c r="C341" s="18" t="s">
        <v>10760</v>
      </c>
      <c r="D341" s="18" t="s">
        <v>8</v>
      </c>
      <c r="E341" s="18">
        <v>740</v>
      </c>
      <c r="H341" s="41" t="str">
        <f t="shared" si="5"/>
        <v>PLAN-4519</v>
      </c>
    </row>
    <row r="342" spans="1:8" ht="45.75" thickBot="1" x14ac:dyDescent="0.3">
      <c r="A342" s="35" t="s">
        <v>17101</v>
      </c>
      <c r="B342" s="18" t="s">
        <v>10758</v>
      </c>
      <c r="D342" s="18" t="s">
        <v>8519</v>
      </c>
      <c r="E342" s="18" t="s">
        <v>10761</v>
      </c>
      <c r="G342" s="18" t="s">
        <v>10762</v>
      </c>
      <c r="H342" s="41" t="str">
        <f t="shared" si="5"/>
        <v>PLAN-4520</v>
      </c>
    </row>
    <row r="343" spans="1:8" ht="90.75" thickBot="1" x14ac:dyDescent="0.3">
      <c r="A343" s="35" t="s">
        <v>17102</v>
      </c>
      <c r="B343" s="18" t="s">
        <v>10758</v>
      </c>
      <c r="E343" s="18" t="s">
        <v>10763</v>
      </c>
      <c r="G343" s="18" t="s">
        <v>10764</v>
      </c>
      <c r="H343" s="41" t="str">
        <f t="shared" si="5"/>
        <v>PLAN-4521</v>
      </c>
    </row>
    <row r="344" spans="1:8" ht="60.75" thickBot="1" x14ac:dyDescent="0.3">
      <c r="A344" s="35" t="s">
        <v>17103</v>
      </c>
      <c r="B344" s="18" t="s">
        <v>10765</v>
      </c>
      <c r="E344" s="18" t="s">
        <v>10767</v>
      </c>
      <c r="F344" s="18" t="s">
        <v>10766</v>
      </c>
      <c r="G344" s="18" t="s">
        <v>10768</v>
      </c>
      <c r="H344" s="41" t="str">
        <f t="shared" si="5"/>
        <v>PLAN-4522</v>
      </c>
    </row>
    <row r="345" spans="1:8" ht="30.75" thickBot="1" x14ac:dyDescent="0.3">
      <c r="A345" s="35" t="s">
        <v>17104</v>
      </c>
      <c r="B345" s="18" t="s">
        <v>10769</v>
      </c>
      <c r="E345" s="18">
        <v>4651</v>
      </c>
      <c r="F345" s="18">
        <v>1910</v>
      </c>
      <c r="G345" s="18" t="s">
        <v>10770</v>
      </c>
      <c r="H345" s="41" t="str">
        <f t="shared" si="5"/>
        <v>PLAN-4523</v>
      </c>
    </row>
    <row r="346" spans="1:8" thickBot="1" x14ac:dyDescent="0.3">
      <c r="A346" s="35" t="s">
        <v>17105</v>
      </c>
      <c r="B346" s="18" t="s">
        <v>10771</v>
      </c>
      <c r="C346" s="18" t="s">
        <v>10772</v>
      </c>
      <c r="E346" s="18">
        <v>6001</v>
      </c>
      <c r="F346" s="18">
        <v>1916</v>
      </c>
      <c r="G346" s="18" t="s">
        <v>10773</v>
      </c>
      <c r="H346" s="41" t="str">
        <f t="shared" si="5"/>
        <v>PLAN-4524</v>
      </c>
    </row>
    <row r="347" spans="1:8" thickBot="1" x14ac:dyDescent="0.3">
      <c r="A347" s="35" t="s">
        <v>17106</v>
      </c>
      <c r="B347" s="18" t="s">
        <v>10774</v>
      </c>
      <c r="E347" s="18">
        <v>50213</v>
      </c>
      <c r="G347" s="18" t="s">
        <v>1096</v>
      </c>
      <c r="H347" s="41" t="str">
        <f t="shared" si="5"/>
        <v>PLAN-4525</v>
      </c>
    </row>
    <row r="348" spans="1:8" thickBot="1" x14ac:dyDescent="0.3">
      <c r="A348" s="35" t="s">
        <v>17107</v>
      </c>
      <c r="B348" s="18" t="s">
        <v>10774</v>
      </c>
      <c r="C348" s="18" t="s">
        <v>10775</v>
      </c>
      <c r="E348" s="18">
        <v>50213</v>
      </c>
      <c r="G348" s="18" t="s">
        <v>582</v>
      </c>
      <c r="H348" s="41" t="str">
        <f t="shared" si="5"/>
        <v>PLAN-4526</v>
      </c>
    </row>
    <row r="349" spans="1:8" thickBot="1" x14ac:dyDescent="0.3">
      <c r="A349" s="35" t="s">
        <v>17108</v>
      </c>
      <c r="B349" s="18" t="s">
        <v>10776</v>
      </c>
      <c r="C349" s="18" t="s">
        <v>10777</v>
      </c>
      <c r="E349" s="18">
        <v>972</v>
      </c>
      <c r="G349" s="18" t="s">
        <v>746</v>
      </c>
      <c r="H349" s="41" t="str">
        <f t="shared" si="5"/>
        <v>PLAN-4527</v>
      </c>
    </row>
    <row r="350" spans="1:8" thickBot="1" x14ac:dyDescent="0.3">
      <c r="A350" s="35" t="s">
        <v>17109</v>
      </c>
      <c r="B350" s="18" t="s">
        <v>10776</v>
      </c>
      <c r="C350" s="18" t="s">
        <v>10778</v>
      </c>
      <c r="E350" s="18">
        <v>971</v>
      </c>
      <c r="G350" s="18" t="s">
        <v>746</v>
      </c>
      <c r="H350" s="41" t="str">
        <f t="shared" si="5"/>
        <v>PLAN-4528</v>
      </c>
    </row>
    <row r="351" spans="1:8" thickBot="1" x14ac:dyDescent="0.3">
      <c r="A351" s="35" t="s">
        <v>17110</v>
      </c>
      <c r="B351" s="18" t="s">
        <v>10779</v>
      </c>
      <c r="C351" s="18" t="s">
        <v>2088</v>
      </c>
      <c r="D351" s="18" t="s">
        <v>14</v>
      </c>
      <c r="E351" s="18">
        <v>176</v>
      </c>
      <c r="G351" s="18" t="s">
        <v>582</v>
      </c>
      <c r="H351" s="41" t="str">
        <f t="shared" si="5"/>
        <v>PLAN-4529</v>
      </c>
    </row>
    <row r="352" spans="1:8" thickBot="1" x14ac:dyDescent="0.3">
      <c r="A352" s="35" t="s">
        <v>17111</v>
      </c>
      <c r="B352" s="18" t="s">
        <v>10780</v>
      </c>
      <c r="C352" s="18" t="s">
        <v>17310</v>
      </c>
      <c r="E352" s="18" t="s">
        <v>4361</v>
      </c>
      <c r="F352" s="8">
        <v>27716</v>
      </c>
      <c r="G352" s="18" t="s">
        <v>4389</v>
      </c>
      <c r="H352" s="41" t="str">
        <f t="shared" si="5"/>
        <v>PLAN-4530</v>
      </c>
    </row>
    <row r="353" spans="1:8" thickBot="1" x14ac:dyDescent="0.3">
      <c r="A353" s="35" t="s">
        <v>17112</v>
      </c>
      <c r="B353" s="18" t="s">
        <v>10782</v>
      </c>
      <c r="C353" s="18" t="s">
        <v>10784</v>
      </c>
      <c r="D353" s="18" t="s">
        <v>936</v>
      </c>
      <c r="E353" s="18">
        <v>224</v>
      </c>
      <c r="G353" s="18" t="s">
        <v>10783</v>
      </c>
      <c r="H353" s="41" t="str">
        <f t="shared" si="5"/>
        <v>PLAN-4531</v>
      </c>
    </row>
    <row r="354" spans="1:8" thickBot="1" x14ac:dyDescent="0.3">
      <c r="A354" s="35" t="s">
        <v>17113</v>
      </c>
      <c r="B354" s="18" t="s">
        <v>10782</v>
      </c>
      <c r="C354" s="18" t="s">
        <v>581</v>
      </c>
      <c r="D354" s="18" t="s">
        <v>14</v>
      </c>
      <c r="E354" s="18">
        <v>186</v>
      </c>
      <c r="G354" s="18" t="s">
        <v>582</v>
      </c>
      <c r="H354" s="41" t="str">
        <f t="shared" si="5"/>
        <v>PLAN-4532</v>
      </c>
    </row>
    <row r="355" spans="1:8" thickBot="1" x14ac:dyDescent="0.3">
      <c r="A355" s="35" t="s">
        <v>17114</v>
      </c>
      <c r="B355" s="18" t="s">
        <v>10782</v>
      </c>
      <c r="C355" s="18" t="s">
        <v>10785</v>
      </c>
      <c r="D355" s="18" t="s">
        <v>23</v>
      </c>
      <c r="E355" s="18">
        <v>88</v>
      </c>
      <c r="G355" s="18" t="s">
        <v>2938</v>
      </c>
      <c r="H355" s="41" t="str">
        <f t="shared" si="5"/>
        <v>PLAN-4533</v>
      </c>
    </row>
    <row r="356" spans="1:8" thickBot="1" x14ac:dyDescent="0.3">
      <c r="A356" s="35" t="s">
        <v>17115</v>
      </c>
      <c r="B356" s="18" t="s">
        <v>10782</v>
      </c>
      <c r="C356" s="18" t="s">
        <v>10786</v>
      </c>
      <c r="E356" s="18" t="s">
        <v>8222</v>
      </c>
      <c r="G356" s="18" t="s">
        <v>10787</v>
      </c>
      <c r="H356" s="41" t="str">
        <f t="shared" si="5"/>
        <v>PLAN-4534</v>
      </c>
    </row>
    <row r="357" spans="1:8" thickBot="1" x14ac:dyDescent="0.3">
      <c r="A357" s="35" t="s">
        <v>17116</v>
      </c>
      <c r="B357" s="18" t="s">
        <v>10782</v>
      </c>
      <c r="C357" s="18" t="s">
        <v>10788</v>
      </c>
      <c r="E357" s="18" t="s">
        <v>4367</v>
      </c>
      <c r="F357" s="8">
        <v>26924</v>
      </c>
      <c r="G357" s="18" t="s">
        <v>10789</v>
      </c>
      <c r="H357" s="41" t="str">
        <f t="shared" si="5"/>
        <v>PLAN-4535</v>
      </c>
    </row>
    <row r="358" spans="1:8" ht="30.75" thickBot="1" x14ac:dyDescent="0.3">
      <c r="A358" s="35" t="s">
        <v>17117</v>
      </c>
      <c r="B358" s="18" t="s">
        <v>10782</v>
      </c>
      <c r="C358" s="18" t="s">
        <v>17315</v>
      </c>
      <c r="D358" s="18" t="s">
        <v>8</v>
      </c>
      <c r="E358" s="18">
        <v>668</v>
      </c>
      <c r="F358" s="8">
        <v>26238</v>
      </c>
      <c r="G358" s="18" t="s">
        <v>4166</v>
      </c>
      <c r="H358" s="41" t="str">
        <f t="shared" si="5"/>
        <v>PLAN-4536</v>
      </c>
    </row>
    <row r="359" spans="1:8" ht="30.75" thickBot="1" x14ac:dyDescent="0.3">
      <c r="A359" s="35" t="s">
        <v>17118</v>
      </c>
      <c r="B359" s="18" t="s">
        <v>10791</v>
      </c>
      <c r="C359" s="18" t="s">
        <v>17316</v>
      </c>
      <c r="E359" s="18">
        <v>4886</v>
      </c>
      <c r="G359" s="18" t="s">
        <v>10793</v>
      </c>
      <c r="H359" s="41" t="str">
        <f t="shared" si="5"/>
        <v>PLAN-4537</v>
      </c>
    </row>
    <row r="360" spans="1:8" ht="45.75" thickBot="1" x14ac:dyDescent="0.3">
      <c r="A360" s="35" t="s">
        <v>17119</v>
      </c>
      <c r="B360" s="18" t="s">
        <v>10791</v>
      </c>
      <c r="C360" s="18" t="s">
        <v>10794</v>
      </c>
      <c r="E360" s="18" t="s">
        <v>10795</v>
      </c>
      <c r="G360" s="18" t="s">
        <v>10796</v>
      </c>
      <c r="H360" s="41" t="str">
        <f t="shared" si="5"/>
        <v>PLAN-4538</v>
      </c>
    </row>
    <row r="361" spans="1:8" ht="45.75" thickBot="1" x14ac:dyDescent="0.3">
      <c r="A361" s="35" t="s">
        <v>17120</v>
      </c>
      <c r="B361" s="18" t="s">
        <v>10797</v>
      </c>
      <c r="D361" s="18" t="s">
        <v>10798</v>
      </c>
      <c r="E361" s="18" t="s">
        <v>10799</v>
      </c>
      <c r="G361" s="18" t="s">
        <v>10800</v>
      </c>
      <c r="H361" s="41" t="str">
        <f t="shared" si="5"/>
        <v>PLAN-4539</v>
      </c>
    </row>
    <row r="362" spans="1:8" thickBot="1" x14ac:dyDescent="0.3">
      <c r="A362" s="35" t="s">
        <v>17121</v>
      </c>
      <c r="B362" s="18" t="s">
        <v>10801</v>
      </c>
      <c r="D362" s="18" t="s">
        <v>23</v>
      </c>
      <c r="E362" s="18">
        <v>306</v>
      </c>
      <c r="G362" s="18" t="s">
        <v>10802</v>
      </c>
      <c r="H362" s="41" t="str">
        <f t="shared" si="5"/>
        <v>PLAN-4540</v>
      </c>
    </row>
    <row r="363" spans="1:8" ht="45.75" thickBot="1" x14ac:dyDescent="0.3">
      <c r="A363" s="35" t="s">
        <v>17122</v>
      </c>
      <c r="B363" s="18" t="s">
        <v>10803</v>
      </c>
      <c r="C363" s="18" t="s">
        <v>10804</v>
      </c>
      <c r="E363" s="18" t="s">
        <v>10805</v>
      </c>
      <c r="G363" s="18" t="s">
        <v>10806</v>
      </c>
      <c r="H363" s="41" t="str">
        <f t="shared" si="5"/>
        <v>PLAN-4541</v>
      </c>
    </row>
    <row r="364" spans="1:8" ht="135.75" thickBot="1" x14ac:dyDescent="0.3">
      <c r="A364" s="35" t="s">
        <v>17123</v>
      </c>
      <c r="B364" s="18" t="s">
        <v>10807</v>
      </c>
      <c r="C364" s="18" t="s">
        <v>10808</v>
      </c>
      <c r="D364" s="18" t="s">
        <v>10809</v>
      </c>
      <c r="E364" s="18" t="s">
        <v>10810</v>
      </c>
      <c r="F364" s="18" t="s">
        <v>10811</v>
      </c>
      <c r="G364" s="18" t="s">
        <v>10812</v>
      </c>
      <c r="H364" s="41" t="str">
        <f t="shared" si="5"/>
        <v>PLAN-4542</v>
      </c>
    </row>
    <row r="365" spans="1:8" ht="30.75" thickBot="1" x14ac:dyDescent="0.3">
      <c r="A365" s="35" t="s">
        <v>17124</v>
      </c>
      <c r="B365" s="18" t="s">
        <v>10803</v>
      </c>
      <c r="E365" s="18">
        <v>42</v>
      </c>
      <c r="G365" s="18" t="s">
        <v>10813</v>
      </c>
      <c r="H365" s="41" t="str">
        <f t="shared" si="5"/>
        <v>PLAN-4543</v>
      </c>
    </row>
    <row r="366" spans="1:8" ht="75.75" thickBot="1" x14ac:dyDescent="0.3">
      <c r="A366" s="35" t="s">
        <v>17125</v>
      </c>
      <c r="B366" s="18" t="s">
        <v>10803</v>
      </c>
      <c r="C366" s="18" t="s">
        <v>10814</v>
      </c>
      <c r="D366" s="18" t="s">
        <v>10815</v>
      </c>
      <c r="E366" s="18" t="s">
        <v>10816</v>
      </c>
      <c r="F366" s="18" t="s">
        <v>10817</v>
      </c>
      <c r="G366" s="18" t="s">
        <v>10818</v>
      </c>
      <c r="H366" s="41" t="str">
        <f t="shared" si="5"/>
        <v>PLAN-4544</v>
      </c>
    </row>
    <row r="367" spans="1:8" ht="75.75" thickBot="1" x14ac:dyDescent="0.3">
      <c r="A367" s="35" t="s">
        <v>17126</v>
      </c>
      <c r="B367" s="18" t="s">
        <v>10803</v>
      </c>
      <c r="C367" s="18" t="s">
        <v>17317</v>
      </c>
      <c r="D367" s="18" t="s">
        <v>10820</v>
      </c>
      <c r="E367" s="18" t="s">
        <v>10821</v>
      </c>
      <c r="G367" s="18" t="s">
        <v>10822</v>
      </c>
      <c r="H367" s="41" t="str">
        <f t="shared" si="5"/>
        <v>PLAN-4545</v>
      </c>
    </row>
    <row r="368" spans="1:8" ht="75.75" thickBot="1" x14ac:dyDescent="0.3">
      <c r="A368" s="35" t="s">
        <v>17127</v>
      </c>
      <c r="B368" s="18" t="s">
        <v>10803</v>
      </c>
      <c r="D368" s="18" t="s">
        <v>10823</v>
      </c>
      <c r="E368" s="18" t="s">
        <v>10824</v>
      </c>
      <c r="F368" s="18">
        <v>1910</v>
      </c>
      <c r="G368" s="18" t="s">
        <v>10825</v>
      </c>
      <c r="H368" s="41" t="str">
        <f t="shared" si="5"/>
        <v>PLAN-4546</v>
      </c>
    </row>
    <row r="369" spans="1:8" ht="109.5" thickBot="1" x14ac:dyDescent="0.3">
      <c r="A369" s="35" t="s">
        <v>17128</v>
      </c>
      <c r="B369" s="18" t="s">
        <v>10826</v>
      </c>
      <c r="C369" s="18" t="s">
        <v>17318</v>
      </c>
      <c r="D369" s="18" t="s">
        <v>10828</v>
      </c>
      <c r="E369" s="18" t="s">
        <v>10829</v>
      </c>
      <c r="F369" s="18" t="s">
        <v>10830</v>
      </c>
      <c r="G369" s="18" t="s">
        <v>10831</v>
      </c>
      <c r="H369" s="41" t="str">
        <f t="shared" si="5"/>
        <v>PLAN-4547</v>
      </c>
    </row>
    <row r="370" spans="1:8" ht="75.75" thickBot="1" x14ac:dyDescent="0.3">
      <c r="A370" s="35" t="s">
        <v>17129</v>
      </c>
      <c r="B370" s="18" t="s">
        <v>10803</v>
      </c>
      <c r="C370" s="18" t="s">
        <v>10832</v>
      </c>
      <c r="D370" s="18" t="s">
        <v>10833</v>
      </c>
      <c r="E370" s="18" t="s">
        <v>10834</v>
      </c>
      <c r="F370" s="18" t="s">
        <v>10835</v>
      </c>
      <c r="G370" s="18" t="s">
        <v>10836</v>
      </c>
      <c r="H370" s="41" t="str">
        <f t="shared" si="5"/>
        <v>PLAN-4548</v>
      </c>
    </row>
    <row r="371" spans="1:8" ht="165.75" thickBot="1" x14ac:dyDescent="0.3">
      <c r="A371" s="35" t="s">
        <v>17130</v>
      </c>
      <c r="B371" s="18" t="s">
        <v>10807</v>
      </c>
      <c r="D371" s="18" t="s">
        <v>10837</v>
      </c>
      <c r="E371" s="18" t="s">
        <v>10838</v>
      </c>
      <c r="F371" s="18" t="s">
        <v>10839</v>
      </c>
      <c r="G371" s="18" t="s">
        <v>10840</v>
      </c>
      <c r="H371" s="41" t="str">
        <f t="shared" si="5"/>
        <v>PLAN-4549</v>
      </c>
    </row>
    <row r="372" spans="1:8" ht="45.75" thickBot="1" x14ac:dyDescent="0.3">
      <c r="A372" s="35" t="s">
        <v>17131</v>
      </c>
      <c r="B372" s="18" t="s">
        <v>6910</v>
      </c>
      <c r="D372" s="18" t="s">
        <v>10841</v>
      </c>
      <c r="E372" s="18" t="s">
        <v>10842</v>
      </c>
      <c r="F372" s="18" t="s">
        <v>10843</v>
      </c>
      <c r="G372" s="18" t="s">
        <v>10844</v>
      </c>
      <c r="H372" s="41" t="str">
        <f t="shared" si="5"/>
        <v>PLAN-4550</v>
      </c>
    </row>
    <row r="373" spans="1:8" ht="60.75" thickBot="1" x14ac:dyDescent="0.3">
      <c r="A373" s="35" t="s">
        <v>17132</v>
      </c>
      <c r="B373" s="18" t="s">
        <v>10845</v>
      </c>
      <c r="D373" s="18" t="s">
        <v>10846</v>
      </c>
      <c r="E373" s="18" t="s">
        <v>10847</v>
      </c>
      <c r="F373" s="18" t="s">
        <v>10848</v>
      </c>
      <c r="G373" s="18" t="s">
        <v>10849</v>
      </c>
      <c r="H373" s="41" t="str">
        <f t="shared" si="5"/>
        <v>PLAN-4551</v>
      </c>
    </row>
    <row r="374" spans="1:8" ht="45.75" thickBot="1" x14ac:dyDescent="0.3">
      <c r="A374" s="35" t="s">
        <v>17133</v>
      </c>
      <c r="B374" s="18" t="s">
        <v>10807</v>
      </c>
      <c r="C374" s="18" t="s">
        <v>10850</v>
      </c>
      <c r="D374" s="18" t="s">
        <v>10851</v>
      </c>
      <c r="E374" s="18" t="s">
        <v>10852</v>
      </c>
      <c r="F374" s="18" t="s">
        <v>10853</v>
      </c>
      <c r="G374" s="18" t="s">
        <v>10854</v>
      </c>
      <c r="H374" s="41" t="str">
        <f t="shared" si="5"/>
        <v>PLAN-4552</v>
      </c>
    </row>
    <row r="375" spans="1:8" ht="45.75" thickBot="1" x14ac:dyDescent="0.3">
      <c r="A375" s="35" t="s">
        <v>17134</v>
      </c>
      <c r="B375" s="18" t="s">
        <v>10855</v>
      </c>
      <c r="C375" s="18" t="s">
        <v>10856</v>
      </c>
      <c r="D375" s="18" t="s">
        <v>10857</v>
      </c>
      <c r="E375" s="18" t="s">
        <v>10858</v>
      </c>
      <c r="G375" s="18" t="s">
        <v>10860</v>
      </c>
      <c r="H375" s="41" t="str">
        <f t="shared" si="5"/>
        <v>PLAN-4553</v>
      </c>
    </row>
    <row r="376" spans="1:8" ht="120.75" thickBot="1" x14ac:dyDescent="0.3">
      <c r="A376" s="35" t="s">
        <v>17135</v>
      </c>
      <c r="B376" s="18" t="s">
        <v>6910</v>
      </c>
      <c r="D376" s="18" t="s">
        <v>10859</v>
      </c>
      <c r="E376" s="18" t="s">
        <v>10861</v>
      </c>
      <c r="F376" s="18" t="s">
        <v>10862</v>
      </c>
      <c r="G376" s="18" t="s">
        <v>10863</v>
      </c>
      <c r="H376" s="41" t="str">
        <f t="shared" si="5"/>
        <v>PLAN-4554</v>
      </c>
    </row>
    <row r="377" spans="1:8" thickBot="1" x14ac:dyDescent="0.3">
      <c r="A377" s="35" t="s">
        <v>17136</v>
      </c>
      <c r="B377" s="18" t="s">
        <v>6910</v>
      </c>
      <c r="C377" s="18" t="s">
        <v>10864</v>
      </c>
      <c r="D377" s="18" t="s">
        <v>8</v>
      </c>
      <c r="E377" s="18">
        <v>11</v>
      </c>
      <c r="F377" s="18">
        <v>1981</v>
      </c>
      <c r="G377" s="18" t="s">
        <v>10865</v>
      </c>
      <c r="H377" s="41" t="str">
        <f t="shared" si="5"/>
        <v>PLAN-4555</v>
      </c>
    </row>
    <row r="378" spans="1:8" ht="45.75" thickBot="1" x14ac:dyDescent="0.3">
      <c r="A378" s="35" t="s">
        <v>17137</v>
      </c>
      <c r="B378" s="18" t="s">
        <v>10866</v>
      </c>
      <c r="D378" s="18" t="s">
        <v>8519</v>
      </c>
      <c r="E378" s="18" t="s">
        <v>10867</v>
      </c>
      <c r="G378" s="18" t="s">
        <v>10882</v>
      </c>
      <c r="H378" s="41" t="str">
        <f t="shared" si="5"/>
        <v>PLAN-4556</v>
      </c>
    </row>
    <row r="379" spans="1:8" thickBot="1" x14ac:dyDescent="0.3">
      <c r="A379" s="35" t="s">
        <v>17138</v>
      </c>
      <c r="B379" s="18" t="s">
        <v>10868</v>
      </c>
      <c r="C379" s="18" t="s">
        <v>10869</v>
      </c>
      <c r="E379" s="18">
        <v>6124</v>
      </c>
      <c r="G379" s="18" t="s">
        <v>10870</v>
      </c>
      <c r="H379" s="41" t="str">
        <f t="shared" si="5"/>
        <v>PLAN-4557</v>
      </c>
    </row>
    <row r="380" spans="1:8" thickBot="1" x14ac:dyDescent="0.3">
      <c r="A380" s="35" t="s">
        <v>17139</v>
      </c>
      <c r="B380" s="18" t="s">
        <v>10868</v>
      </c>
      <c r="C380" s="18" t="s">
        <v>17323</v>
      </c>
      <c r="E380" s="18" t="s">
        <v>4373</v>
      </c>
      <c r="F380" s="8">
        <v>25671</v>
      </c>
      <c r="G380" s="18" t="s">
        <v>4374</v>
      </c>
      <c r="H380" s="41" t="str">
        <f t="shared" si="5"/>
        <v>PLAN-4558</v>
      </c>
    </row>
    <row r="381" spans="1:8" ht="30.75" thickBot="1" x14ac:dyDescent="0.3">
      <c r="A381" s="35" t="s">
        <v>17140</v>
      </c>
      <c r="B381" s="18" t="s">
        <v>10872</v>
      </c>
      <c r="E381" s="18">
        <v>4924</v>
      </c>
      <c r="G381" s="18" t="s">
        <v>10873</v>
      </c>
      <c r="H381" s="41" t="str">
        <f t="shared" si="5"/>
        <v>PLAN-4559</v>
      </c>
    </row>
    <row r="382" spans="1:8" thickBot="1" x14ac:dyDescent="0.3">
      <c r="A382" s="35" t="s">
        <v>17141</v>
      </c>
      <c r="B382" s="18" t="s">
        <v>10872</v>
      </c>
      <c r="E382" s="18">
        <v>4928</v>
      </c>
      <c r="G382" s="18" t="s">
        <v>10874</v>
      </c>
      <c r="H382" s="41" t="str">
        <f t="shared" si="5"/>
        <v>PLAN-4560</v>
      </c>
    </row>
    <row r="383" spans="1:8" thickBot="1" x14ac:dyDescent="0.3">
      <c r="A383" s="35" t="s">
        <v>17142</v>
      </c>
      <c r="B383" s="18" t="s">
        <v>10466</v>
      </c>
      <c r="C383" s="18" t="s">
        <v>10462</v>
      </c>
      <c r="E383" s="18">
        <v>5001</v>
      </c>
      <c r="G383" s="18" t="s">
        <v>10875</v>
      </c>
      <c r="H383" s="41" t="str">
        <f t="shared" si="5"/>
        <v>PLAN-4561</v>
      </c>
    </row>
    <row r="384" spans="1:8" thickBot="1" x14ac:dyDescent="0.3">
      <c r="A384" s="35" t="s">
        <v>17143</v>
      </c>
      <c r="B384" s="18" t="s">
        <v>10876</v>
      </c>
      <c r="D384" s="18" t="s">
        <v>1618</v>
      </c>
      <c r="E384" s="18">
        <v>135</v>
      </c>
      <c r="F384" s="8">
        <v>23390</v>
      </c>
      <c r="G384" s="18" t="s">
        <v>10877</v>
      </c>
      <c r="H384" s="41" t="str">
        <f t="shared" si="5"/>
        <v>PLAN-4562</v>
      </c>
    </row>
    <row r="385" spans="1:8" ht="105.75" thickBot="1" x14ac:dyDescent="0.3">
      <c r="A385" s="35" t="s">
        <v>17144</v>
      </c>
      <c r="B385" s="18" t="s">
        <v>10878</v>
      </c>
      <c r="D385" s="18" t="s">
        <v>10879</v>
      </c>
      <c r="E385" s="18" t="s">
        <v>10880</v>
      </c>
      <c r="F385" s="18" t="s">
        <v>10881</v>
      </c>
      <c r="G385" s="18" t="s">
        <v>10883</v>
      </c>
      <c r="H385" s="41" t="str">
        <f t="shared" si="5"/>
        <v>PLAN-4563</v>
      </c>
    </row>
    <row r="386" spans="1:8" thickBot="1" x14ac:dyDescent="0.3">
      <c r="A386" s="35" t="s">
        <v>17145</v>
      </c>
      <c r="B386" s="18" t="s">
        <v>10878</v>
      </c>
      <c r="C386" s="18" t="s">
        <v>10884</v>
      </c>
      <c r="D386" s="18" t="s">
        <v>8</v>
      </c>
      <c r="E386" s="18">
        <v>491</v>
      </c>
      <c r="G386" s="18" t="s">
        <v>10885</v>
      </c>
      <c r="H386" s="41" t="str">
        <f t="shared" si="5"/>
        <v>PLAN-4564</v>
      </c>
    </row>
    <row r="387" spans="1:8" ht="105.75" thickBot="1" x14ac:dyDescent="0.3">
      <c r="A387" s="35" t="s">
        <v>17146</v>
      </c>
      <c r="B387" s="18" t="s">
        <v>10886</v>
      </c>
      <c r="D387" s="18" t="s">
        <v>10887</v>
      </c>
      <c r="E387" s="18" t="s">
        <v>10888</v>
      </c>
      <c r="F387" s="18" t="s">
        <v>10889</v>
      </c>
      <c r="G387" s="18" t="s">
        <v>10890</v>
      </c>
      <c r="H387" s="41" t="str">
        <f t="shared" ref="H387:H450" si="6">HYPERLINK(CONCATENATE("\\nb-cmms-11\nb_dpi\Plan Cards\SHA-VIN\",A387,".pdf"),A387)</f>
        <v>PLAN-4565</v>
      </c>
    </row>
    <row r="388" spans="1:8" ht="105.75" thickBot="1" x14ac:dyDescent="0.3">
      <c r="A388" s="35" t="s">
        <v>17147</v>
      </c>
      <c r="B388" s="18" t="s">
        <v>10886</v>
      </c>
      <c r="D388" s="18" t="s">
        <v>14</v>
      </c>
      <c r="E388" s="18">
        <v>36</v>
      </c>
      <c r="G388" s="18" t="s">
        <v>10891</v>
      </c>
      <c r="H388" s="41" t="str">
        <f t="shared" si="6"/>
        <v>PLAN-4566</v>
      </c>
    </row>
    <row r="389" spans="1:8" ht="75.75" thickBot="1" x14ac:dyDescent="0.3">
      <c r="A389" s="35" t="s">
        <v>17148</v>
      </c>
      <c r="B389" s="18" t="s">
        <v>10892</v>
      </c>
      <c r="D389" s="18" t="s">
        <v>10893</v>
      </c>
      <c r="E389" s="18" t="s">
        <v>10894</v>
      </c>
      <c r="G389" s="18" t="s">
        <v>10895</v>
      </c>
      <c r="H389" s="41" t="str">
        <f t="shared" si="6"/>
        <v>PLAN-4567</v>
      </c>
    </row>
    <row r="390" spans="1:8" ht="45.75" thickBot="1" x14ac:dyDescent="0.3">
      <c r="A390" s="35" t="s">
        <v>17149</v>
      </c>
      <c r="B390" s="18" t="s">
        <v>10896</v>
      </c>
      <c r="D390" s="18" t="s">
        <v>14</v>
      </c>
      <c r="E390" s="18">
        <v>36</v>
      </c>
      <c r="G390" s="18" t="s">
        <v>10897</v>
      </c>
      <c r="H390" s="41" t="str">
        <f t="shared" si="6"/>
        <v>PLAN-4568</v>
      </c>
    </row>
    <row r="391" spans="1:8" ht="45.75" thickBot="1" x14ac:dyDescent="0.3">
      <c r="A391" s="35" t="s">
        <v>17150</v>
      </c>
      <c r="B391" s="18" t="s">
        <v>10898</v>
      </c>
      <c r="D391" s="18" t="s">
        <v>10899</v>
      </c>
      <c r="E391" s="18" t="s">
        <v>10900</v>
      </c>
      <c r="G391" s="18" t="s">
        <v>10901</v>
      </c>
      <c r="H391" s="41" t="str">
        <f t="shared" si="6"/>
        <v>PLAN-4569</v>
      </c>
    </row>
    <row r="392" spans="1:8" thickBot="1" x14ac:dyDescent="0.3">
      <c r="A392" s="35" t="s">
        <v>17151</v>
      </c>
      <c r="B392" s="18" t="s">
        <v>10902</v>
      </c>
      <c r="D392" s="18" t="s">
        <v>23</v>
      </c>
      <c r="E392" s="18">
        <v>80</v>
      </c>
      <c r="G392" s="18" t="s">
        <v>10903</v>
      </c>
      <c r="H392" s="41" t="str">
        <f t="shared" si="6"/>
        <v>PLAN-4570</v>
      </c>
    </row>
    <row r="393" spans="1:8" thickBot="1" x14ac:dyDescent="0.3">
      <c r="A393" s="35" t="s">
        <v>17152</v>
      </c>
      <c r="B393" s="18" t="s">
        <v>10902</v>
      </c>
      <c r="C393" s="18" t="s">
        <v>10057</v>
      </c>
      <c r="D393" s="18" t="s">
        <v>23</v>
      </c>
      <c r="E393" s="18">
        <v>81</v>
      </c>
      <c r="F393" s="8">
        <v>34139</v>
      </c>
      <c r="G393" s="18" t="s">
        <v>10904</v>
      </c>
      <c r="H393" s="41" t="str">
        <f t="shared" si="6"/>
        <v>PLAN-4571</v>
      </c>
    </row>
    <row r="394" spans="1:8" thickBot="1" x14ac:dyDescent="0.3">
      <c r="A394" s="35" t="s">
        <v>17153</v>
      </c>
      <c r="B394" s="18" t="s">
        <v>10902</v>
      </c>
      <c r="D394" s="18" t="s">
        <v>23</v>
      </c>
      <c r="E394" s="18">
        <v>14</v>
      </c>
      <c r="F394" s="8">
        <v>34535</v>
      </c>
      <c r="G394" s="18" t="s">
        <v>10905</v>
      </c>
      <c r="H394" s="41" t="str">
        <f t="shared" si="6"/>
        <v>PLAN-4572</v>
      </c>
    </row>
    <row r="395" spans="1:8" ht="30.75" thickBot="1" x14ac:dyDescent="0.3">
      <c r="A395" s="35" t="s">
        <v>17154</v>
      </c>
      <c r="B395" s="18" t="s">
        <v>10902</v>
      </c>
      <c r="D395" s="18" t="s">
        <v>23</v>
      </c>
      <c r="E395" s="18">
        <v>14</v>
      </c>
      <c r="G395" s="18" t="s">
        <v>10906</v>
      </c>
      <c r="H395" s="41" t="str">
        <f t="shared" si="6"/>
        <v>PLAN-4573</v>
      </c>
    </row>
    <row r="396" spans="1:8" thickBot="1" x14ac:dyDescent="0.3">
      <c r="A396" s="35" t="s">
        <v>17155</v>
      </c>
      <c r="B396" s="18" t="s">
        <v>10902</v>
      </c>
      <c r="D396" s="18" t="s">
        <v>23</v>
      </c>
      <c r="E396" s="18">
        <v>96</v>
      </c>
      <c r="G396" s="18" t="s">
        <v>10907</v>
      </c>
      <c r="H396" s="41" t="str">
        <f t="shared" si="6"/>
        <v>PLAN-4574</v>
      </c>
    </row>
    <row r="397" spans="1:8" ht="75.75" thickBot="1" x14ac:dyDescent="0.3">
      <c r="A397" s="35" t="s">
        <v>17156</v>
      </c>
      <c r="B397" s="18" t="s">
        <v>10908</v>
      </c>
      <c r="C397" s="18" t="s">
        <v>951</v>
      </c>
      <c r="D397" s="18" t="s">
        <v>10909</v>
      </c>
      <c r="E397" s="18" t="s">
        <v>10910</v>
      </c>
      <c r="F397" s="18" t="s">
        <v>10912</v>
      </c>
      <c r="G397" s="18" t="s">
        <v>10911</v>
      </c>
      <c r="H397" s="41" t="str">
        <f t="shared" si="6"/>
        <v>PLAN-4575</v>
      </c>
    </row>
    <row r="398" spans="1:8" ht="30.75" thickBot="1" x14ac:dyDescent="0.3">
      <c r="A398" s="35" t="s">
        <v>17157</v>
      </c>
      <c r="B398" s="18" t="s">
        <v>10913</v>
      </c>
      <c r="C398" s="18" t="s">
        <v>10914</v>
      </c>
      <c r="D398" s="18" t="s">
        <v>8</v>
      </c>
      <c r="E398" s="18">
        <v>31</v>
      </c>
      <c r="F398" s="18">
        <v>1975</v>
      </c>
      <c r="G398" s="18" t="s">
        <v>10915</v>
      </c>
      <c r="H398" s="41" t="str">
        <f t="shared" si="6"/>
        <v>PLAN-4576</v>
      </c>
    </row>
    <row r="399" spans="1:8" thickBot="1" x14ac:dyDescent="0.3">
      <c r="A399" s="35" t="s">
        <v>17158</v>
      </c>
      <c r="B399" s="18" t="s">
        <v>10916</v>
      </c>
      <c r="C399" s="18" t="s">
        <v>4861</v>
      </c>
      <c r="D399" s="18" t="s">
        <v>8</v>
      </c>
      <c r="E399" s="18">
        <v>30</v>
      </c>
      <c r="F399" s="18">
        <v>1976</v>
      </c>
      <c r="G399" s="18" t="s">
        <v>10917</v>
      </c>
      <c r="H399" s="41" t="str">
        <f t="shared" si="6"/>
        <v>PLAN-4577</v>
      </c>
    </row>
    <row r="400" spans="1:8" ht="30.75" thickBot="1" x14ac:dyDescent="0.3">
      <c r="A400" s="35" t="s">
        <v>17159</v>
      </c>
      <c r="B400" s="18" t="s">
        <v>10918</v>
      </c>
      <c r="D400" s="18" t="s">
        <v>8</v>
      </c>
      <c r="E400" s="18">
        <v>24</v>
      </c>
      <c r="F400" s="18">
        <v>1975</v>
      </c>
      <c r="G400" s="18" t="s">
        <v>10919</v>
      </c>
      <c r="H400" s="41" t="str">
        <f t="shared" si="6"/>
        <v>PLAN-4578</v>
      </c>
    </row>
    <row r="401" spans="1:8" thickBot="1" x14ac:dyDescent="0.3">
      <c r="A401" s="35" t="s">
        <v>17160</v>
      </c>
      <c r="B401" s="18" t="s">
        <v>10920</v>
      </c>
      <c r="C401" s="18" t="s">
        <v>10921</v>
      </c>
      <c r="D401" s="18" t="s">
        <v>8</v>
      </c>
      <c r="E401" s="18">
        <v>96</v>
      </c>
      <c r="G401" s="18" t="s">
        <v>10922</v>
      </c>
      <c r="H401" s="41" t="str">
        <f t="shared" si="6"/>
        <v>PLAN-4579</v>
      </c>
    </row>
    <row r="402" spans="1:8" ht="30.75" thickBot="1" x14ac:dyDescent="0.3">
      <c r="A402" s="35" t="s">
        <v>17161</v>
      </c>
      <c r="B402" s="18" t="s">
        <v>10920</v>
      </c>
      <c r="C402" s="18" t="s">
        <v>737</v>
      </c>
      <c r="E402" s="18">
        <v>4535</v>
      </c>
      <c r="G402" s="18" t="s">
        <v>10923</v>
      </c>
      <c r="H402" s="41" t="str">
        <f t="shared" si="6"/>
        <v>PLAN-4580</v>
      </c>
    </row>
    <row r="403" spans="1:8" ht="45.75" thickBot="1" x14ac:dyDescent="0.3">
      <c r="A403" s="35" t="s">
        <v>17162</v>
      </c>
      <c r="B403" s="18" t="s">
        <v>10920</v>
      </c>
      <c r="C403" s="18" t="s">
        <v>3364</v>
      </c>
      <c r="E403" s="18" t="s">
        <v>10924</v>
      </c>
      <c r="G403" s="18" t="s">
        <v>10925</v>
      </c>
      <c r="H403" s="41" t="str">
        <f t="shared" si="6"/>
        <v>PLAN-4581</v>
      </c>
    </row>
    <row r="404" spans="1:8" ht="75.75" thickBot="1" x14ac:dyDescent="0.3">
      <c r="A404" s="35" t="s">
        <v>17163</v>
      </c>
      <c r="B404" s="18" t="s">
        <v>10920</v>
      </c>
      <c r="C404" s="18" t="s">
        <v>749</v>
      </c>
      <c r="E404" s="18" t="s">
        <v>10926</v>
      </c>
      <c r="G404" s="18" t="s">
        <v>10927</v>
      </c>
      <c r="H404" s="41" t="str">
        <f t="shared" si="6"/>
        <v>PLAN-4582</v>
      </c>
    </row>
    <row r="405" spans="1:8" ht="45.75" thickBot="1" x14ac:dyDescent="0.3">
      <c r="A405" s="35" t="s">
        <v>17164</v>
      </c>
      <c r="B405" s="18" t="s">
        <v>10920</v>
      </c>
      <c r="C405" s="18" t="s">
        <v>3369</v>
      </c>
      <c r="E405" s="18" t="s">
        <v>10928</v>
      </c>
      <c r="G405" s="18" t="s">
        <v>10929</v>
      </c>
      <c r="H405" s="41" t="str">
        <f t="shared" si="6"/>
        <v>PLAN-4583</v>
      </c>
    </row>
    <row r="406" spans="1:8" thickBot="1" x14ac:dyDescent="0.3">
      <c r="A406" s="35" t="s">
        <v>17165</v>
      </c>
      <c r="B406" s="18" t="s">
        <v>10920</v>
      </c>
      <c r="C406" s="18" t="s">
        <v>10930</v>
      </c>
      <c r="E406" s="18">
        <v>4331</v>
      </c>
      <c r="G406" s="18" t="s">
        <v>10931</v>
      </c>
      <c r="H406" s="41" t="str">
        <f t="shared" si="6"/>
        <v>PLAN-4584</v>
      </c>
    </row>
    <row r="407" spans="1:8" thickBot="1" x14ac:dyDescent="0.3">
      <c r="A407" s="35" t="s">
        <v>17166</v>
      </c>
      <c r="B407" s="18" t="s">
        <v>10920</v>
      </c>
      <c r="C407" s="18" t="s">
        <v>1093</v>
      </c>
      <c r="E407" s="18">
        <v>4657</v>
      </c>
      <c r="G407" s="18" t="s">
        <v>10932</v>
      </c>
      <c r="H407" s="41" t="str">
        <f t="shared" si="6"/>
        <v>PLAN-4585</v>
      </c>
    </row>
    <row r="408" spans="1:8" thickBot="1" x14ac:dyDescent="0.3">
      <c r="A408" s="35" t="s">
        <v>17167</v>
      </c>
      <c r="B408" s="18" t="s">
        <v>10920</v>
      </c>
      <c r="C408" s="18" t="s">
        <v>6589</v>
      </c>
      <c r="E408" s="18">
        <v>4489</v>
      </c>
      <c r="G408" s="18" t="s">
        <v>2929</v>
      </c>
      <c r="H408" s="41" t="str">
        <f t="shared" si="6"/>
        <v>PLAN-4586</v>
      </c>
    </row>
    <row r="409" spans="1:8" ht="45.75" thickBot="1" x14ac:dyDescent="0.3">
      <c r="A409" s="35" t="s">
        <v>17168</v>
      </c>
      <c r="B409" s="18" t="s">
        <v>8044</v>
      </c>
      <c r="D409" s="18" t="s">
        <v>10933</v>
      </c>
      <c r="E409" s="18" t="s">
        <v>10934</v>
      </c>
      <c r="G409" s="18" t="s">
        <v>10935</v>
      </c>
      <c r="H409" s="41" t="str">
        <f t="shared" si="6"/>
        <v>PLAN-4587</v>
      </c>
    </row>
    <row r="410" spans="1:8" ht="75.75" thickBot="1" x14ac:dyDescent="0.3">
      <c r="A410" s="35" t="s">
        <v>17169</v>
      </c>
      <c r="B410" s="18" t="s">
        <v>10936</v>
      </c>
      <c r="C410" s="18" t="s">
        <v>10937</v>
      </c>
      <c r="D410" s="18" t="s">
        <v>10938</v>
      </c>
      <c r="E410" s="18" t="s">
        <v>10939</v>
      </c>
      <c r="F410" s="18">
        <v>1930</v>
      </c>
      <c r="G410" s="18" t="s">
        <v>10940</v>
      </c>
      <c r="H410" s="41" t="str">
        <f t="shared" si="6"/>
        <v>PLAN-4588</v>
      </c>
    </row>
    <row r="411" spans="1:8" ht="75.75" thickBot="1" x14ac:dyDescent="0.3">
      <c r="A411" s="35" t="s">
        <v>17170</v>
      </c>
      <c r="B411" s="18" t="s">
        <v>10936</v>
      </c>
      <c r="C411" s="18" t="s">
        <v>10941</v>
      </c>
      <c r="E411" s="18" t="s">
        <v>10942</v>
      </c>
      <c r="G411" s="18" t="s">
        <v>10943</v>
      </c>
      <c r="H411" s="41" t="str">
        <f t="shared" si="6"/>
        <v>PLAN-4589</v>
      </c>
    </row>
    <row r="412" spans="1:8" ht="75.75" thickBot="1" x14ac:dyDescent="0.3">
      <c r="A412" s="35" t="s">
        <v>17171</v>
      </c>
      <c r="B412" s="18" t="s">
        <v>10936</v>
      </c>
      <c r="C412" s="18" t="s">
        <v>10944</v>
      </c>
      <c r="E412" s="18" t="s">
        <v>10945</v>
      </c>
      <c r="G412" s="18" t="s">
        <v>10946</v>
      </c>
      <c r="H412" s="41" t="str">
        <f t="shared" si="6"/>
        <v>PLAN-4590</v>
      </c>
    </row>
    <row r="413" spans="1:8" ht="45.75" thickBot="1" x14ac:dyDescent="0.3">
      <c r="A413" s="35" t="s">
        <v>17172</v>
      </c>
      <c r="B413" s="18" t="s">
        <v>10947</v>
      </c>
      <c r="C413" s="18" t="s">
        <v>10948</v>
      </c>
      <c r="D413" s="18" t="s">
        <v>10949</v>
      </c>
      <c r="E413" s="18" t="s">
        <v>10950</v>
      </c>
      <c r="G413" s="18" t="s">
        <v>10951</v>
      </c>
      <c r="H413" s="41" t="str">
        <f t="shared" si="6"/>
        <v>PLAN-4591</v>
      </c>
    </row>
    <row r="414" spans="1:8" thickBot="1" x14ac:dyDescent="0.3">
      <c r="A414" s="35" t="s">
        <v>17173</v>
      </c>
      <c r="B414" s="18" t="s">
        <v>10952</v>
      </c>
      <c r="D414" s="18" t="s">
        <v>8</v>
      </c>
      <c r="E414" s="18">
        <v>250</v>
      </c>
      <c r="G414" s="18" t="s">
        <v>10953</v>
      </c>
      <c r="H414" s="41" t="str">
        <f t="shared" si="6"/>
        <v>PLAN-4592</v>
      </c>
    </row>
    <row r="415" spans="1:8" thickBot="1" x14ac:dyDescent="0.3">
      <c r="A415" s="35" t="s">
        <v>17174</v>
      </c>
      <c r="B415" s="18" t="s">
        <v>10954</v>
      </c>
      <c r="C415" s="18" t="s">
        <v>10955</v>
      </c>
      <c r="D415" s="18" t="s">
        <v>23</v>
      </c>
      <c r="E415" s="18">
        <v>383</v>
      </c>
      <c r="H415" s="41" t="str">
        <f t="shared" si="6"/>
        <v>PLAN-4593</v>
      </c>
    </row>
    <row r="416" spans="1:8" thickBot="1" x14ac:dyDescent="0.3">
      <c r="A416" s="35" t="s">
        <v>17175</v>
      </c>
      <c r="B416" s="18" t="s">
        <v>10954</v>
      </c>
      <c r="C416" s="18" t="s">
        <v>10956</v>
      </c>
      <c r="E416" s="18">
        <v>6035</v>
      </c>
      <c r="G416" s="18" t="s">
        <v>10957</v>
      </c>
      <c r="H416" s="41" t="str">
        <f t="shared" si="6"/>
        <v>PLAN-4594</v>
      </c>
    </row>
    <row r="417" spans="1:8" thickBot="1" x14ac:dyDescent="0.3">
      <c r="A417" s="35" t="s">
        <v>17176</v>
      </c>
      <c r="B417" s="18" t="s">
        <v>10954</v>
      </c>
      <c r="C417" s="18" t="s">
        <v>10958</v>
      </c>
      <c r="D417" s="18" t="s">
        <v>23</v>
      </c>
      <c r="E417" s="18">
        <v>398</v>
      </c>
      <c r="G417" s="18" t="s">
        <v>10959</v>
      </c>
      <c r="H417" s="41" t="str">
        <f t="shared" si="6"/>
        <v>PLAN-4595</v>
      </c>
    </row>
    <row r="418" spans="1:8" thickBot="1" x14ac:dyDescent="0.3">
      <c r="A418" s="35" t="s">
        <v>17177</v>
      </c>
      <c r="B418" s="18" t="s">
        <v>10954</v>
      </c>
      <c r="C418" s="18" t="s">
        <v>10960</v>
      </c>
      <c r="D418" s="18" t="s">
        <v>14</v>
      </c>
      <c r="E418" s="18">
        <v>11</v>
      </c>
      <c r="G418" s="18" t="s">
        <v>3899</v>
      </c>
      <c r="H418" s="41" t="str">
        <f t="shared" si="6"/>
        <v>PLAN-4596</v>
      </c>
    </row>
    <row r="419" spans="1:8" thickBot="1" x14ac:dyDescent="0.3">
      <c r="A419" s="35" t="s">
        <v>17178</v>
      </c>
      <c r="B419" s="18" t="s">
        <v>10954</v>
      </c>
      <c r="C419" s="18" t="s">
        <v>10961</v>
      </c>
      <c r="D419" s="18" t="s">
        <v>14</v>
      </c>
      <c r="E419" s="18">
        <v>176</v>
      </c>
      <c r="G419" s="18" t="s">
        <v>582</v>
      </c>
      <c r="H419" s="41" t="str">
        <f t="shared" si="6"/>
        <v>PLAN-4597</v>
      </c>
    </row>
    <row r="420" spans="1:8" ht="30.75" thickBot="1" x14ac:dyDescent="0.3">
      <c r="A420" s="35" t="s">
        <v>17179</v>
      </c>
      <c r="B420" s="18" t="s">
        <v>10962</v>
      </c>
      <c r="D420" s="18" t="s">
        <v>239</v>
      </c>
      <c r="E420" s="18">
        <v>138</v>
      </c>
      <c r="G420" s="18" t="s">
        <v>10963</v>
      </c>
      <c r="H420" s="41" t="str">
        <f t="shared" si="6"/>
        <v>PLAN-4598</v>
      </c>
    </row>
    <row r="421" spans="1:8" ht="60.75" thickBot="1" x14ac:dyDescent="0.3">
      <c r="A421" s="35" t="s">
        <v>17180</v>
      </c>
      <c r="B421" s="18" t="s">
        <v>10964</v>
      </c>
      <c r="C421" s="18" t="s">
        <v>7848</v>
      </c>
      <c r="D421" s="18" t="s">
        <v>10966</v>
      </c>
      <c r="E421" s="18" t="s">
        <v>10965</v>
      </c>
      <c r="G421" s="18" t="s">
        <v>10967</v>
      </c>
      <c r="H421" s="41" t="str">
        <f t="shared" si="6"/>
        <v>PLAN-4599</v>
      </c>
    </row>
    <row r="422" spans="1:8" thickBot="1" x14ac:dyDescent="0.3">
      <c r="A422" s="35" t="s">
        <v>17181</v>
      </c>
      <c r="B422" s="18" t="s">
        <v>10968</v>
      </c>
      <c r="C422" s="18" t="s">
        <v>10969</v>
      </c>
      <c r="D422" s="18" t="s">
        <v>8</v>
      </c>
      <c r="E422" s="18">
        <v>44</v>
      </c>
      <c r="G422" s="18" t="s">
        <v>4975</v>
      </c>
      <c r="H422" s="41" t="str">
        <f t="shared" si="6"/>
        <v>PLAN-4600</v>
      </c>
    </row>
    <row r="423" spans="1:8" ht="45.75" thickBot="1" x14ac:dyDescent="0.3">
      <c r="A423" s="35" t="s">
        <v>17182</v>
      </c>
      <c r="B423" s="18" t="s">
        <v>10970</v>
      </c>
      <c r="C423" s="18" t="s">
        <v>10971</v>
      </c>
      <c r="D423" s="18" t="s">
        <v>2054</v>
      </c>
      <c r="E423" s="18" t="s">
        <v>10972</v>
      </c>
      <c r="G423" s="18" t="s">
        <v>10973</v>
      </c>
      <c r="H423" s="41" t="str">
        <f t="shared" si="6"/>
        <v>PLAN-4601</v>
      </c>
    </row>
    <row r="424" spans="1:8" ht="45.75" thickBot="1" x14ac:dyDescent="0.3">
      <c r="A424" s="35" t="s">
        <v>17183</v>
      </c>
      <c r="B424" s="18" t="s">
        <v>10974</v>
      </c>
      <c r="C424" s="18" t="s">
        <v>10975</v>
      </c>
      <c r="D424" s="18" t="s">
        <v>6355</v>
      </c>
      <c r="E424" s="18" t="s">
        <v>10976</v>
      </c>
      <c r="G424" s="18" t="s">
        <v>10977</v>
      </c>
      <c r="H424" s="41" t="str">
        <f t="shared" si="6"/>
        <v>PLAN-4602</v>
      </c>
    </row>
    <row r="425" spans="1:8" ht="75.75" thickBot="1" x14ac:dyDescent="0.3">
      <c r="A425" s="35" t="s">
        <v>17184</v>
      </c>
      <c r="B425" s="18" t="s">
        <v>10978</v>
      </c>
      <c r="C425" s="18" t="s">
        <v>10979</v>
      </c>
      <c r="D425" s="18" t="s">
        <v>10981</v>
      </c>
      <c r="E425" s="18" t="s">
        <v>10980</v>
      </c>
      <c r="G425" s="18" t="s">
        <v>10982</v>
      </c>
      <c r="H425" s="41" t="str">
        <f t="shared" si="6"/>
        <v>PLAN-4603</v>
      </c>
    </row>
    <row r="426" spans="1:8" thickBot="1" x14ac:dyDescent="0.3">
      <c r="A426" s="35" t="s">
        <v>17185</v>
      </c>
      <c r="B426" s="18" t="s">
        <v>10983</v>
      </c>
      <c r="C426" s="18" t="s">
        <v>4541</v>
      </c>
      <c r="D426" s="18" t="s">
        <v>8</v>
      </c>
      <c r="E426" s="18">
        <v>54</v>
      </c>
      <c r="G426" s="18" t="s">
        <v>10984</v>
      </c>
      <c r="H426" s="41" t="str">
        <f t="shared" si="6"/>
        <v>PLAN-4604</v>
      </c>
    </row>
    <row r="427" spans="1:8" thickBot="1" x14ac:dyDescent="0.3">
      <c r="A427" s="35" t="s">
        <v>17186</v>
      </c>
      <c r="B427" s="18" t="s">
        <v>10983</v>
      </c>
      <c r="C427" s="18" t="s">
        <v>4541</v>
      </c>
      <c r="E427" s="18">
        <v>4049</v>
      </c>
      <c r="G427" s="18" t="s">
        <v>10985</v>
      </c>
      <c r="H427" s="41" t="str">
        <f t="shared" si="6"/>
        <v>PLAN-4605</v>
      </c>
    </row>
    <row r="428" spans="1:8" ht="75.75" thickBot="1" x14ac:dyDescent="0.3">
      <c r="A428" s="35" t="s">
        <v>17187</v>
      </c>
      <c r="B428" s="18" t="s">
        <v>10983</v>
      </c>
      <c r="C428" s="18" t="s">
        <v>4528</v>
      </c>
      <c r="D428" s="18" t="s">
        <v>8600</v>
      </c>
      <c r="E428" s="18" t="s">
        <v>17328</v>
      </c>
      <c r="G428" s="18" t="s">
        <v>10987</v>
      </c>
      <c r="H428" s="41" t="str">
        <f t="shared" si="6"/>
        <v>PLAN-4606</v>
      </c>
    </row>
    <row r="429" spans="1:8" thickBot="1" x14ac:dyDescent="0.3">
      <c r="A429" s="35" t="s">
        <v>17188</v>
      </c>
      <c r="B429" s="18" t="s">
        <v>10983</v>
      </c>
      <c r="C429" s="18" t="s">
        <v>3617</v>
      </c>
      <c r="D429" s="18" t="s">
        <v>8</v>
      </c>
      <c r="E429" s="18">
        <v>275</v>
      </c>
      <c r="F429" s="18" t="s">
        <v>10988</v>
      </c>
      <c r="G429" s="18" t="s">
        <v>10989</v>
      </c>
      <c r="H429" s="41" t="str">
        <f t="shared" si="6"/>
        <v>PLAN-4607</v>
      </c>
    </row>
    <row r="430" spans="1:8" ht="30.75" thickBot="1" x14ac:dyDescent="0.3">
      <c r="A430" s="35" t="s">
        <v>17189</v>
      </c>
      <c r="B430" s="18" t="s">
        <v>10983</v>
      </c>
      <c r="D430" s="18" t="s">
        <v>23</v>
      </c>
      <c r="G430" s="18" t="s">
        <v>10990</v>
      </c>
      <c r="H430" s="41" t="str">
        <f t="shared" si="6"/>
        <v>PLAN-4608</v>
      </c>
    </row>
    <row r="431" spans="1:8" thickBot="1" x14ac:dyDescent="0.3">
      <c r="A431" s="35" t="s">
        <v>17190</v>
      </c>
      <c r="B431" s="18" t="s">
        <v>10983</v>
      </c>
      <c r="C431" s="18" t="s">
        <v>10991</v>
      </c>
      <c r="D431" s="18" t="s">
        <v>8</v>
      </c>
      <c r="E431" s="18">
        <v>379</v>
      </c>
      <c r="F431" s="8">
        <v>1446</v>
      </c>
      <c r="G431" s="18" t="s">
        <v>10992</v>
      </c>
      <c r="H431" s="41" t="str">
        <f t="shared" si="6"/>
        <v>PLAN-4609</v>
      </c>
    </row>
    <row r="432" spans="1:8" ht="45.75" thickBot="1" x14ac:dyDescent="0.3">
      <c r="A432" s="35" t="s">
        <v>17191</v>
      </c>
      <c r="B432" s="18" t="s">
        <v>10983</v>
      </c>
      <c r="C432" s="18" t="s">
        <v>10993</v>
      </c>
      <c r="D432" s="18" t="s">
        <v>10994</v>
      </c>
      <c r="E432" s="18" t="s">
        <v>10995</v>
      </c>
      <c r="G432" s="18" t="s">
        <v>10996</v>
      </c>
      <c r="H432" s="41" t="str">
        <f t="shared" si="6"/>
        <v>PLAN-4610</v>
      </c>
    </row>
    <row r="433" spans="1:8" ht="75.75" thickBot="1" x14ac:dyDescent="0.3">
      <c r="A433" s="35" t="s">
        <v>17192</v>
      </c>
      <c r="B433" s="18" t="s">
        <v>10983</v>
      </c>
      <c r="C433" s="18" t="s">
        <v>10997</v>
      </c>
      <c r="D433" s="18" t="s">
        <v>10998</v>
      </c>
      <c r="E433" s="18" t="s">
        <v>10999</v>
      </c>
      <c r="G433" s="18" t="s">
        <v>11000</v>
      </c>
      <c r="H433" s="41" t="str">
        <f t="shared" si="6"/>
        <v>PLAN-4611</v>
      </c>
    </row>
    <row r="434" spans="1:8" thickBot="1" x14ac:dyDescent="0.3">
      <c r="A434" s="35" t="s">
        <v>17193</v>
      </c>
      <c r="B434" s="18" t="s">
        <v>10983</v>
      </c>
      <c r="C434" s="18" t="s">
        <v>11001</v>
      </c>
      <c r="D434" s="18" t="s">
        <v>14</v>
      </c>
      <c r="E434" s="18">
        <v>115</v>
      </c>
      <c r="G434" s="18" t="s">
        <v>11002</v>
      </c>
      <c r="H434" s="41" t="str">
        <f t="shared" si="6"/>
        <v>PLAN-4612</v>
      </c>
    </row>
    <row r="435" spans="1:8" thickBot="1" x14ac:dyDescent="0.3">
      <c r="A435" s="35" t="s">
        <v>17194</v>
      </c>
      <c r="B435" s="18" t="s">
        <v>10983</v>
      </c>
      <c r="C435" s="18" t="s">
        <v>2534</v>
      </c>
      <c r="E435" s="18">
        <v>5829</v>
      </c>
      <c r="G435" s="18" t="s">
        <v>2815</v>
      </c>
      <c r="H435" s="41" t="str">
        <f t="shared" si="6"/>
        <v>PLAN-4613</v>
      </c>
    </row>
    <row r="436" spans="1:8" thickBot="1" x14ac:dyDescent="0.3">
      <c r="A436" s="35" t="s">
        <v>17195</v>
      </c>
      <c r="B436" s="18" t="s">
        <v>10983</v>
      </c>
      <c r="D436" s="18" t="s">
        <v>23</v>
      </c>
      <c r="E436" s="18">
        <v>10</v>
      </c>
      <c r="F436" s="18">
        <v>1998</v>
      </c>
      <c r="G436" s="18" t="s">
        <v>11003</v>
      </c>
      <c r="H436" s="41" t="str">
        <f t="shared" si="6"/>
        <v>PLAN-4614</v>
      </c>
    </row>
    <row r="437" spans="1:8" ht="45.75" thickBot="1" x14ac:dyDescent="0.3">
      <c r="A437" s="35" t="s">
        <v>17196</v>
      </c>
      <c r="B437" s="18" t="s">
        <v>10983</v>
      </c>
      <c r="C437" s="18" t="s">
        <v>644</v>
      </c>
      <c r="D437" s="18" t="s">
        <v>7487</v>
      </c>
      <c r="E437" s="18" t="s">
        <v>11004</v>
      </c>
      <c r="G437" s="18" t="s">
        <v>11005</v>
      </c>
      <c r="H437" s="41" t="str">
        <f t="shared" si="6"/>
        <v>PLAN-4615</v>
      </c>
    </row>
    <row r="438" spans="1:8" thickBot="1" x14ac:dyDescent="0.3">
      <c r="A438" s="35" t="s">
        <v>17197</v>
      </c>
      <c r="B438" s="18" t="s">
        <v>10983</v>
      </c>
      <c r="C438" s="18" t="s">
        <v>11006</v>
      </c>
      <c r="D438" s="18" t="s">
        <v>14</v>
      </c>
      <c r="E438" s="18">
        <v>90</v>
      </c>
      <c r="F438" s="18">
        <v>1928</v>
      </c>
      <c r="G438" s="18" t="s">
        <v>417</v>
      </c>
      <c r="H438" s="41" t="str">
        <f t="shared" si="6"/>
        <v>PLAN-4616</v>
      </c>
    </row>
    <row r="439" spans="1:8" thickBot="1" x14ac:dyDescent="0.3">
      <c r="A439" s="35" t="s">
        <v>17198</v>
      </c>
      <c r="B439" s="18" t="s">
        <v>10983</v>
      </c>
      <c r="C439" s="18" t="s">
        <v>11007</v>
      </c>
      <c r="D439" s="18" t="s">
        <v>23</v>
      </c>
      <c r="E439" s="18">
        <v>227</v>
      </c>
      <c r="G439" s="18" t="s">
        <v>8891</v>
      </c>
      <c r="H439" s="41" t="str">
        <f t="shared" si="6"/>
        <v>PLAN-4617</v>
      </c>
    </row>
    <row r="440" spans="1:8" thickBot="1" x14ac:dyDescent="0.3">
      <c r="A440" s="35" t="s">
        <v>17199</v>
      </c>
      <c r="B440" s="18" t="s">
        <v>10983</v>
      </c>
      <c r="C440" s="18" t="s">
        <v>11008</v>
      </c>
      <c r="D440" s="18" t="s">
        <v>23</v>
      </c>
      <c r="E440" s="18">
        <v>227</v>
      </c>
      <c r="G440" s="18" t="s">
        <v>11009</v>
      </c>
      <c r="H440" s="41" t="str">
        <f t="shared" si="6"/>
        <v>PLAN-4618</v>
      </c>
    </row>
    <row r="441" spans="1:8" ht="45.75" thickBot="1" x14ac:dyDescent="0.3">
      <c r="A441" s="35" t="s">
        <v>17200</v>
      </c>
      <c r="B441" s="18" t="s">
        <v>10983</v>
      </c>
      <c r="C441" s="18" t="s">
        <v>9623</v>
      </c>
      <c r="E441" s="18">
        <v>5930</v>
      </c>
      <c r="G441" s="18" t="s">
        <v>11010</v>
      </c>
      <c r="H441" s="41" t="str">
        <f t="shared" si="6"/>
        <v>PLAN-4619</v>
      </c>
    </row>
    <row r="442" spans="1:8" ht="105.75" thickBot="1" x14ac:dyDescent="0.3">
      <c r="A442" s="35" t="s">
        <v>17201</v>
      </c>
      <c r="B442" s="18" t="s">
        <v>10983</v>
      </c>
      <c r="C442" s="18" t="s">
        <v>11011</v>
      </c>
      <c r="D442" s="18" t="s">
        <v>11012</v>
      </c>
      <c r="E442" s="18" t="s">
        <v>11013</v>
      </c>
      <c r="G442" s="18" t="s">
        <v>11014</v>
      </c>
      <c r="H442" s="41" t="str">
        <f t="shared" si="6"/>
        <v>PLAN-4620</v>
      </c>
    </row>
    <row r="443" spans="1:8" ht="90.75" thickBot="1" x14ac:dyDescent="0.3">
      <c r="A443" s="35" t="s">
        <v>17202</v>
      </c>
      <c r="B443" s="18" t="s">
        <v>10983</v>
      </c>
      <c r="C443" s="18" t="s">
        <v>4519</v>
      </c>
      <c r="D443" s="18" t="s">
        <v>11015</v>
      </c>
      <c r="E443" s="18" t="s">
        <v>11016</v>
      </c>
      <c r="G443" s="18" t="s">
        <v>11017</v>
      </c>
      <c r="H443" s="41" t="str">
        <f t="shared" si="6"/>
        <v>PLAN-4621</v>
      </c>
    </row>
    <row r="444" spans="1:8" ht="45.75" thickBot="1" x14ac:dyDescent="0.3">
      <c r="A444" s="35" t="s">
        <v>17203</v>
      </c>
      <c r="B444" s="18" t="s">
        <v>10983</v>
      </c>
      <c r="C444" s="18" t="s">
        <v>10340</v>
      </c>
      <c r="E444" s="18" t="s">
        <v>11018</v>
      </c>
      <c r="G444" s="18" t="s">
        <v>11019</v>
      </c>
      <c r="H444" s="41" t="str">
        <f t="shared" si="6"/>
        <v>PLAN-4622</v>
      </c>
    </row>
    <row r="445" spans="1:8" thickBot="1" x14ac:dyDescent="0.3">
      <c r="A445" s="35" t="s">
        <v>17204</v>
      </c>
      <c r="B445" s="18" t="s">
        <v>10983</v>
      </c>
      <c r="D445" s="18" t="s">
        <v>23</v>
      </c>
      <c r="E445" s="18">
        <v>68</v>
      </c>
      <c r="F445" s="8">
        <v>5457</v>
      </c>
      <c r="G445" s="18" t="s">
        <v>11020</v>
      </c>
      <c r="H445" s="41" t="str">
        <f t="shared" si="6"/>
        <v>PLAN-4623</v>
      </c>
    </row>
    <row r="446" spans="1:8" ht="75.75" thickBot="1" x14ac:dyDescent="0.3">
      <c r="A446" s="35" t="s">
        <v>17205</v>
      </c>
      <c r="B446" s="18" t="s">
        <v>10983</v>
      </c>
      <c r="C446" s="18" t="s">
        <v>966</v>
      </c>
      <c r="E446" s="18" t="s">
        <v>11021</v>
      </c>
      <c r="G446" s="18" t="s">
        <v>11022</v>
      </c>
      <c r="H446" s="41" t="str">
        <f t="shared" si="6"/>
        <v>PLAN-4624</v>
      </c>
    </row>
    <row r="447" spans="1:8" thickBot="1" x14ac:dyDescent="0.3">
      <c r="A447" s="35" t="s">
        <v>17206</v>
      </c>
      <c r="B447" s="18" t="s">
        <v>10983</v>
      </c>
      <c r="C447" s="18" t="s">
        <v>11023</v>
      </c>
      <c r="E447" s="18">
        <v>5001</v>
      </c>
      <c r="G447" s="18" t="s">
        <v>11024</v>
      </c>
      <c r="H447" s="41" t="str">
        <f t="shared" si="6"/>
        <v>PLAN-4625</v>
      </c>
    </row>
    <row r="448" spans="1:8" thickBot="1" x14ac:dyDescent="0.3">
      <c r="A448" s="35" t="s">
        <v>17207</v>
      </c>
      <c r="B448" s="18" t="s">
        <v>10983</v>
      </c>
      <c r="C448" s="18" t="s">
        <v>11025</v>
      </c>
      <c r="E448" s="18">
        <v>4901</v>
      </c>
      <c r="G448" s="18" t="s">
        <v>11026</v>
      </c>
      <c r="H448" s="41" t="str">
        <f t="shared" si="6"/>
        <v>PLAN-4626</v>
      </c>
    </row>
    <row r="449" spans="1:8" thickBot="1" x14ac:dyDescent="0.3">
      <c r="A449" s="35" t="s">
        <v>17208</v>
      </c>
      <c r="B449" s="18" t="s">
        <v>10983</v>
      </c>
      <c r="C449" s="18" t="s">
        <v>11027</v>
      </c>
      <c r="E449" s="18">
        <v>667</v>
      </c>
      <c r="G449" s="18" t="s">
        <v>11028</v>
      </c>
      <c r="H449" s="41" t="str">
        <f t="shared" si="6"/>
        <v>PLAN-4627</v>
      </c>
    </row>
    <row r="450" spans="1:8" ht="75.75" thickBot="1" x14ac:dyDescent="0.3">
      <c r="A450" s="35" t="s">
        <v>17209</v>
      </c>
      <c r="B450" s="18" t="s">
        <v>10983</v>
      </c>
      <c r="C450" s="18" t="s">
        <v>11029</v>
      </c>
      <c r="D450" s="18" t="s">
        <v>11030</v>
      </c>
      <c r="E450" s="18" t="s">
        <v>11031</v>
      </c>
      <c r="F450" s="18">
        <v>1932</v>
      </c>
      <c r="G450" s="18" t="s">
        <v>11032</v>
      </c>
      <c r="H450" s="41" t="str">
        <f t="shared" si="6"/>
        <v>PLAN-4628</v>
      </c>
    </row>
    <row r="451" spans="1:8" thickBot="1" x14ac:dyDescent="0.3">
      <c r="A451" s="35" t="s">
        <v>17210</v>
      </c>
      <c r="B451" s="18" t="s">
        <v>10983</v>
      </c>
      <c r="C451" s="18" t="s">
        <v>8069</v>
      </c>
      <c r="E451" s="18">
        <v>4883</v>
      </c>
      <c r="G451" s="18" t="s">
        <v>10179</v>
      </c>
      <c r="H451" s="41" t="str">
        <f t="shared" ref="H451:H514" si="7">HYPERLINK(CONCATENATE("\\nb-cmms-11\nb_dpi\Plan Cards\SHA-VIN\",A451,".pdf"),A451)</f>
        <v>PLAN-4629</v>
      </c>
    </row>
    <row r="452" spans="1:8" thickBot="1" x14ac:dyDescent="0.3">
      <c r="A452" s="35" t="s">
        <v>17211</v>
      </c>
      <c r="B452" s="18" t="s">
        <v>10983</v>
      </c>
      <c r="C452" s="18" t="s">
        <v>11033</v>
      </c>
      <c r="E452" s="18">
        <v>4863</v>
      </c>
      <c r="G452" s="18" t="s">
        <v>11034</v>
      </c>
      <c r="H452" s="41" t="str">
        <f t="shared" si="7"/>
        <v>PLAN-4630</v>
      </c>
    </row>
    <row r="453" spans="1:8" ht="75.75" thickBot="1" x14ac:dyDescent="0.3">
      <c r="A453" s="35" t="s">
        <v>17212</v>
      </c>
      <c r="B453" s="18" t="s">
        <v>10983</v>
      </c>
      <c r="C453" s="18" t="s">
        <v>11035</v>
      </c>
      <c r="D453" s="18" t="s">
        <v>11036</v>
      </c>
      <c r="E453" s="18" t="s">
        <v>11037</v>
      </c>
      <c r="F453" s="18">
        <v>1932</v>
      </c>
      <c r="G453" s="18" t="s">
        <v>11038</v>
      </c>
      <c r="H453" s="41" t="str">
        <f t="shared" si="7"/>
        <v>PLAN-4631</v>
      </c>
    </row>
    <row r="454" spans="1:8" ht="105.75" thickBot="1" x14ac:dyDescent="0.3">
      <c r="A454" s="35" t="s">
        <v>17213</v>
      </c>
      <c r="B454" s="18" t="s">
        <v>10983</v>
      </c>
      <c r="C454" s="18" t="s">
        <v>11039</v>
      </c>
      <c r="D454" s="18" t="s">
        <v>11040</v>
      </c>
      <c r="E454" s="18" t="s">
        <v>11041</v>
      </c>
      <c r="F454" s="18">
        <v>1932</v>
      </c>
      <c r="G454" s="18" t="s">
        <v>11042</v>
      </c>
      <c r="H454" s="41" t="str">
        <f t="shared" si="7"/>
        <v>PLAN-4632</v>
      </c>
    </row>
    <row r="455" spans="1:8" thickBot="1" x14ac:dyDescent="0.3">
      <c r="A455" s="35" t="s">
        <v>17214</v>
      </c>
      <c r="B455" s="18" t="s">
        <v>10983</v>
      </c>
      <c r="C455" s="18" t="s">
        <v>11043</v>
      </c>
      <c r="E455" s="18">
        <v>5001</v>
      </c>
      <c r="G455" s="18" t="s">
        <v>11044</v>
      </c>
      <c r="H455" s="41" t="str">
        <f t="shared" si="7"/>
        <v>PLAN-4633</v>
      </c>
    </row>
    <row r="456" spans="1:8" thickBot="1" x14ac:dyDescent="0.3">
      <c r="A456" s="35" t="s">
        <v>17215</v>
      </c>
      <c r="B456" s="18" t="s">
        <v>10983</v>
      </c>
      <c r="C456" s="18" t="s">
        <v>11045</v>
      </c>
      <c r="D456" s="18" t="s">
        <v>8</v>
      </c>
      <c r="E456" s="18">
        <v>691</v>
      </c>
      <c r="F456" s="8">
        <v>26896</v>
      </c>
      <c r="G456" s="18" t="s">
        <v>11046</v>
      </c>
      <c r="H456" s="41" t="str">
        <f t="shared" si="7"/>
        <v>PLAN-4634</v>
      </c>
    </row>
    <row r="457" spans="1:8" ht="45.75" thickBot="1" x14ac:dyDescent="0.3">
      <c r="A457" s="35" t="s">
        <v>17216</v>
      </c>
      <c r="B457" s="18" t="s">
        <v>10983</v>
      </c>
      <c r="C457" s="18" t="s">
        <v>5755</v>
      </c>
      <c r="D457" s="18" t="s">
        <v>10500</v>
      </c>
      <c r="E457" s="18" t="s">
        <v>11047</v>
      </c>
      <c r="G457" s="18" t="s">
        <v>11048</v>
      </c>
      <c r="H457" s="41" t="str">
        <f t="shared" si="7"/>
        <v>PLAN-4635</v>
      </c>
    </row>
    <row r="458" spans="1:8" ht="75.75" thickBot="1" x14ac:dyDescent="0.3">
      <c r="A458" s="35" t="s">
        <v>17217</v>
      </c>
      <c r="B458" s="18" t="s">
        <v>10983</v>
      </c>
      <c r="C458" s="18" t="s">
        <v>11049</v>
      </c>
      <c r="D458" s="18" t="s">
        <v>11050</v>
      </c>
      <c r="E458" s="18" t="s">
        <v>11051</v>
      </c>
      <c r="F458" s="18">
        <v>1944</v>
      </c>
      <c r="G458" s="18" t="s">
        <v>11052</v>
      </c>
      <c r="H458" s="41" t="str">
        <f t="shared" si="7"/>
        <v>PLAN-4636</v>
      </c>
    </row>
    <row r="459" spans="1:8" thickBot="1" x14ac:dyDescent="0.3">
      <c r="A459" s="35" t="s">
        <v>17218</v>
      </c>
      <c r="B459" s="18" t="s">
        <v>10983</v>
      </c>
      <c r="C459" s="18" t="s">
        <v>10575</v>
      </c>
      <c r="D459" s="18" t="s">
        <v>14</v>
      </c>
      <c r="E459" s="18">
        <v>115</v>
      </c>
      <c r="G459" s="18" t="s">
        <v>11053</v>
      </c>
      <c r="H459" s="41" t="str">
        <f t="shared" si="7"/>
        <v>PLAN-4637</v>
      </c>
    </row>
    <row r="460" spans="1:8" ht="75.75" thickBot="1" x14ac:dyDescent="0.3">
      <c r="A460" s="35" t="s">
        <v>17219</v>
      </c>
      <c r="B460" s="18" t="s">
        <v>10983</v>
      </c>
      <c r="C460" s="18" t="s">
        <v>717</v>
      </c>
      <c r="D460" s="18" t="s">
        <v>11054</v>
      </c>
      <c r="E460" s="18" t="s">
        <v>11055</v>
      </c>
      <c r="G460" s="18" t="s">
        <v>11056</v>
      </c>
      <c r="H460" s="41" t="str">
        <f t="shared" si="7"/>
        <v>PLAN-4638</v>
      </c>
    </row>
    <row r="461" spans="1:8" thickBot="1" x14ac:dyDescent="0.3">
      <c r="A461" s="35" t="s">
        <v>17220</v>
      </c>
      <c r="B461" s="18" t="s">
        <v>10983</v>
      </c>
      <c r="C461" s="18" t="s">
        <v>4558</v>
      </c>
      <c r="D461" s="18" t="s">
        <v>14</v>
      </c>
      <c r="E461" s="18">
        <v>117</v>
      </c>
      <c r="G461" s="18" t="s">
        <v>11057</v>
      </c>
      <c r="H461" s="41" t="str">
        <f t="shared" si="7"/>
        <v>PLAN-4639</v>
      </c>
    </row>
    <row r="462" spans="1:8" thickBot="1" x14ac:dyDescent="0.3">
      <c r="A462" s="35" t="s">
        <v>17221</v>
      </c>
      <c r="B462" s="18" t="s">
        <v>10983</v>
      </c>
      <c r="C462" s="18" t="s">
        <v>11058</v>
      </c>
      <c r="D462" s="18" t="s">
        <v>14</v>
      </c>
      <c r="E462" s="18">
        <v>204</v>
      </c>
      <c r="G462" s="18" t="s">
        <v>11059</v>
      </c>
      <c r="H462" s="41" t="str">
        <f t="shared" si="7"/>
        <v>PLAN-4640</v>
      </c>
    </row>
    <row r="463" spans="1:8" ht="30.75" thickBot="1" x14ac:dyDescent="0.3">
      <c r="A463" s="35" t="s">
        <v>17222</v>
      </c>
      <c r="B463" s="18" t="s">
        <v>10983</v>
      </c>
      <c r="C463" s="18" t="s">
        <v>11060</v>
      </c>
      <c r="D463" s="18" t="s">
        <v>180</v>
      </c>
      <c r="E463" s="18">
        <v>802</v>
      </c>
      <c r="G463" s="18" t="s">
        <v>11061</v>
      </c>
      <c r="H463" s="41" t="str">
        <f t="shared" si="7"/>
        <v>PLAN-4641</v>
      </c>
    </row>
    <row r="464" spans="1:8" ht="30.75" thickBot="1" x14ac:dyDescent="0.3">
      <c r="A464" s="35" t="s">
        <v>17223</v>
      </c>
      <c r="B464" s="18" t="s">
        <v>10983</v>
      </c>
      <c r="C464" s="18" t="s">
        <v>11062</v>
      </c>
      <c r="E464" s="18">
        <v>4816</v>
      </c>
      <c r="G464" s="18" t="s">
        <v>11063</v>
      </c>
      <c r="H464" s="41" t="str">
        <f t="shared" si="7"/>
        <v>PLAN-4642</v>
      </c>
    </row>
    <row r="465" spans="1:8" ht="45.75" thickBot="1" x14ac:dyDescent="0.3">
      <c r="A465" s="35" t="s">
        <v>17224</v>
      </c>
      <c r="B465" s="18" t="s">
        <v>10983</v>
      </c>
      <c r="C465" s="18" t="s">
        <v>3502</v>
      </c>
      <c r="E465" s="18" t="s">
        <v>11064</v>
      </c>
      <c r="G465" s="18" t="s">
        <v>11065</v>
      </c>
      <c r="H465" s="41" t="str">
        <f t="shared" si="7"/>
        <v>PLAN-4643</v>
      </c>
    </row>
    <row r="466" spans="1:8" thickBot="1" x14ac:dyDescent="0.3">
      <c r="A466" s="35" t="s">
        <v>17225</v>
      </c>
      <c r="B466" s="18" t="s">
        <v>10983</v>
      </c>
      <c r="C466" s="18" t="s">
        <v>11066</v>
      </c>
      <c r="D466" s="18" t="s">
        <v>14</v>
      </c>
      <c r="E466" s="18">
        <v>64</v>
      </c>
      <c r="F466" s="18">
        <v>1929</v>
      </c>
      <c r="G466" s="18" t="s">
        <v>417</v>
      </c>
      <c r="H466" s="41" t="str">
        <f t="shared" si="7"/>
        <v>PLAN-4644</v>
      </c>
    </row>
    <row r="467" spans="1:8" ht="45.75" thickBot="1" x14ac:dyDescent="0.3">
      <c r="A467" s="35" t="s">
        <v>17226</v>
      </c>
      <c r="B467" s="18" t="s">
        <v>6645</v>
      </c>
      <c r="C467" s="18" t="s">
        <v>11067</v>
      </c>
      <c r="D467" s="18" t="s">
        <v>11068</v>
      </c>
      <c r="E467" s="18" t="s">
        <v>11069</v>
      </c>
      <c r="G467" s="18" t="s">
        <v>11070</v>
      </c>
      <c r="H467" s="41" t="str">
        <f t="shared" si="7"/>
        <v>PLAN-4645</v>
      </c>
    </row>
    <row r="468" spans="1:8" ht="30.75" thickBot="1" x14ac:dyDescent="0.3">
      <c r="A468" s="35" t="s">
        <v>17227</v>
      </c>
      <c r="B468" s="18" t="s">
        <v>6645</v>
      </c>
      <c r="D468" s="18" t="s">
        <v>23</v>
      </c>
      <c r="G468" s="18" t="s">
        <v>10990</v>
      </c>
      <c r="H468" s="41" t="str">
        <f t="shared" si="7"/>
        <v>PLAN-4646</v>
      </c>
    </row>
    <row r="469" spans="1:8" ht="60.75" thickBot="1" x14ac:dyDescent="0.3">
      <c r="A469" s="35" t="s">
        <v>17228</v>
      </c>
      <c r="B469" s="18" t="s">
        <v>6645</v>
      </c>
      <c r="C469" s="18" t="s">
        <v>6645</v>
      </c>
      <c r="D469" s="18" t="s">
        <v>11071</v>
      </c>
      <c r="E469" s="18" t="s">
        <v>11072</v>
      </c>
      <c r="G469" s="18" t="s">
        <v>11073</v>
      </c>
      <c r="H469" s="41" t="str">
        <f t="shared" si="7"/>
        <v>PLAN-4647</v>
      </c>
    </row>
    <row r="470" spans="1:8" ht="45.75" thickBot="1" x14ac:dyDescent="0.3">
      <c r="A470" s="35" t="s">
        <v>17229</v>
      </c>
      <c r="B470" s="18" t="s">
        <v>6645</v>
      </c>
      <c r="D470" s="18" t="s">
        <v>11074</v>
      </c>
      <c r="E470" s="18" t="s">
        <v>11075</v>
      </c>
      <c r="G470" s="18" t="s">
        <v>11076</v>
      </c>
      <c r="H470" s="41" t="str">
        <f t="shared" si="7"/>
        <v>PLAN-4648</v>
      </c>
    </row>
    <row r="471" spans="1:8" ht="60.75" thickBot="1" x14ac:dyDescent="0.3">
      <c r="A471" s="35" t="s">
        <v>17230</v>
      </c>
      <c r="B471" s="18" t="s">
        <v>6645</v>
      </c>
      <c r="D471" s="18" t="s">
        <v>1838</v>
      </c>
      <c r="E471" s="18" t="s">
        <v>11077</v>
      </c>
      <c r="G471" s="18" t="s">
        <v>11078</v>
      </c>
      <c r="H471" s="41" t="str">
        <f t="shared" si="7"/>
        <v>PLAN-4649</v>
      </c>
    </row>
    <row r="472" spans="1:8" ht="90.75" thickBot="1" x14ac:dyDescent="0.3">
      <c r="A472" s="35" t="s">
        <v>17231</v>
      </c>
      <c r="B472" s="18" t="s">
        <v>6645</v>
      </c>
      <c r="D472" s="18" t="s">
        <v>11079</v>
      </c>
      <c r="E472" s="18" t="s">
        <v>11080</v>
      </c>
      <c r="G472" s="18" t="s">
        <v>11081</v>
      </c>
      <c r="H472" s="41" t="str">
        <f t="shared" si="7"/>
        <v>PLAN-4650</v>
      </c>
    </row>
    <row r="473" spans="1:8" ht="75.75" thickBot="1" x14ac:dyDescent="0.3">
      <c r="A473" s="35" t="s">
        <v>17232</v>
      </c>
      <c r="B473" s="18" t="s">
        <v>6645</v>
      </c>
      <c r="D473" s="18" t="s">
        <v>11082</v>
      </c>
      <c r="E473" s="18" t="s">
        <v>11083</v>
      </c>
      <c r="G473" s="18" t="s">
        <v>11084</v>
      </c>
      <c r="H473" s="41" t="str">
        <f t="shared" si="7"/>
        <v>PLAN-4651</v>
      </c>
    </row>
    <row r="474" spans="1:8" ht="75.75" thickBot="1" x14ac:dyDescent="0.3">
      <c r="A474" s="35" t="s">
        <v>17233</v>
      </c>
      <c r="B474" s="18" t="s">
        <v>6645</v>
      </c>
      <c r="C474" s="18" t="s">
        <v>11085</v>
      </c>
      <c r="E474" s="18" t="s">
        <v>11086</v>
      </c>
      <c r="G474" s="18" t="s">
        <v>11087</v>
      </c>
      <c r="H474" s="41" t="str">
        <f t="shared" si="7"/>
        <v>PLAN-4652</v>
      </c>
    </row>
    <row r="475" spans="1:8" ht="60.75" thickBot="1" x14ac:dyDescent="0.3">
      <c r="A475" s="35" t="s">
        <v>17234</v>
      </c>
      <c r="B475" s="18" t="s">
        <v>6645</v>
      </c>
      <c r="C475" s="18" t="s">
        <v>11085</v>
      </c>
      <c r="D475" s="18" t="s">
        <v>11088</v>
      </c>
      <c r="E475" s="18" t="s">
        <v>11089</v>
      </c>
      <c r="G475" s="18" t="s">
        <v>11090</v>
      </c>
      <c r="H475" s="41" t="str">
        <f t="shared" si="7"/>
        <v>PLAN-4653</v>
      </c>
    </row>
    <row r="476" spans="1:8" thickBot="1" x14ac:dyDescent="0.3">
      <c r="A476" s="35" t="s">
        <v>17235</v>
      </c>
      <c r="B476" s="18" t="s">
        <v>6645</v>
      </c>
      <c r="C476" s="18" t="s">
        <v>11091</v>
      </c>
      <c r="D476" s="18" t="s">
        <v>239</v>
      </c>
      <c r="E476" s="18">
        <v>404</v>
      </c>
      <c r="G476" s="18" t="s">
        <v>11092</v>
      </c>
      <c r="H476" s="41" t="str">
        <f t="shared" si="7"/>
        <v>PLAN-4654</v>
      </c>
    </row>
    <row r="477" spans="1:8" thickBot="1" x14ac:dyDescent="0.3">
      <c r="A477" s="35" t="s">
        <v>17236</v>
      </c>
      <c r="B477" s="18" t="s">
        <v>6645</v>
      </c>
      <c r="C477" s="18" t="s">
        <v>11093</v>
      </c>
      <c r="E477" s="18">
        <v>4644</v>
      </c>
      <c r="G477" s="18" t="s">
        <v>11094</v>
      </c>
      <c r="H477" s="41" t="str">
        <f t="shared" si="7"/>
        <v>PLAN-4655</v>
      </c>
    </row>
    <row r="478" spans="1:8" thickBot="1" x14ac:dyDescent="0.3">
      <c r="A478" s="35" t="s">
        <v>17237</v>
      </c>
      <c r="B478" s="18" t="s">
        <v>6645</v>
      </c>
      <c r="C478" s="18" t="s">
        <v>11095</v>
      </c>
      <c r="E478" s="18">
        <v>5001</v>
      </c>
      <c r="G478" s="18" t="s">
        <v>11096</v>
      </c>
      <c r="H478" s="41" t="str">
        <f t="shared" si="7"/>
        <v>PLAN-4656</v>
      </c>
    </row>
    <row r="479" spans="1:8" ht="45.75" thickBot="1" x14ac:dyDescent="0.3">
      <c r="A479" s="35" t="s">
        <v>17238</v>
      </c>
      <c r="B479" s="18" t="s">
        <v>6645</v>
      </c>
      <c r="D479" s="18" t="s">
        <v>6602</v>
      </c>
      <c r="E479" s="18" t="s">
        <v>11097</v>
      </c>
      <c r="G479" s="18" t="s">
        <v>11098</v>
      </c>
      <c r="H479" s="41" t="str">
        <f t="shared" si="7"/>
        <v>PLAN-4657</v>
      </c>
    </row>
    <row r="480" spans="1:8" ht="45.75" thickBot="1" x14ac:dyDescent="0.3">
      <c r="A480" s="35" t="s">
        <v>17239</v>
      </c>
      <c r="B480" s="18" t="s">
        <v>6645</v>
      </c>
      <c r="E480" s="18" t="s">
        <v>11099</v>
      </c>
      <c r="G480" s="18" t="s">
        <v>11100</v>
      </c>
      <c r="H480" s="41" t="str">
        <f t="shared" si="7"/>
        <v>PLAN-4658</v>
      </c>
    </row>
    <row r="481" spans="1:8" ht="30.75" thickBot="1" x14ac:dyDescent="0.3">
      <c r="A481" s="35" t="s">
        <v>17240</v>
      </c>
      <c r="B481" s="18" t="s">
        <v>6645</v>
      </c>
      <c r="G481" s="18" t="s">
        <v>11101</v>
      </c>
      <c r="H481" s="41" t="str">
        <f t="shared" si="7"/>
        <v>PLAN-4659</v>
      </c>
    </row>
    <row r="482" spans="1:8" ht="60.75" thickBot="1" x14ac:dyDescent="0.3">
      <c r="A482" s="35" t="s">
        <v>17241</v>
      </c>
      <c r="B482" s="18" t="s">
        <v>6645</v>
      </c>
      <c r="D482" s="18" t="s">
        <v>11103</v>
      </c>
      <c r="E482" s="18" t="s">
        <v>11102</v>
      </c>
      <c r="G482" s="18" t="s">
        <v>11104</v>
      </c>
      <c r="H482" s="41" t="str">
        <f t="shared" si="7"/>
        <v>PLAN-4660</v>
      </c>
    </row>
    <row r="483" spans="1:8" ht="75.75" thickBot="1" x14ac:dyDescent="0.3">
      <c r="A483" s="35" t="s">
        <v>17242</v>
      </c>
      <c r="B483" s="18" t="s">
        <v>6645</v>
      </c>
      <c r="D483" s="18" t="s">
        <v>11105</v>
      </c>
      <c r="E483" s="18" t="s">
        <v>11106</v>
      </c>
      <c r="G483" s="18" t="s">
        <v>11107</v>
      </c>
      <c r="H483" s="41" t="str">
        <f t="shared" si="7"/>
        <v>PLAN-4661</v>
      </c>
    </row>
    <row r="484" spans="1:8" ht="60.75" thickBot="1" x14ac:dyDescent="0.3">
      <c r="A484" s="35" t="s">
        <v>17243</v>
      </c>
      <c r="B484" s="18" t="s">
        <v>6645</v>
      </c>
      <c r="D484" s="18" t="s">
        <v>2089</v>
      </c>
      <c r="E484" s="18" t="s">
        <v>11108</v>
      </c>
      <c r="G484" s="18" t="s">
        <v>11109</v>
      </c>
      <c r="H484" s="41" t="str">
        <f t="shared" si="7"/>
        <v>PLAN-4662</v>
      </c>
    </row>
    <row r="485" spans="1:8" ht="30.75" thickBot="1" x14ac:dyDescent="0.3">
      <c r="A485" s="35" t="s">
        <v>17244</v>
      </c>
      <c r="B485" s="18" t="s">
        <v>6645</v>
      </c>
      <c r="D485" s="18" t="s">
        <v>14</v>
      </c>
      <c r="E485" s="18">
        <v>165</v>
      </c>
      <c r="G485" s="18" t="s">
        <v>11110</v>
      </c>
      <c r="H485" s="41" t="str">
        <f t="shared" si="7"/>
        <v>PLAN-4663</v>
      </c>
    </row>
    <row r="486" spans="1:8" ht="60.75" thickBot="1" x14ac:dyDescent="0.3">
      <c r="A486" s="35" t="s">
        <v>17245</v>
      </c>
      <c r="B486" s="18" t="s">
        <v>6645</v>
      </c>
      <c r="D486" s="18" t="s">
        <v>11111</v>
      </c>
      <c r="E486" s="18" t="s">
        <v>11112</v>
      </c>
      <c r="G486" s="18" t="s">
        <v>11113</v>
      </c>
      <c r="H486" s="41" t="str">
        <f t="shared" si="7"/>
        <v>PLAN-4664</v>
      </c>
    </row>
    <row r="487" spans="1:8" ht="75.75" thickBot="1" x14ac:dyDescent="0.3">
      <c r="A487" s="35" t="s">
        <v>17246</v>
      </c>
      <c r="B487" s="18" t="s">
        <v>6645</v>
      </c>
      <c r="D487" s="18" t="s">
        <v>11114</v>
      </c>
      <c r="E487" s="18" t="s">
        <v>11115</v>
      </c>
      <c r="G487" s="18" t="s">
        <v>11116</v>
      </c>
      <c r="H487" s="41" t="str">
        <f t="shared" si="7"/>
        <v>PLAN-4665</v>
      </c>
    </row>
    <row r="488" spans="1:8" ht="105.75" thickBot="1" x14ac:dyDescent="0.3">
      <c r="A488" s="35" t="s">
        <v>17247</v>
      </c>
      <c r="B488" s="18" t="s">
        <v>6645</v>
      </c>
      <c r="D488" s="18" t="s">
        <v>11117</v>
      </c>
      <c r="E488" s="18" t="s">
        <v>11118</v>
      </c>
      <c r="G488" s="18" t="s">
        <v>11119</v>
      </c>
      <c r="H488" s="41" t="str">
        <f t="shared" si="7"/>
        <v>PLAN-4666</v>
      </c>
    </row>
    <row r="489" spans="1:8" ht="75.75" thickBot="1" x14ac:dyDescent="0.3">
      <c r="A489" s="35" t="s">
        <v>17248</v>
      </c>
      <c r="B489" s="18" t="s">
        <v>6645</v>
      </c>
      <c r="D489" s="18" t="s">
        <v>11120</v>
      </c>
      <c r="E489" s="18" t="s">
        <v>11121</v>
      </c>
      <c r="G489" s="18" t="s">
        <v>11122</v>
      </c>
      <c r="H489" s="41" t="str">
        <f t="shared" si="7"/>
        <v>PLAN-4667</v>
      </c>
    </row>
    <row r="490" spans="1:8" thickBot="1" x14ac:dyDescent="0.3">
      <c r="A490" s="35" t="s">
        <v>17249</v>
      </c>
      <c r="B490" s="18" t="s">
        <v>6645</v>
      </c>
      <c r="C490" s="18" t="s">
        <v>11123</v>
      </c>
      <c r="D490" s="18" t="s">
        <v>8</v>
      </c>
      <c r="E490" s="18">
        <v>406</v>
      </c>
      <c r="G490" s="18" t="s">
        <v>11124</v>
      </c>
      <c r="H490" s="41" t="str">
        <f t="shared" si="7"/>
        <v>PLAN-4668</v>
      </c>
    </row>
    <row r="491" spans="1:8" ht="30.75" thickBot="1" x14ac:dyDescent="0.3">
      <c r="A491" s="35" t="s">
        <v>17250</v>
      </c>
      <c r="B491" s="18" t="s">
        <v>6645</v>
      </c>
      <c r="C491" s="18" t="s">
        <v>11125</v>
      </c>
      <c r="E491" s="18">
        <v>3736</v>
      </c>
      <c r="G491" s="18" t="s">
        <v>11126</v>
      </c>
      <c r="H491" s="41" t="str">
        <f t="shared" si="7"/>
        <v>PLAN-4669</v>
      </c>
    </row>
    <row r="492" spans="1:8" ht="60.75" thickBot="1" x14ac:dyDescent="0.3">
      <c r="A492" s="35" t="s">
        <v>17251</v>
      </c>
      <c r="B492" s="18" t="s">
        <v>6645</v>
      </c>
      <c r="C492" s="18" t="s">
        <v>4086</v>
      </c>
      <c r="D492" s="18" t="s">
        <v>11127</v>
      </c>
      <c r="E492" s="18" t="s">
        <v>11128</v>
      </c>
      <c r="G492" s="18" t="s">
        <v>11129</v>
      </c>
      <c r="H492" s="41" t="str">
        <f t="shared" si="7"/>
        <v>PLAN-4670</v>
      </c>
    </row>
    <row r="493" spans="1:8" thickBot="1" x14ac:dyDescent="0.3">
      <c r="A493" s="35" t="s">
        <v>17252</v>
      </c>
      <c r="B493" s="18" t="s">
        <v>6645</v>
      </c>
      <c r="C493" s="18" t="s">
        <v>11130</v>
      </c>
      <c r="D493" s="18" t="s">
        <v>14</v>
      </c>
      <c r="E493" s="18">
        <v>138</v>
      </c>
      <c r="G493" s="18" t="s">
        <v>11131</v>
      </c>
      <c r="H493" s="41" t="str">
        <f t="shared" si="7"/>
        <v>PLAN-4671</v>
      </c>
    </row>
    <row r="494" spans="1:8" thickBot="1" x14ac:dyDescent="0.3">
      <c r="A494" s="35" t="s">
        <v>17253</v>
      </c>
      <c r="B494" s="18" t="s">
        <v>11132</v>
      </c>
      <c r="C494" s="18" t="s">
        <v>11133</v>
      </c>
      <c r="D494" s="18" t="s">
        <v>253</v>
      </c>
      <c r="E494" s="18">
        <v>25</v>
      </c>
      <c r="G494" s="18" t="s">
        <v>7495</v>
      </c>
      <c r="H494" s="41" t="str">
        <f t="shared" si="7"/>
        <v>PLAN-4672</v>
      </c>
    </row>
    <row r="495" spans="1:8" thickBot="1" x14ac:dyDescent="0.3">
      <c r="A495" s="35" t="s">
        <v>17254</v>
      </c>
      <c r="B495" s="18" t="s">
        <v>11134</v>
      </c>
      <c r="D495" s="18" t="s">
        <v>23</v>
      </c>
      <c r="E495" s="18">
        <v>79</v>
      </c>
      <c r="F495" s="18">
        <v>1941</v>
      </c>
      <c r="G495" s="18" t="s">
        <v>11135</v>
      </c>
      <c r="H495" s="41" t="str">
        <f t="shared" si="7"/>
        <v>PLAN-4673</v>
      </c>
    </row>
    <row r="496" spans="1:8" customFormat="1" ht="45.75" thickBot="1" x14ac:dyDescent="0.3">
      <c r="A496" s="35" t="s">
        <v>17255</v>
      </c>
      <c r="B496" s="20" t="s">
        <v>12417</v>
      </c>
      <c r="C496" s="20" t="s">
        <v>12418</v>
      </c>
      <c r="D496" s="20"/>
      <c r="E496" s="20">
        <v>7351</v>
      </c>
      <c r="F496" s="20" t="s">
        <v>12420</v>
      </c>
      <c r="G496" s="20" t="s">
        <v>12422</v>
      </c>
      <c r="H496" s="41" t="str">
        <f t="shared" si="7"/>
        <v>PLAN-4674</v>
      </c>
    </row>
    <row r="497" spans="1:8" customFormat="1" ht="75.75" thickBot="1" x14ac:dyDescent="0.3">
      <c r="A497" s="35" t="s">
        <v>17256</v>
      </c>
      <c r="B497" s="20" t="s">
        <v>12417</v>
      </c>
      <c r="C497" s="20" t="s">
        <v>12419</v>
      </c>
      <c r="D497" s="20"/>
      <c r="E497" s="20">
        <v>7352</v>
      </c>
      <c r="F497" s="20" t="s">
        <v>12420</v>
      </c>
      <c r="G497" s="20" t="s">
        <v>12421</v>
      </c>
      <c r="H497" s="41" t="str">
        <f t="shared" si="7"/>
        <v>PLAN-4675</v>
      </c>
    </row>
    <row r="498" spans="1:8" ht="45.75" thickBot="1" x14ac:dyDescent="0.3">
      <c r="A498" s="35" t="s">
        <v>17257</v>
      </c>
      <c r="B498" s="18" t="s">
        <v>11136</v>
      </c>
      <c r="D498" s="18" t="s">
        <v>11137</v>
      </c>
      <c r="E498" s="18" t="s">
        <v>11138</v>
      </c>
      <c r="G498" s="18" t="s">
        <v>11139</v>
      </c>
      <c r="H498" s="41" t="str">
        <f t="shared" si="7"/>
        <v>PLAN-4676</v>
      </c>
    </row>
    <row r="499" spans="1:8" thickBot="1" x14ac:dyDescent="0.3">
      <c r="A499" s="35" t="s">
        <v>17258</v>
      </c>
      <c r="B499" s="18" t="s">
        <v>11140</v>
      </c>
      <c r="C499" s="18" t="s">
        <v>11141</v>
      </c>
      <c r="D499" s="18" t="s">
        <v>23</v>
      </c>
      <c r="E499" s="18">
        <v>85</v>
      </c>
      <c r="F499" s="8">
        <v>26924</v>
      </c>
      <c r="G499" s="18" t="s">
        <v>11142</v>
      </c>
      <c r="H499" s="41" t="str">
        <f t="shared" si="7"/>
        <v>PLAN-4677</v>
      </c>
    </row>
    <row r="500" spans="1:8" thickBot="1" x14ac:dyDescent="0.3">
      <c r="A500" s="35" t="s">
        <v>17259</v>
      </c>
      <c r="B500" s="18" t="s">
        <v>11140</v>
      </c>
      <c r="C500" s="18" t="s">
        <v>11143</v>
      </c>
      <c r="D500" s="18" t="s">
        <v>14</v>
      </c>
      <c r="E500" s="18">
        <v>186</v>
      </c>
      <c r="G500" s="18" t="s">
        <v>582</v>
      </c>
      <c r="H500" s="41" t="str">
        <f t="shared" si="7"/>
        <v>PLAN-4678</v>
      </c>
    </row>
    <row r="501" spans="1:8" ht="105.75" thickBot="1" x14ac:dyDescent="0.3">
      <c r="A501" s="35" t="s">
        <v>17260</v>
      </c>
      <c r="B501" s="18" t="s">
        <v>11144</v>
      </c>
      <c r="D501" s="18" t="s">
        <v>11146</v>
      </c>
      <c r="E501" s="18" t="s">
        <v>11145</v>
      </c>
      <c r="G501" s="18" t="s">
        <v>11147</v>
      </c>
      <c r="H501" s="41" t="str">
        <f t="shared" si="7"/>
        <v>PLAN-4679</v>
      </c>
    </row>
    <row r="502" spans="1:8" thickBot="1" x14ac:dyDescent="0.3">
      <c r="A502" s="35" t="s">
        <v>17261</v>
      </c>
      <c r="B502" s="18" t="s">
        <v>11144</v>
      </c>
      <c r="C502" s="18" t="s">
        <v>11148</v>
      </c>
      <c r="E502" s="18">
        <v>6115</v>
      </c>
      <c r="G502" s="18" t="s">
        <v>11149</v>
      </c>
      <c r="H502" s="41" t="str">
        <f t="shared" si="7"/>
        <v>PLAN-4680</v>
      </c>
    </row>
    <row r="503" spans="1:8" thickBot="1" x14ac:dyDescent="0.3">
      <c r="A503" s="35" t="s">
        <v>17262</v>
      </c>
      <c r="B503" s="18" t="s">
        <v>11150</v>
      </c>
      <c r="D503" s="18" t="s">
        <v>8</v>
      </c>
      <c r="E503" s="18">
        <v>733</v>
      </c>
      <c r="F503" s="13" t="s">
        <v>11151</v>
      </c>
      <c r="G503" s="18" t="s">
        <v>11152</v>
      </c>
      <c r="H503" s="41" t="str">
        <f t="shared" si="7"/>
        <v>PLAN-4681</v>
      </c>
    </row>
    <row r="504" spans="1:8" thickBot="1" x14ac:dyDescent="0.3">
      <c r="A504" s="35" t="s">
        <v>17263</v>
      </c>
      <c r="B504" s="18" t="s">
        <v>11153</v>
      </c>
      <c r="D504" s="18" t="s">
        <v>14</v>
      </c>
      <c r="E504" s="18">
        <v>2</v>
      </c>
      <c r="G504" s="18" t="s">
        <v>571</v>
      </c>
      <c r="H504" s="41" t="str">
        <f t="shared" si="7"/>
        <v>PLAN-4682</v>
      </c>
    </row>
    <row r="505" spans="1:8" thickBot="1" x14ac:dyDescent="0.3">
      <c r="A505" s="35" t="s">
        <v>17264</v>
      </c>
      <c r="B505" s="18" t="s">
        <v>11154</v>
      </c>
      <c r="C505" s="18" t="s">
        <v>2053</v>
      </c>
      <c r="E505" s="18">
        <v>50039</v>
      </c>
      <c r="G505" s="18" t="s">
        <v>1099</v>
      </c>
      <c r="H505" s="41" t="str">
        <f t="shared" si="7"/>
        <v>PLAN-4683</v>
      </c>
    </row>
    <row r="506" spans="1:8" thickBot="1" x14ac:dyDescent="0.3">
      <c r="A506" s="35" t="s">
        <v>17265</v>
      </c>
      <c r="B506" s="18" t="s">
        <v>11155</v>
      </c>
      <c r="D506" s="18" t="s">
        <v>8</v>
      </c>
      <c r="E506" s="18">
        <v>615</v>
      </c>
      <c r="G506" s="18" t="s">
        <v>571</v>
      </c>
      <c r="H506" s="41" t="str">
        <f t="shared" si="7"/>
        <v>PLAN-4684</v>
      </c>
    </row>
    <row r="507" spans="1:8" thickBot="1" x14ac:dyDescent="0.3">
      <c r="A507" s="35" t="s">
        <v>17266</v>
      </c>
      <c r="B507" s="18" t="s">
        <v>11155</v>
      </c>
      <c r="C507" s="18" t="s">
        <v>3119</v>
      </c>
      <c r="D507" s="18" t="s">
        <v>14</v>
      </c>
      <c r="E507" s="18">
        <v>203</v>
      </c>
      <c r="G507" s="18" t="s">
        <v>11156</v>
      </c>
      <c r="H507" s="41" t="str">
        <f t="shared" si="7"/>
        <v>PLAN-4685</v>
      </c>
    </row>
    <row r="508" spans="1:8" ht="45.75" thickBot="1" x14ac:dyDescent="0.3">
      <c r="A508" s="35" t="s">
        <v>17267</v>
      </c>
      <c r="B508" s="18" t="s">
        <v>11155</v>
      </c>
      <c r="C508" s="18" t="s">
        <v>6254</v>
      </c>
      <c r="D508" s="18" t="s">
        <v>11157</v>
      </c>
      <c r="E508" s="18" t="s">
        <v>11158</v>
      </c>
      <c r="G508" s="18" t="s">
        <v>11159</v>
      </c>
      <c r="H508" s="41" t="str">
        <f t="shared" si="7"/>
        <v>PLAN-4686</v>
      </c>
    </row>
    <row r="509" spans="1:8" thickBot="1" x14ac:dyDescent="0.3">
      <c r="A509" s="35" t="s">
        <v>17268</v>
      </c>
      <c r="B509" s="18" t="s">
        <v>11155</v>
      </c>
      <c r="C509" s="18" t="s">
        <v>4779</v>
      </c>
      <c r="D509" s="18" t="s">
        <v>14</v>
      </c>
      <c r="E509" s="18">
        <v>203</v>
      </c>
      <c r="G509" s="18" t="s">
        <v>4778</v>
      </c>
      <c r="H509" s="41" t="str">
        <f t="shared" si="7"/>
        <v>PLAN-4687</v>
      </c>
    </row>
    <row r="510" spans="1:8" thickBot="1" x14ac:dyDescent="0.3">
      <c r="A510" s="35" t="s">
        <v>17269</v>
      </c>
      <c r="B510" s="18" t="s">
        <v>11161</v>
      </c>
      <c r="D510" s="18" t="s">
        <v>423</v>
      </c>
      <c r="G510" s="18" t="s">
        <v>8311</v>
      </c>
      <c r="H510" s="41" t="str">
        <f t="shared" si="7"/>
        <v>PLAN-4688</v>
      </c>
    </row>
    <row r="511" spans="1:8" thickBot="1" x14ac:dyDescent="0.3">
      <c r="A511" s="35" t="s">
        <v>17270</v>
      </c>
      <c r="B511" s="18" t="s">
        <v>11162</v>
      </c>
      <c r="C511" s="18" t="s">
        <v>11163</v>
      </c>
      <c r="E511" s="18">
        <v>50421</v>
      </c>
      <c r="G511" s="18" t="s">
        <v>571</v>
      </c>
      <c r="H511" s="41" t="str">
        <f t="shared" si="7"/>
        <v>PLAN-4689</v>
      </c>
    </row>
    <row r="512" spans="1:8" ht="75.75" thickBot="1" x14ac:dyDescent="0.3">
      <c r="A512" s="35" t="s">
        <v>17271</v>
      </c>
      <c r="B512" s="18" t="s">
        <v>11164</v>
      </c>
      <c r="C512" s="18" t="s">
        <v>889</v>
      </c>
      <c r="D512" s="18" t="s">
        <v>11166</v>
      </c>
      <c r="E512" s="18" t="s">
        <v>11165</v>
      </c>
      <c r="G512" s="18" t="s">
        <v>11167</v>
      </c>
      <c r="H512" s="41" t="str">
        <f t="shared" si="7"/>
        <v>PLAN-4690</v>
      </c>
    </row>
    <row r="513" spans="1:8" thickBot="1" x14ac:dyDescent="0.3">
      <c r="A513" s="35" t="s">
        <v>17272</v>
      </c>
      <c r="B513" s="18" t="s">
        <v>11168</v>
      </c>
      <c r="C513" s="18" t="s">
        <v>689</v>
      </c>
      <c r="D513" s="18" t="s">
        <v>14</v>
      </c>
      <c r="E513" s="18">
        <v>90</v>
      </c>
      <c r="G513" s="18" t="s">
        <v>1430</v>
      </c>
      <c r="H513" s="41" t="str">
        <f t="shared" si="7"/>
        <v>PLAN-4691</v>
      </c>
    </row>
    <row r="514" spans="1:8" ht="45.75" thickBot="1" x14ac:dyDescent="0.3">
      <c r="A514" s="35" t="s">
        <v>17273</v>
      </c>
      <c r="B514" s="18" t="s">
        <v>11168</v>
      </c>
      <c r="C514" s="18" t="s">
        <v>2538</v>
      </c>
      <c r="D514" s="18" t="s">
        <v>11169</v>
      </c>
      <c r="E514" s="18" t="s">
        <v>11170</v>
      </c>
      <c r="G514" s="18" t="s">
        <v>11171</v>
      </c>
      <c r="H514" s="41" t="str">
        <f t="shared" si="7"/>
        <v>PLAN-4692</v>
      </c>
    </row>
    <row r="515" spans="1:8" thickBot="1" x14ac:dyDescent="0.3">
      <c r="A515" s="35" t="s">
        <v>17274</v>
      </c>
      <c r="B515" s="18" t="s">
        <v>11168</v>
      </c>
      <c r="C515" s="18" t="s">
        <v>1108</v>
      </c>
      <c r="E515" s="18">
        <v>4054</v>
      </c>
      <c r="G515" s="18" t="s">
        <v>31</v>
      </c>
      <c r="H515" s="41" t="str">
        <f t="shared" ref="H515:H529" si="8">HYPERLINK(CONCATENATE("\\nb-cmms-11\nb_dpi\Plan Cards\SHA-VIN\",A515,".pdf"),A515)</f>
        <v>PLAN-4693</v>
      </c>
    </row>
    <row r="516" spans="1:8" thickBot="1" x14ac:dyDescent="0.3">
      <c r="A516" s="35" t="s">
        <v>17275</v>
      </c>
      <c r="B516" s="18" t="s">
        <v>11168</v>
      </c>
      <c r="C516" s="18" t="s">
        <v>11172</v>
      </c>
      <c r="D516" s="18" t="s">
        <v>14</v>
      </c>
      <c r="E516" s="18">
        <v>163</v>
      </c>
      <c r="G516" s="18" t="s">
        <v>582</v>
      </c>
      <c r="H516" s="41" t="str">
        <f t="shared" si="8"/>
        <v>PLAN-4694</v>
      </c>
    </row>
    <row r="517" spans="1:8" thickBot="1" x14ac:dyDescent="0.3">
      <c r="A517" s="35" t="s">
        <v>17276</v>
      </c>
      <c r="B517" s="18" t="s">
        <v>11173</v>
      </c>
      <c r="C517" s="18" t="s">
        <v>11174</v>
      </c>
      <c r="E517" s="18">
        <v>5905</v>
      </c>
      <c r="G517" s="18" t="s">
        <v>571</v>
      </c>
      <c r="H517" s="41" t="str">
        <f t="shared" si="8"/>
        <v>PLAN-4695</v>
      </c>
    </row>
    <row r="518" spans="1:8" thickBot="1" x14ac:dyDescent="0.3">
      <c r="A518" s="35" t="s">
        <v>17277</v>
      </c>
      <c r="B518" s="18" t="s">
        <v>11175</v>
      </c>
      <c r="C518" s="18" t="s">
        <v>11176</v>
      </c>
      <c r="E518" s="18">
        <v>3793</v>
      </c>
      <c r="G518" s="18" t="s">
        <v>11177</v>
      </c>
      <c r="H518" s="41" t="str">
        <f t="shared" si="8"/>
        <v>PLAN-4696</v>
      </c>
    </row>
    <row r="519" spans="1:8" thickBot="1" x14ac:dyDescent="0.3">
      <c r="A519" s="35" t="s">
        <v>17278</v>
      </c>
      <c r="B519" s="18" t="s">
        <v>11178</v>
      </c>
      <c r="E519" s="18">
        <v>3817</v>
      </c>
      <c r="G519" s="18" t="s">
        <v>11179</v>
      </c>
      <c r="H519" s="41" t="str">
        <f t="shared" si="8"/>
        <v>PLAN-4697</v>
      </c>
    </row>
    <row r="520" spans="1:8" ht="75.75" thickBot="1" x14ac:dyDescent="0.3">
      <c r="A520" s="35" t="s">
        <v>17279</v>
      </c>
      <c r="B520" s="18" t="s">
        <v>9830</v>
      </c>
      <c r="D520" s="18" t="s">
        <v>11180</v>
      </c>
      <c r="E520" s="18" t="s">
        <v>11181</v>
      </c>
      <c r="F520" s="18" t="s">
        <v>11183</v>
      </c>
      <c r="G520" s="18" t="s">
        <v>11182</v>
      </c>
      <c r="H520" s="41" t="str">
        <f t="shared" si="8"/>
        <v>PLAN-4698</v>
      </c>
    </row>
    <row r="521" spans="1:8" ht="165.75" thickBot="1" x14ac:dyDescent="0.3">
      <c r="A521" s="36" t="s">
        <v>17288</v>
      </c>
      <c r="B521" s="18" t="s">
        <v>17293</v>
      </c>
      <c r="D521" s="18" t="s">
        <v>180</v>
      </c>
      <c r="E521" s="18" t="s">
        <v>17294</v>
      </c>
      <c r="F521" s="18" t="s">
        <v>17295</v>
      </c>
      <c r="G521" s="18" t="s">
        <v>17296</v>
      </c>
      <c r="H521" s="41" t="str">
        <f t="shared" si="8"/>
        <v>PLAN-4699</v>
      </c>
    </row>
    <row r="522" spans="1:8" ht="135.75" thickBot="1" x14ac:dyDescent="0.3">
      <c r="A522" s="36" t="s">
        <v>17289</v>
      </c>
      <c r="B522" s="18" t="s">
        <v>17293</v>
      </c>
      <c r="D522" s="18" t="s">
        <v>180</v>
      </c>
      <c r="E522" s="18" t="s">
        <v>17294</v>
      </c>
      <c r="F522" s="18" t="s">
        <v>17295</v>
      </c>
      <c r="G522" s="18" t="s">
        <v>17297</v>
      </c>
      <c r="H522" s="41" t="str">
        <f t="shared" si="8"/>
        <v>PLAN-4700</v>
      </c>
    </row>
    <row r="523" spans="1:8" ht="150.75" thickBot="1" x14ac:dyDescent="0.3">
      <c r="A523" s="36" t="s">
        <v>17290</v>
      </c>
      <c r="B523" s="18" t="s">
        <v>17293</v>
      </c>
      <c r="D523" s="18" t="s">
        <v>180</v>
      </c>
      <c r="E523" s="18" t="s">
        <v>17294</v>
      </c>
      <c r="F523" s="18" t="s">
        <v>17295</v>
      </c>
      <c r="G523" s="18" t="s">
        <v>17298</v>
      </c>
      <c r="H523" s="41" t="str">
        <f t="shared" si="8"/>
        <v>PLAN-4701</v>
      </c>
    </row>
    <row r="524" spans="1:8" ht="120.75" thickBot="1" x14ac:dyDescent="0.3">
      <c r="A524" s="36" t="s">
        <v>17291</v>
      </c>
      <c r="B524" s="18" t="s">
        <v>17293</v>
      </c>
      <c r="D524" s="18" t="s">
        <v>180</v>
      </c>
      <c r="E524" s="18" t="s">
        <v>17294</v>
      </c>
      <c r="F524" s="18" t="s">
        <v>17295</v>
      </c>
      <c r="G524" s="18" t="s">
        <v>17299</v>
      </c>
      <c r="H524" s="41" t="str">
        <f t="shared" si="8"/>
        <v>PLAN-4702</v>
      </c>
    </row>
    <row r="525" spans="1:8" ht="30.75" thickBot="1" x14ac:dyDescent="0.3">
      <c r="A525" s="36" t="s">
        <v>17305</v>
      </c>
      <c r="B525" s="18" t="s">
        <v>17306</v>
      </c>
      <c r="F525" s="18" t="s">
        <v>17307</v>
      </c>
      <c r="G525" s="18" t="s">
        <v>17308</v>
      </c>
      <c r="H525" s="41" t="str">
        <f t="shared" si="8"/>
        <v>PLAN-4703</v>
      </c>
    </row>
    <row r="526" spans="1:8" thickBot="1" x14ac:dyDescent="0.3">
      <c r="A526" s="36" t="s">
        <v>17312</v>
      </c>
      <c r="B526" s="18" t="s">
        <v>10782</v>
      </c>
      <c r="C526" s="18" t="s">
        <v>17313</v>
      </c>
      <c r="E526" s="18" t="s">
        <v>17311</v>
      </c>
      <c r="F526" s="8">
        <v>26924</v>
      </c>
      <c r="G526" s="18" t="s">
        <v>17314</v>
      </c>
      <c r="H526" s="41" t="str">
        <f t="shared" si="8"/>
        <v>PLAN-4704</v>
      </c>
    </row>
    <row r="527" spans="1:8" ht="60.75" thickBot="1" x14ac:dyDescent="0.3">
      <c r="A527" s="36" t="s">
        <v>17319</v>
      </c>
      <c r="B527" s="18" t="s">
        <v>1865</v>
      </c>
      <c r="D527" s="18" t="s">
        <v>17321</v>
      </c>
      <c r="E527" s="18" t="s">
        <v>17320</v>
      </c>
      <c r="G527" s="18" t="s">
        <v>17322</v>
      </c>
      <c r="H527" s="41" t="str">
        <f t="shared" si="8"/>
        <v>PLAN-4705</v>
      </c>
    </row>
    <row r="528" spans="1:8" ht="45.75" thickBot="1" x14ac:dyDescent="0.3">
      <c r="A528" s="22" t="s">
        <v>17324</v>
      </c>
      <c r="B528" s="18" t="s">
        <v>10983</v>
      </c>
      <c r="C528" s="18" t="s">
        <v>4541</v>
      </c>
      <c r="D528" s="18" t="s">
        <v>17325</v>
      </c>
      <c r="E528" s="18" t="s">
        <v>17326</v>
      </c>
      <c r="F528" s="18">
        <v>1932</v>
      </c>
      <c r="G528" s="18" t="s">
        <v>17327</v>
      </c>
      <c r="H528" s="41" t="str">
        <f t="shared" si="8"/>
        <v>PLAN-4706</v>
      </c>
    </row>
    <row r="529" spans="1:8" thickBot="1" x14ac:dyDescent="0.3">
      <c r="A529" s="22" t="s">
        <v>17329</v>
      </c>
      <c r="B529" s="18" t="s">
        <v>17330</v>
      </c>
      <c r="C529" s="18" t="s">
        <v>17331</v>
      </c>
      <c r="E529" s="18" t="s">
        <v>17332</v>
      </c>
      <c r="H529" s="41" t="str">
        <f t="shared" si="8"/>
        <v>PLAN-4707</v>
      </c>
    </row>
  </sheetData>
  <phoneticPr fontId="12" type="noConversion"/>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512"/>
  <sheetViews>
    <sheetView tabSelected="1" workbookViewId="0">
      <pane ySplit="1" topLeftCell="A491" activePane="bottomLeft" state="frozen"/>
      <selection pane="bottomLeft" activeCell="H512" sqref="H512"/>
    </sheetView>
  </sheetViews>
  <sheetFormatPr defaultRowHeight="15.75" thickBottom="1" x14ac:dyDescent="0.3"/>
  <cols>
    <col min="1" max="1" width="19.28515625" style="22" customWidth="1"/>
    <col min="2" max="2" width="33.7109375" style="18" customWidth="1"/>
    <col min="3" max="3" width="58.140625" style="18" customWidth="1"/>
    <col min="4" max="4" width="6.85546875" style="18" customWidth="1"/>
    <col min="5" max="5" width="9.42578125" style="18" customWidth="1"/>
    <col min="6" max="6" width="20" style="18" customWidth="1"/>
    <col min="7" max="7" width="68.42578125" style="18" customWidth="1"/>
    <col min="8" max="8" width="20.7109375" style="18" customWidth="1"/>
    <col min="9" max="16384" width="9.140625" style="18"/>
  </cols>
  <sheetData>
    <row r="1" spans="1:8" ht="36" customHeight="1" thickBot="1" x14ac:dyDescent="0.35">
      <c r="A1" s="25" t="s">
        <v>12426</v>
      </c>
      <c r="B1" s="25" t="s">
        <v>0</v>
      </c>
      <c r="C1" s="25" t="s">
        <v>1</v>
      </c>
      <c r="D1" s="25" t="s">
        <v>2</v>
      </c>
      <c r="E1" s="25" t="s">
        <v>3</v>
      </c>
      <c r="F1" s="25" t="s">
        <v>4</v>
      </c>
      <c r="G1" s="25" t="s">
        <v>5</v>
      </c>
      <c r="H1" s="25" t="s">
        <v>12427</v>
      </c>
    </row>
    <row r="2" spans="1:8" thickBot="1" x14ac:dyDescent="0.3">
      <c r="A2" s="22" t="s">
        <v>17333</v>
      </c>
      <c r="B2" s="18" t="s">
        <v>11194</v>
      </c>
      <c r="D2" s="18" t="s">
        <v>14</v>
      </c>
      <c r="E2" s="18">
        <v>41</v>
      </c>
      <c r="G2" s="18" t="s">
        <v>11184</v>
      </c>
      <c r="H2" s="41" t="str">
        <f>HYPERLINK(CONCATENATE("\\nb-cmms-11\nb_dpi\Plan Cards\WAL-YOR\",A2,".pdf"),A2)</f>
        <v>PLAN-4708</v>
      </c>
    </row>
    <row r="3" spans="1:8" ht="105.75" thickBot="1" x14ac:dyDescent="0.3">
      <c r="A3" s="22" t="s">
        <v>17334</v>
      </c>
      <c r="B3" s="18" t="s">
        <v>11185</v>
      </c>
      <c r="C3" s="18" t="s">
        <v>11186</v>
      </c>
      <c r="D3" s="18" t="s">
        <v>11187</v>
      </c>
      <c r="E3" s="18" t="s">
        <v>11188</v>
      </c>
      <c r="G3" s="18" t="s">
        <v>11189</v>
      </c>
      <c r="H3" s="41" t="str">
        <f t="shared" ref="H3:H66" si="0">HYPERLINK(CONCATENATE("\\nb-cmms-11\nb_dpi\Plan Cards\WAL-YOR\",A3,".pdf"),A3)</f>
        <v>PLAN-4709</v>
      </c>
    </row>
    <row r="4" spans="1:8" ht="135.75" thickBot="1" x14ac:dyDescent="0.3">
      <c r="A4" s="37" t="s">
        <v>17335</v>
      </c>
      <c r="B4" s="18" t="s">
        <v>11194</v>
      </c>
      <c r="C4" s="18" t="s">
        <v>11186</v>
      </c>
      <c r="D4" s="18" t="s">
        <v>11187</v>
      </c>
      <c r="E4" s="18" t="s">
        <v>11190</v>
      </c>
      <c r="G4" s="18" t="s">
        <v>11191</v>
      </c>
      <c r="H4" s="41" t="str">
        <f t="shared" si="0"/>
        <v>PLAN-4710</v>
      </c>
    </row>
    <row r="5" spans="1:8" ht="60.75" thickBot="1" x14ac:dyDescent="0.3">
      <c r="A5" s="37" t="s">
        <v>17336</v>
      </c>
      <c r="B5" s="18" t="s">
        <v>11194</v>
      </c>
      <c r="C5" s="18" t="s">
        <v>11193</v>
      </c>
      <c r="D5" s="18" t="s">
        <v>14</v>
      </c>
      <c r="E5" s="18">
        <v>11</v>
      </c>
      <c r="G5" s="18" t="s">
        <v>11192</v>
      </c>
      <c r="H5" s="41" t="str">
        <f t="shared" si="0"/>
        <v>PLAN-4711</v>
      </c>
    </row>
    <row r="6" spans="1:8" ht="45.75" thickBot="1" x14ac:dyDescent="0.3">
      <c r="A6" s="37" t="s">
        <v>17337</v>
      </c>
      <c r="B6" s="18" t="s">
        <v>11194</v>
      </c>
      <c r="C6" s="18" t="s">
        <v>11195</v>
      </c>
      <c r="D6" s="18" t="s">
        <v>14</v>
      </c>
      <c r="E6" s="18">
        <v>12</v>
      </c>
      <c r="G6" s="18" t="s">
        <v>11192</v>
      </c>
      <c r="H6" s="41" t="str">
        <f t="shared" si="0"/>
        <v>PLAN-4712</v>
      </c>
    </row>
    <row r="7" spans="1:8" ht="45.75" thickBot="1" x14ac:dyDescent="0.3">
      <c r="A7" s="37" t="s">
        <v>17338</v>
      </c>
      <c r="B7" s="18" t="s">
        <v>11194</v>
      </c>
      <c r="C7" s="18" t="s">
        <v>11196</v>
      </c>
      <c r="D7" s="18" t="s">
        <v>14</v>
      </c>
      <c r="E7" s="18">
        <v>13</v>
      </c>
      <c r="G7" s="18" t="s">
        <v>417</v>
      </c>
      <c r="H7" s="41" t="str">
        <f t="shared" si="0"/>
        <v>PLAN-4713</v>
      </c>
    </row>
    <row r="8" spans="1:8" ht="30.75" thickBot="1" x14ac:dyDescent="0.3">
      <c r="A8" s="37" t="s">
        <v>17339</v>
      </c>
      <c r="B8" s="18" t="s">
        <v>11197</v>
      </c>
      <c r="C8" s="18" t="s">
        <v>11198</v>
      </c>
      <c r="D8" s="18" t="s">
        <v>14</v>
      </c>
      <c r="E8" s="18">
        <v>17</v>
      </c>
      <c r="G8" s="18" t="s">
        <v>417</v>
      </c>
      <c r="H8" s="41" t="str">
        <f t="shared" si="0"/>
        <v>PLAN-4714</v>
      </c>
    </row>
    <row r="9" spans="1:8" ht="45.75" thickBot="1" x14ac:dyDescent="0.3">
      <c r="A9" s="37" t="s">
        <v>17340</v>
      </c>
      <c r="B9" s="18" t="s">
        <v>11194</v>
      </c>
      <c r="C9" s="18" t="s">
        <v>11199</v>
      </c>
      <c r="D9" s="18" t="s">
        <v>14</v>
      </c>
      <c r="E9" s="18">
        <v>40</v>
      </c>
      <c r="G9" s="18" t="s">
        <v>11200</v>
      </c>
      <c r="H9" s="41" t="str">
        <f t="shared" si="0"/>
        <v>PLAN-4715</v>
      </c>
    </row>
    <row r="10" spans="1:8" ht="75.75" thickBot="1" x14ac:dyDescent="0.3">
      <c r="A10" s="37" t="s">
        <v>17341</v>
      </c>
      <c r="B10" s="18" t="s">
        <v>11185</v>
      </c>
      <c r="C10" s="18" t="s">
        <v>11202</v>
      </c>
      <c r="D10" s="18" t="s">
        <v>14</v>
      </c>
      <c r="E10" s="18">
        <v>53</v>
      </c>
      <c r="G10" s="18" t="s">
        <v>11201</v>
      </c>
      <c r="H10" s="41" t="str">
        <f t="shared" si="0"/>
        <v>PLAN-4716</v>
      </c>
    </row>
    <row r="11" spans="1:8" ht="105.75" thickBot="1" x14ac:dyDescent="0.3">
      <c r="A11" s="37" t="s">
        <v>17342</v>
      </c>
      <c r="B11" s="18" t="s">
        <v>11203</v>
      </c>
      <c r="C11" s="18" t="s">
        <v>11205</v>
      </c>
      <c r="D11" s="18" t="s">
        <v>14</v>
      </c>
      <c r="E11" s="18">
        <v>114</v>
      </c>
      <c r="G11" s="18" t="s">
        <v>11204</v>
      </c>
      <c r="H11" s="41" t="str">
        <f t="shared" si="0"/>
        <v>PLAN-4717</v>
      </c>
    </row>
    <row r="12" spans="1:8" ht="30.75" thickBot="1" x14ac:dyDescent="0.3">
      <c r="A12" s="37" t="s">
        <v>17343</v>
      </c>
      <c r="B12" s="18" t="s">
        <v>11206</v>
      </c>
      <c r="C12" s="18" t="s">
        <v>11207</v>
      </c>
      <c r="D12" s="18" t="s">
        <v>8</v>
      </c>
      <c r="E12" s="18">
        <v>703</v>
      </c>
      <c r="F12" s="18" t="s">
        <v>11208</v>
      </c>
      <c r="G12" s="18" t="s">
        <v>149</v>
      </c>
      <c r="H12" s="41" t="str">
        <f t="shared" si="0"/>
        <v>PLAN-4718</v>
      </c>
    </row>
    <row r="13" spans="1:8" thickBot="1" x14ac:dyDescent="0.3">
      <c r="A13" s="37" t="s">
        <v>17344</v>
      </c>
      <c r="B13" s="18" t="s">
        <v>11211</v>
      </c>
      <c r="C13" s="18" t="s">
        <v>11209</v>
      </c>
      <c r="D13" s="18" t="s">
        <v>8</v>
      </c>
      <c r="E13" s="18">
        <v>441</v>
      </c>
      <c r="G13" s="18" t="s">
        <v>11210</v>
      </c>
      <c r="H13" s="41" t="str">
        <f t="shared" si="0"/>
        <v>PLAN-4719</v>
      </c>
    </row>
    <row r="14" spans="1:8" thickBot="1" x14ac:dyDescent="0.3">
      <c r="A14" s="37" t="s">
        <v>17345</v>
      </c>
      <c r="B14" s="18" t="s">
        <v>11211</v>
      </c>
      <c r="C14" s="18" t="s">
        <v>2567</v>
      </c>
      <c r="E14" s="18">
        <v>511</v>
      </c>
      <c r="G14" s="18" t="s">
        <v>11212</v>
      </c>
      <c r="H14" s="41" t="str">
        <f t="shared" si="0"/>
        <v>PLAN-4720</v>
      </c>
    </row>
    <row r="15" spans="1:8" thickBot="1" x14ac:dyDescent="0.3">
      <c r="A15" s="37" t="s">
        <v>17346</v>
      </c>
      <c r="B15" s="18" t="s">
        <v>11213</v>
      </c>
      <c r="C15" s="18" t="s">
        <v>17843</v>
      </c>
      <c r="E15" s="18">
        <v>50421</v>
      </c>
      <c r="G15" s="18" t="s">
        <v>571</v>
      </c>
      <c r="H15" s="41" t="str">
        <f t="shared" si="0"/>
        <v>PLAN-4721</v>
      </c>
    </row>
    <row r="16" spans="1:8" ht="45.75" thickBot="1" x14ac:dyDescent="0.3">
      <c r="A16" s="37" t="s">
        <v>17347</v>
      </c>
      <c r="B16" s="18" t="s">
        <v>11213</v>
      </c>
      <c r="C16" s="18" t="s">
        <v>11215</v>
      </c>
      <c r="E16" s="18" t="s">
        <v>11216</v>
      </c>
      <c r="G16" s="18" t="s">
        <v>11217</v>
      </c>
      <c r="H16" s="41" t="str">
        <f t="shared" si="0"/>
        <v>PLAN-4722</v>
      </c>
    </row>
    <row r="17" spans="1:8" thickBot="1" x14ac:dyDescent="0.3">
      <c r="A17" s="37" t="s">
        <v>17348</v>
      </c>
      <c r="B17" s="18" t="s">
        <v>11218</v>
      </c>
      <c r="C17" s="18" t="s">
        <v>11219</v>
      </c>
      <c r="D17" s="18" t="s">
        <v>8</v>
      </c>
      <c r="E17" s="18">
        <v>696</v>
      </c>
      <c r="F17" s="8">
        <v>27017</v>
      </c>
      <c r="G17" s="18" t="s">
        <v>7208</v>
      </c>
      <c r="H17" s="41" t="str">
        <f t="shared" si="0"/>
        <v>PLAN-4723</v>
      </c>
    </row>
    <row r="18" spans="1:8" thickBot="1" x14ac:dyDescent="0.3">
      <c r="A18" s="37" t="s">
        <v>17349</v>
      </c>
      <c r="B18" s="18" t="s">
        <v>11220</v>
      </c>
      <c r="C18" s="18" t="s">
        <v>11221</v>
      </c>
      <c r="D18" s="18" t="s">
        <v>14</v>
      </c>
      <c r="E18" s="18">
        <v>3</v>
      </c>
      <c r="G18" s="18" t="s">
        <v>571</v>
      </c>
      <c r="H18" s="41" t="str">
        <f t="shared" si="0"/>
        <v>PLAN-4724</v>
      </c>
    </row>
    <row r="19" spans="1:8" ht="105.75" thickBot="1" x14ac:dyDescent="0.3">
      <c r="A19" s="37" t="s">
        <v>17350</v>
      </c>
      <c r="B19" s="18" t="s">
        <v>5331</v>
      </c>
      <c r="C19" s="18" t="s">
        <v>8640</v>
      </c>
      <c r="D19" s="18" t="s">
        <v>11222</v>
      </c>
      <c r="E19" s="18" t="s">
        <v>11223</v>
      </c>
      <c r="F19" s="18" t="s">
        <v>11225</v>
      </c>
      <c r="G19" s="18" t="s">
        <v>11224</v>
      </c>
      <c r="H19" s="41" t="str">
        <f t="shared" si="0"/>
        <v>PLAN-4725</v>
      </c>
    </row>
    <row r="20" spans="1:8" ht="30.75" thickBot="1" x14ac:dyDescent="0.3">
      <c r="A20" s="37" t="s">
        <v>17351</v>
      </c>
      <c r="B20" s="18" t="s">
        <v>5331</v>
      </c>
      <c r="C20" s="18" t="s">
        <v>11001</v>
      </c>
      <c r="D20" s="18" t="s">
        <v>239</v>
      </c>
      <c r="E20" s="18">
        <v>443</v>
      </c>
      <c r="G20" s="18" t="s">
        <v>11226</v>
      </c>
      <c r="H20" s="41" t="str">
        <f t="shared" si="0"/>
        <v>PLAN-4726</v>
      </c>
    </row>
    <row r="21" spans="1:8" ht="30.75" thickBot="1" x14ac:dyDescent="0.3">
      <c r="A21" s="37" t="s">
        <v>17352</v>
      </c>
      <c r="B21" s="18" t="s">
        <v>11227</v>
      </c>
      <c r="C21" s="18" t="s">
        <v>11228</v>
      </c>
      <c r="D21" s="18" t="s">
        <v>8</v>
      </c>
      <c r="E21" s="18">
        <v>101</v>
      </c>
      <c r="G21" s="18" t="s">
        <v>9898</v>
      </c>
      <c r="H21" s="41" t="str">
        <f t="shared" si="0"/>
        <v>PLAN-4727</v>
      </c>
    </row>
    <row r="22" spans="1:8" ht="45.75" thickBot="1" x14ac:dyDescent="0.3">
      <c r="A22" s="37" t="s">
        <v>17353</v>
      </c>
      <c r="B22" s="18" t="s">
        <v>11229</v>
      </c>
      <c r="C22" s="18" t="s">
        <v>3014</v>
      </c>
      <c r="D22" s="18" t="s">
        <v>11230</v>
      </c>
      <c r="E22" s="18" t="s">
        <v>11231</v>
      </c>
      <c r="F22" s="18" t="s">
        <v>11232</v>
      </c>
      <c r="G22" s="18" t="s">
        <v>11233</v>
      </c>
      <c r="H22" s="41" t="str">
        <f t="shared" si="0"/>
        <v>PLAN-4728</v>
      </c>
    </row>
    <row r="23" spans="1:8" thickBot="1" x14ac:dyDescent="0.3">
      <c r="A23" s="37" t="s">
        <v>17354</v>
      </c>
      <c r="B23" s="18" t="s">
        <v>11234</v>
      </c>
      <c r="C23" s="18" t="s">
        <v>2606</v>
      </c>
      <c r="D23" s="18" t="s">
        <v>8</v>
      </c>
      <c r="E23" s="18">
        <v>318</v>
      </c>
      <c r="G23" s="18" t="s">
        <v>11235</v>
      </c>
      <c r="H23" s="41" t="str">
        <f t="shared" si="0"/>
        <v>PLAN-4729</v>
      </c>
    </row>
    <row r="24" spans="1:8" thickBot="1" x14ac:dyDescent="0.3">
      <c r="A24" s="37" t="s">
        <v>17355</v>
      </c>
      <c r="B24" s="18" t="s">
        <v>11236</v>
      </c>
      <c r="D24" s="18" t="s">
        <v>23</v>
      </c>
      <c r="E24" s="18">
        <v>84</v>
      </c>
      <c r="G24" s="18" t="s">
        <v>31</v>
      </c>
      <c r="H24" s="41" t="str">
        <f t="shared" si="0"/>
        <v>PLAN-4730</v>
      </c>
    </row>
    <row r="25" spans="1:8" ht="30.75" thickBot="1" x14ac:dyDescent="0.3">
      <c r="A25" s="37" t="s">
        <v>17356</v>
      </c>
      <c r="B25" s="18" t="s">
        <v>11237</v>
      </c>
      <c r="E25" s="18">
        <v>5001</v>
      </c>
      <c r="G25" s="18" t="s">
        <v>11238</v>
      </c>
      <c r="H25" s="41" t="str">
        <f t="shared" si="0"/>
        <v>PLAN-4731</v>
      </c>
    </row>
    <row r="26" spans="1:8" ht="105.75" thickBot="1" x14ac:dyDescent="0.3">
      <c r="A26" s="37" t="s">
        <v>17357</v>
      </c>
      <c r="B26" s="18" t="s">
        <v>11239</v>
      </c>
      <c r="D26" s="18" t="s">
        <v>11240</v>
      </c>
      <c r="E26" s="18" t="s">
        <v>11241</v>
      </c>
      <c r="G26" s="18" t="s">
        <v>11242</v>
      </c>
      <c r="H26" s="41" t="str">
        <f t="shared" si="0"/>
        <v>PLAN-4732</v>
      </c>
    </row>
    <row r="27" spans="1:8" ht="90.75" thickBot="1" x14ac:dyDescent="0.3">
      <c r="A27" s="37" t="s">
        <v>17358</v>
      </c>
      <c r="B27" s="18" t="s">
        <v>11239</v>
      </c>
      <c r="C27" s="18" t="s">
        <v>11245</v>
      </c>
      <c r="D27" s="18" t="s">
        <v>11243</v>
      </c>
      <c r="E27" s="18" t="s">
        <v>11244</v>
      </c>
      <c r="G27" s="18" t="s">
        <v>11246</v>
      </c>
      <c r="H27" s="41" t="str">
        <f t="shared" si="0"/>
        <v>PLAN-4733</v>
      </c>
    </row>
    <row r="28" spans="1:8" thickBot="1" x14ac:dyDescent="0.3">
      <c r="A28" s="37" t="s">
        <v>17359</v>
      </c>
      <c r="B28" s="18" t="s">
        <v>11239</v>
      </c>
      <c r="D28" s="18" t="s">
        <v>23</v>
      </c>
      <c r="E28" s="18">
        <v>53</v>
      </c>
      <c r="F28" s="18" t="s">
        <v>11247</v>
      </c>
      <c r="G28" s="18" t="s">
        <v>11248</v>
      </c>
      <c r="H28" s="41" t="str">
        <f t="shared" si="0"/>
        <v>PLAN-4734</v>
      </c>
    </row>
    <row r="29" spans="1:8" ht="105.75" thickBot="1" x14ac:dyDescent="0.3">
      <c r="A29" s="37" t="s">
        <v>17360</v>
      </c>
      <c r="B29" s="18" t="s">
        <v>11239</v>
      </c>
      <c r="D29" s="18" t="s">
        <v>11249</v>
      </c>
      <c r="E29" s="18" t="s">
        <v>11250</v>
      </c>
      <c r="G29" s="18" t="s">
        <v>11251</v>
      </c>
      <c r="H29" s="41" t="str">
        <f t="shared" si="0"/>
        <v>PLAN-4735</v>
      </c>
    </row>
    <row r="30" spans="1:8" thickBot="1" x14ac:dyDescent="0.3">
      <c r="A30" s="37" t="s">
        <v>17361</v>
      </c>
      <c r="B30" s="18" t="s">
        <v>172</v>
      </c>
      <c r="C30" s="18" t="s">
        <v>11252</v>
      </c>
      <c r="E30" s="18" t="s">
        <v>6028</v>
      </c>
      <c r="G30" s="18" t="s">
        <v>11253</v>
      </c>
      <c r="H30" s="41" t="str">
        <f t="shared" si="0"/>
        <v>PLAN-4736</v>
      </c>
    </row>
    <row r="31" spans="1:8" ht="30.75" thickBot="1" x14ac:dyDescent="0.3">
      <c r="A31" s="37" t="s">
        <v>17362</v>
      </c>
      <c r="B31" s="18" t="s">
        <v>172</v>
      </c>
      <c r="C31" s="18" t="s">
        <v>11254</v>
      </c>
      <c r="D31" s="18" t="s">
        <v>14</v>
      </c>
      <c r="E31" s="18">
        <v>99</v>
      </c>
      <c r="G31" s="18" t="s">
        <v>11255</v>
      </c>
      <c r="H31" s="41" t="str">
        <f t="shared" si="0"/>
        <v>PLAN-4737</v>
      </c>
    </row>
    <row r="32" spans="1:8" thickBot="1" x14ac:dyDescent="0.3">
      <c r="A32" s="37" t="s">
        <v>17363</v>
      </c>
      <c r="B32" s="18" t="s">
        <v>172</v>
      </c>
      <c r="C32" s="18" t="s">
        <v>11256</v>
      </c>
      <c r="D32" s="18" t="s">
        <v>8</v>
      </c>
      <c r="E32" s="18">
        <v>625</v>
      </c>
      <c r="F32" s="8">
        <v>23495</v>
      </c>
      <c r="G32" s="18" t="s">
        <v>11257</v>
      </c>
      <c r="H32" s="41" t="str">
        <f t="shared" si="0"/>
        <v>PLAN-4738</v>
      </c>
    </row>
    <row r="33" spans="1:8" thickBot="1" x14ac:dyDescent="0.3">
      <c r="A33" s="37" t="s">
        <v>17364</v>
      </c>
      <c r="B33" s="18" t="s">
        <v>172</v>
      </c>
      <c r="D33" s="18" t="s">
        <v>23</v>
      </c>
      <c r="E33" s="18">
        <v>91</v>
      </c>
      <c r="F33" s="18" t="s">
        <v>11259</v>
      </c>
      <c r="G33" s="18" t="s">
        <v>11258</v>
      </c>
      <c r="H33" s="41" t="str">
        <f t="shared" si="0"/>
        <v>PLAN-4739</v>
      </c>
    </row>
    <row r="34" spans="1:8" thickBot="1" x14ac:dyDescent="0.3">
      <c r="A34" s="37" t="s">
        <v>17365</v>
      </c>
      <c r="B34" s="18" t="s">
        <v>172</v>
      </c>
      <c r="C34" s="18" t="s">
        <v>11260</v>
      </c>
      <c r="E34" s="18">
        <v>670</v>
      </c>
      <c r="G34" s="18" t="s">
        <v>11261</v>
      </c>
      <c r="H34" s="41" t="str">
        <f t="shared" si="0"/>
        <v>PLAN-4740</v>
      </c>
    </row>
    <row r="35" spans="1:8" thickBot="1" x14ac:dyDescent="0.3">
      <c r="A35" s="37" t="s">
        <v>17366</v>
      </c>
      <c r="B35" s="18" t="s">
        <v>172</v>
      </c>
      <c r="C35" s="18" t="s">
        <v>11262</v>
      </c>
      <c r="D35" s="18" t="s">
        <v>239</v>
      </c>
      <c r="E35" s="18">
        <v>296</v>
      </c>
      <c r="G35" s="18" t="s">
        <v>11263</v>
      </c>
      <c r="H35" s="41" t="str">
        <f t="shared" si="0"/>
        <v>PLAN-4741</v>
      </c>
    </row>
    <row r="36" spans="1:8" ht="45.75" thickBot="1" x14ac:dyDescent="0.3">
      <c r="A36" s="37" t="s">
        <v>17367</v>
      </c>
      <c r="B36" s="18" t="s">
        <v>172</v>
      </c>
      <c r="C36" s="18" t="s">
        <v>1219</v>
      </c>
      <c r="D36" s="18" t="s">
        <v>2066</v>
      </c>
      <c r="E36" s="18" t="s">
        <v>11264</v>
      </c>
      <c r="F36" s="18" t="s">
        <v>11265</v>
      </c>
      <c r="G36" s="18" t="s">
        <v>11266</v>
      </c>
      <c r="H36" s="41" t="str">
        <f t="shared" si="0"/>
        <v>PLAN-4742</v>
      </c>
    </row>
    <row r="37" spans="1:8" ht="60.75" thickBot="1" x14ac:dyDescent="0.3">
      <c r="A37" s="37" t="s">
        <v>17368</v>
      </c>
      <c r="B37" s="18" t="s">
        <v>172</v>
      </c>
      <c r="C37" s="18" t="s">
        <v>11267</v>
      </c>
      <c r="D37" s="18" t="s">
        <v>11268</v>
      </c>
      <c r="E37" s="18" t="s">
        <v>11269</v>
      </c>
      <c r="G37" s="18" t="s">
        <v>11270</v>
      </c>
      <c r="H37" s="41" t="str">
        <f t="shared" si="0"/>
        <v>PLAN-4743</v>
      </c>
    </row>
    <row r="38" spans="1:8" ht="45.75" thickBot="1" x14ac:dyDescent="0.3">
      <c r="A38" s="37" t="s">
        <v>17369</v>
      </c>
      <c r="B38" s="18" t="s">
        <v>172</v>
      </c>
      <c r="C38" s="18" t="s">
        <v>3912</v>
      </c>
      <c r="D38" s="18" t="s">
        <v>11271</v>
      </c>
      <c r="E38" s="18" t="s">
        <v>11272</v>
      </c>
      <c r="G38" s="18" t="s">
        <v>11273</v>
      </c>
      <c r="H38" s="41" t="str">
        <f t="shared" si="0"/>
        <v>PLAN-4744</v>
      </c>
    </row>
    <row r="39" spans="1:8" thickBot="1" x14ac:dyDescent="0.3">
      <c r="A39" s="37" t="s">
        <v>17370</v>
      </c>
      <c r="B39" s="18" t="s">
        <v>11274</v>
      </c>
      <c r="C39" s="18" t="s">
        <v>2150</v>
      </c>
      <c r="E39" s="38">
        <v>50403</v>
      </c>
      <c r="G39" s="18" t="s">
        <v>11275</v>
      </c>
      <c r="H39" s="41" t="str">
        <f t="shared" si="0"/>
        <v>PLAN-4745</v>
      </c>
    </row>
    <row r="40" spans="1:8" thickBot="1" x14ac:dyDescent="0.3">
      <c r="A40" s="37" t="s">
        <v>17371</v>
      </c>
      <c r="B40" s="18" t="s">
        <v>11276</v>
      </c>
      <c r="C40" s="18" t="s">
        <v>3014</v>
      </c>
      <c r="H40" s="41" t="str">
        <f t="shared" si="0"/>
        <v>PLAN-4746</v>
      </c>
    </row>
    <row r="41" spans="1:8" thickBot="1" x14ac:dyDescent="0.3">
      <c r="A41" s="37" t="s">
        <v>17372</v>
      </c>
      <c r="B41" s="18" t="s">
        <v>11277</v>
      </c>
      <c r="E41" s="18">
        <v>1001</v>
      </c>
      <c r="G41" s="18" t="s">
        <v>11278</v>
      </c>
      <c r="H41" s="41" t="str">
        <f t="shared" si="0"/>
        <v>PLAN-4747</v>
      </c>
    </row>
    <row r="42" spans="1:8" ht="45.75" thickBot="1" x14ac:dyDescent="0.3">
      <c r="A42" s="37" t="s">
        <v>17373</v>
      </c>
      <c r="B42" s="18" t="s">
        <v>11282</v>
      </c>
      <c r="C42" s="18" t="s">
        <v>11283</v>
      </c>
      <c r="D42" s="18" t="s">
        <v>11279</v>
      </c>
      <c r="E42" s="18" t="s">
        <v>11280</v>
      </c>
      <c r="F42" s="18" t="s">
        <v>11287</v>
      </c>
      <c r="G42" s="18" t="s">
        <v>11281</v>
      </c>
      <c r="H42" s="41" t="str">
        <f t="shared" si="0"/>
        <v>PLAN-4748</v>
      </c>
    </row>
    <row r="43" spans="1:8" ht="75.75" thickBot="1" x14ac:dyDescent="0.3">
      <c r="A43" s="37" t="s">
        <v>17374</v>
      </c>
      <c r="B43" s="18" t="s">
        <v>11284</v>
      </c>
      <c r="D43" s="18" t="s">
        <v>11286</v>
      </c>
      <c r="E43" s="18" t="s">
        <v>11285</v>
      </c>
      <c r="F43" s="18" t="s">
        <v>11288</v>
      </c>
      <c r="G43" s="18" t="s">
        <v>11289</v>
      </c>
      <c r="H43" s="41" t="str">
        <f t="shared" si="0"/>
        <v>PLAN-4749</v>
      </c>
    </row>
    <row r="44" spans="1:8" ht="105.75" thickBot="1" x14ac:dyDescent="0.3">
      <c r="A44" s="37" t="s">
        <v>17375</v>
      </c>
      <c r="B44" s="18" t="s">
        <v>11290</v>
      </c>
      <c r="D44" s="18" t="s">
        <v>11291</v>
      </c>
      <c r="E44" s="18" t="s">
        <v>11292</v>
      </c>
      <c r="F44" s="8">
        <v>3635</v>
      </c>
      <c r="G44" s="18" t="s">
        <v>11293</v>
      </c>
      <c r="H44" s="41" t="str">
        <f t="shared" si="0"/>
        <v>PLAN-4750</v>
      </c>
    </row>
    <row r="45" spans="1:8" ht="75.75" thickBot="1" x14ac:dyDescent="0.3">
      <c r="A45" s="37" t="s">
        <v>17376</v>
      </c>
      <c r="B45" s="18" t="s">
        <v>11294</v>
      </c>
      <c r="D45" s="18" t="s">
        <v>11295</v>
      </c>
      <c r="E45" s="18" t="s">
        <v>11296</v>
      </c>
      <c r="G45" s="18" t="s">
        <v>11297</v>
      </c>
      <c r="H45" s="41" t="str">
        <f t="shared" si="0"/>
        <v>PLAN-4751</v>
      </c>
    </row>
    <row r="46" spans="1:8" thickBot="1" x14ac:dyDescent="0.3">
      <c r="A46" s="37" t="s">
        <v>17377</v>
      </c>
      <c r="B46" s="18" t="s">
        <v>11298</v>
      </c>
      <c r="C46" s="18" t="s">
        <v>11299</v>
      </c>
      <c r="E46" s="18">
        <v>50364</v>
      </c>
      <c r="G46" s="18" t="s">
        <v>11300</v>
      </c>
      <c r="H46" s="41" t="str">
        <f t="shared" si="0"/>
        <v>PLAN-4752</v>
      </c>
    </row>
    <row r="47" spans="1:8" thickBot="1" x14ac:dyDescent="0.3">
      <c r="A47" s="37" t="s">
        <v>17378</v>
      </c>
      <c r="B47" s="18" t="s">
        <v>11301</v>
      </c>
      <c r="C47" s="18" t="s">
        <v>11302</v>
      </c>
      <c r="E47" s="18">
        <v>4561</v>
      </c>
      <c r="G47" s="18" t="s">
        <v>11303</v>
      </c>
      <c r="H47" s="41" t="str">
        <f t="shared" si="0"/>
        <v>PLAN-4753</v>
      </c>
    </row>
    <row r="48" spans="1:8" thickBot="1" x14ac:dyDescent="0.3">
      <c r="A48" s="37" t="s">
        <v>17379</v>
      </c>
      <c r="B48" s="18" t="s">
        <v>11304</v>
      </c>
      <c r="C48" s="18" t="s">
        <v>1293</v>
      </c>
      <c r="D48" s="18" t="s">
        <v>14</v>
      </c>
      <c r="E48" s="18">
        <v>124</v>
      </c>
      <c r="F48" s="18">
        <v>1930</v>
      </c>
      <c r="G48" s="18" t="s">
        <v>11305</v>
      </c>
      <c r="H48" s="41" t="str">
        <f t="shared" si="0"/>
        <v>PLAN-4754</v>
      </c>
    </row>
    <row r="49" spans="1:8" thickBot="1" x14ac:dyDescent="0.3">
      <c r="A49" s="37" t="s">
        <v>17380</v>
      </c>
      <c r="B49" s="18" t="s">
        <v>11306</v>
      </c>
      <c r="C49" s="18" t="s">
        <v>7044</v>
      </c>
      <c r="D49" s="18" t="s">
        <v>14</v>
      </c>
      <c r="E49" s="18">
        <v>210</v>
      </c>
      <c r="F49" s="18">
        <v>1920</v>
      </c>
      <c r="G49" s="18" t="s">
        <v>1117</v>
      </c>
      <c r="H49" s="41" t="str">
        <f t="shared" si="0"/>
        <v>PLAN-4755</v>
      </c>
    </row>
    <row r="50" spans="1:8" thickBot="1" x14ac:dyDescent="0.3">
      <c r="A50" s="37" t="s">
        <v>17381</v>
      </c>
      <c r="B50" s="18" t="s">
        <v>11306</v>
      </c>
      <c r="C50" s="18" t="s">
        <v>11308</v>
      </c>
      <c r="E50" s="18">
        <v>5952</v>
      </c>
      <c r="G50" s="18" t="s">
        <v>11309</v>
      </c>
      <c r="H50" s="41" t="str">
        <f t="shared" si="0"/>
        <v>PLAN-4756</v>
      </c>
    </row>
    <row r="51" spans="1:8" ht="30.75" thickBot="1" x14ac:dyDescent="0.3">
      <c r="A51" s="37" t="s">
        <v>17382</v>
      </c>
      <c r="B51" s="18" t="s">
        <v>11307</v>
      </c>
      <c r="D51" s="18" t="s">
        <v>239</v>
      </c>
      <c r="E51" s="18">
        <v>128</v>
      </c>
      <c r="G51" s="18" t="s">
        <v>11310</v>
      </c>
      <c r="H51" s="41" t="str">
        <f t="shared" si="0"/>
        <v>PLAN-4757</v>
      </c>
    </row>
    <row r="52" spans="1:8" ht="45.75" thickBot="1" x14ac:dyDescent="0.3">
      <c r="A52" s="37" t="s">
        <v>17383</v>
      </c>
      <c r="B52" s="18" t="s">
        <v>11311</v>
      </c>
      <c r="C52" s="18" t="s">
        <v>3455</v>
      </c>
      <c r="D52" s="18" t="s">
        <v>11312</v>
      </c>
      <c r="E52" s="18" t="s">
        <v>11313</v>
      </c>
      <c r="F52" s="18" t="s">
        <v>11315</v>
      </c>
      <c r="G52" s="18" t="s">
        <v>11314</v>
      </c>
      <c r="H52" s="41" t="str">
        <f t="shared" si="0"/>
        <v>PLAN-4758</v>
      </c>
    </row>
    <row r="53" spans="1:8" thickBot="1" x14ac:dyDescent="0.3">
      <c r="A53" s="37" t="s">
        <v>17384</v>
      </c>
      <c r="B53" s="18" t="s">
        <v>11316</v>
      </c>
      <c r="D53" s="18" t="s">
        <v>1618</v>
      </c>
      <c r="E53" s="18">
        <v>302</v>
      </c>
      <c r="F53" s="8">
        <v>22901</v>
      </c>
      <c r="G53" s="18" t="s">
        <v>11317</v>
      </c>
      <c r="H53" s="41" t="str">
        <f t="shared" si="0"/>
        <v>PLAN-4759</v>
      </c>
    </row>
    <row r="54" spans="1:8" ht="45.75" thickBot="1" x14ac:dyDescent="0.3">
      <c r="A54" s="37" t="s">
        <v>17385</v>
      </c>
      <c r="B54" s="18" t="s">
        <v>11318</v>
      </c>
      <c r="C54" s="18" t="s">
        <v>11319</v>
      </c>
      <c r="D54" s="18" t="s">
        <v>6632</v>
      </c>
      <c r="E54" s="18" t="s">
        <v>11320</v>
      </c>
      <c r="F54" s="18">
        <v>1926</v>
      </c>
      <c r="G54" s="18" t="s">
        <v>11321</v>
      </c>
      <c r="H54" s="41" t="str">
        <f t="shared" si="0"/>
        <v>PLAN-4760</v>
      </c>
    </row>
    <row r="55" spans="1:8" ht="45.75" thickBot="1" x14ac:dyDescent="0.3">
      <c r="A55" s="37" t="s">
        <v>17386</v>
      </c>
      <c r="B55" s="18" t="s">
        <v>11322</v>
      </c>
      <c r="D55" s="18" t="s">
        <v>7649</v>
      </c>
      <c r="E55" s="18" t="s">
        <v>11323</v>
      </c>
      <c r="F55" s="18" t="s">
        <v>11324</v>
      </c>
      <c r="G55" s="18" t="s">
        <v>11325</v>
      </c>
      <c r="H55" s="41" t="str">
        <f t="shared" si="0"/>
        <v>PLAN-4761</v>
      </c>
    </row>
    <row r="56" spans="1:8" ht="30.75" thickBot="1" x14ac:dyDescent="0.3">
      <c r="A56" s="37" t="s">
        <v>17387</v>
      </c>
      <c r="B56" s="18" t="s">
        <v>11326</v>
      </c>
      <c r="D56" s="18" t="s">
        <v>23</v>
      </c>
      <c r="E56" s="18">
        <v>31</v>
      </c>
      <c r="F56" s="18" t="s">
        <v>11327</v>
      </c>
      <c r="G56" s="18" t="s">
        <v>11328</v>
      </c>
      <c r="H56" s="41" t="str">
        <f t="shared" si="0"/>
        <v>PLAN-4762</v>
      </c>
    </row>
    <row r="57" spans="1:8" thickBot="1" x14ac:dyDescent="0.3">
      <c r="A57" s="37" t="s">
        <v>17388</v>
      </c>
      <c r="B57" s="18" t="s">
        <v>11318</v>
      </c>
      <c r="C57" s="18" t="s">
        <v>11329</v>
      </c>
      <c r="E57" s="18">
        <v>50332</v>
      </c>
      <c r="G57" s="18" t="s">
        <v>740</v>
      </c>
      <c r="H57" s="41" t="str">
        <f t="shared" si="0"/>
        <v>PLAN-4763</v>
      </c>
    </row>
    <row r="58" spans="1:8" thickBot="1" x14ac:dyDescent="0.3">
      <c r="A58" s="37" t="s">
        <v>17389</v>
      </c>
      <c r="B58" s="18" t="s">
        <v>11330</v>
      </c>
      <c r="D58" s="18" t="s">
        <v>23</v>
      </c>
      <c r="E58" s="18">
        <v>409</v>
      </c>
      <c r="F58" s="18" t="s">
        <v>1128</v>
      </c>
      <c r="G58" s="18" t="s">
        <v>11331</v>
      </c>
      <c r="H58" s="41" t="str">
        <f t="shared" si="0"/>
        <v>PLAN-4764</v>
      </c>
    </row>
    <row r="59" spans="1:8" thickBot="1" x14ac:dyDescent="0.3">
      <c r="A59" s="37" t="s">
        <v>17390</v>
      </c>
      <c r="B59" s="18" t="s">
        <v>11332</v>
      </c>
      <c r="D59" s="18" t="s">
        <v>23</v>
      </c>
      <c r="E59" s="18">
        <v>49</v>
      </c>
      <c r="F59" s="18" t="s">
        <v>1128</v>
      </c>
      <c r="G59" s="18" t="s">
        <v>11333</v>
      </c>
      <c r="H59" s="41" t="str">
        <f t="shared" si="0"/>
        <v>PLAN-4765</v>
      </c>
    </row>
    <row r="60" spans="1:8" thickBot="1" x14ac:dyDescent="0.3">
      <c r="A60" s="37" t="s">
        <v>17391</v>
      </c>
      <c r="B60" s="18" t="s">
        <v>11332</v>
      </c>
      <c r="C60" s="18" t="s">
        <v>11334</v>
      </c>
      <c r="D60" s="18" t="s">
        <v>23</v>
      </c>
      <c r="E60" s="18">
        <v>50</v>
      </c>
      <c r="G60" s="18" t="s">
        <v>11335</v>
      </c>
      <c r="H60" s="41" t="str">
        <f t="shared" si="0"/>
        <v>PLAN-4766</v>
      </c>
    </row>
    <row r="61" spans="1:8" thickBot="1" x14ac:dyDescent="0.3">
      <c r="A61" s="37" t="s">
        <v>17392</v>
      </c>
      <c r="B61" s="18" t="s">
        <v>11332</v>
      </c>
      <c r="C61" s="18" t="s">
        <v>11336</v>
      </c>
      <c r="D61" s="18" t="s">
        <v>23</v>
      </c>
      <c r="E61" s="18">
        <v>80</v>
      </c>
      <c r="G61" s="18" t="s">
        <v>11337</v>
      </c>
      <c r="H61" s="41" t="str">
        <f t="shared" si="0"/>
        <v>PLAN-4767</v>
      </c>
    </row>
    <row r="62" spans="1:8" thickBot="1" x14ac:dyDescent="0.3">
      <c r="A62" s="37" t="s">
        <v>17393</v>
      </c>
      <c r="B62" s="18" t="s">
        <v>11338</v>
      </c>
      <c r="D62" s="18" t="s">
        <v>23</v>
      </c>
      <c r="E62" s="18">
        <v>80</v>
      </c>
      <c r="F62" s="18" t="s">
        <v>1128</v>
      </c>
      <c r="G62" s="18" t="s">
        <v>11339</v>
      </c>
      <c r="H62" s="41" t="str">
        <f t="shared" si="0"/>
        <v>PLAN-4768</v>
      </c>
    </row>
    <row r="63" spans="1:8" thickBot="1" x14ac:dyDescent="0.3">
      <c r="A63" s="37" t="s">
        <v>17394</v>
      </c>
      <c r="B63" s="18" t="s">
        <v>11340</v>
      </c>
      <c r="D63" s="18" t="s">
        <v>23</v>
      </c>
      <c r="E63" s="18">
        <v>63</v>
      </c>
      <c r="G63" s="18" t="s">
        <v>11341</v>
      </c>
      <c r="H63" s="41" t="str">
        <f t="shared" si="0"/>
        <v>PLAN-4769</v>
      </c>
    </row>
    <row r="64" spans="1:8" thickBot="1" x14ac:dyDescent="0.3">
      <c r="A64" s="37" t="s">
        <v>17395</v>
      </c>
      <c r="B64" s="18" t="s">
        <v>11342</v>
      </c>
      <c r="C64" s="18" t="s">
        <v>11343</v>
      </c>
      <c r="D64" s="18" t="s">
        <v>23</v>
      </c>
      <c r="E64" s="18">
        <v>84</v>
      </c>
      <c r="G64" s="18" t="s">
        <v>11344</v>
      </c>
      <c r="H64" s="41" t="str">
        <f t="shared" si="0"/>
        <v>PLAN-4770</v>
      </c>
    </row>
    <row r="65" spans="1:8" thickBot="1" x14ac:dyDescent="0.3">
      <c r="A65" s="37" t="s">
        <v>17396</v>
      </c>
      <c r="B65" s="18" t="s">
        <v>11342</v>
      </c>
      <c r="C65" s="18" t="s">
        <v>11345</v>
      </c>
      <c r="D65" s="18" t="s">
        <v>23</v>
      </c>
      <c r="E65" s="18">
        <v>21</v>
      </c>
      <c r="F65" s="18" t="s">
        <v>11346</v>
      </c>
      <c r="G65" s="18" t="s">
        <v>11347</v>
      </c>
      <c r="H65" s="41" t="str">
        <f t="shared" si="0"/>
        <v>PLAN-4771</v>
      </c>
    </row>
    <row r="66" spans="1:8" ht="30.75" thickBot="1" x14ac:dyDescent="0.3">
      <c r="A66" s="37" t="s">
        <v>17397</v>
      </c>
      <c r="B66" s="18" t="s">
        <v>11348</v>
      </c>
      <c r="D66" s="18" t="s">
        <v>23</v>
      </c>
      <c r="E66" s="18">
        <v>30</v>
      </c>
      <c r="G66" s="18" t="s">
        <v>11349</v>
      </c>
      <c r="H66" s="41" t="str">
        <f t="shared" si="0"/>
        <v>PLAN-4772</v>
      </c>
    </row>
    <row r="67" spans="1:8" ht="30.75" thickBot="1" x14ac:dyDescent="0.3">
      <c r="A67" s="37" t="s">
        <v>17398</v>
      </c>
      <c r="B67" s="18" t="s">
        <v>11350</v>
      </c>
      <c r="C67" s="18" t="s">
        <v>11351</v>
      </c>
      <c r="D67" s="18" t="s">
        <v>23</v>
      </c>
      <c r="E67" s="18">
        <v>105</v>
      </c>
      <c r="F67" s="8">
        <v>27096</v>
      </c>
      <c r="G67" s="18" t="s">
        <v>11352</v>
      </c>
      <c r="H67" s="41" t="str">
        <f t="shared" ref="H67:H130" si="1">HYPERLINK(CONCATENATE("\\nb-cmms-11\nb_dpi\Plan Cards\WAL-YOR\",A67,".pdf"),A67)</f>
        <v>PLAN-4773</v>
      </c>
    </row>
    <row r="68" spans="1:8" thickBot="1" x14ac:dyDescent="0.3">
      <c r="A68" s="37" t="s">
        <v>17399</v>
      </c>
      <c r="B68" s="18" t="s">
        <v>11353</v>
      </c>
      <c r="D68" s="18" t="s">
        <v>23</v>
      </c>
      <c r="E68" s="18">
        <v>79</v>
      </c>
      <c r="F68" s="18" t="s">
        <v>11355</v>
      </c>
      <c r="G68" s="18" t="s">
        <v>11354</v>
      </c>
      <c r="H68" s="41" t="str">
        <f t="shared" si="1"/>
        <v>PLAN-4774</v>
      </c>
    </row>
    <row r="69" spans="1:8" ht="45.75" thickBot="1" x14ac:dyDescent="0.3">
      <c r="A69" s="37" t="s">
        <v>17400</v>
      </c>
      <c r="B69" s="18" t="s">
        <v>11356</v>
      </c>
      <c r="C69" s="18" t="s">
        <v>11357</v>
      </c>
      <c r="D69" s="18" t="s">
        <v>11358</v>
      </c>
      <c r="E69" s="18" t="s">
        <v>11359</v>
      </c>
      <c r="G69" s="18" t="s">
        <v>11360</v>
      </c>
      <c r="H69" s="41" t="str">
        <f t="shared" si="1"/>
        <v>PLAN-4775</v>
      </c>
    </row>
    <row r="70" spans="1:8" thickBot="1" x14ac:dyDescent="0.3">
      <c r="A70" s="37" t="s">
        <v>17401</v>
      </c>
      <c r="B70" s="18" t="s">
        <v>11361</v>
      </c>
      <c r="C70" s="18" t="s">
        <v>17844</v>
      </c>
      <c r="F70" s="18" t="s">
        <v>11363</v>
      </c>
      <c r="G70" s="18" t="s">
        <v>11364</v>
      </c>
      <c r="H70" s="41" t="str">
        <f t="shared" si="1"/>
        <v>PLAN-4776</v>
      </c>
    </row>
    <row r="71" spans="1:8" thickBot="1" x14ac:dyDescent="0.3">
      <c r="A71" s="37" t="s">
        <v>17402</v>
      </c>
      <c r="B71" s="18" t="s">
        <v>7618</v>
      </c>
      <c r="D71" s="18" t="s">
        <v>8</v>
      </c>
      <c r="E71" s="18">
        <v>99</v>
      </c>
      <c r="G71" s="18" t="s">
        <v>11365</v>
      </c>
      <c r="H71" s="41" t="str">
        <f t="shared" si="1"/>
        <v>PLAN-4777</v>
      </c>
    </row>
    <row r="72" spans="1:8" ht="75.75" thickBot="1" x14ac:dyDescent="0.3">
      <c r="A72" s="37" t="s">
        <v>17403</v>
      </c>
      <c r="B72" s="18" t="s">
        <v>7618</v>
      </c>
      <c r="C72" s="18" t="s">
        <v>11366</v>
      </c>
      <c r="D72" s="18" t="s">
        <v>11367</v>
      </c>
      <c r="E72" s="18" t="s">
        <v>11368</v>
      </c>
      <c r="G72" s="18" t="s">
        <v>11369</v>
      </c>
      <c r="H72" s="41" t="str">
        <f t="shared" si="1"/>
        <v>PLAN-4778</v>
      </c>
    </row>
    <row r="73" spans="1:8" ht="45.75" thickBot="1" x14ac:dyDescent="0.3">
      <c r="A73" s="37" t="s">
        <v>17404</v>
      </c>
      <c r="B73" s="18" t="s">
        <v>7618</v>
      </c>
      <c r="C73" s="18" t="s">
        <v>9882</v>
      </c>
      <c r="D73" s="18" t="s">
        <v>2661</v>
      </c>
      <c r="E73" s="18" t="s">
        <v>11370</v>
      </c>
      <c r="G73" s="18" t="s">
        <v>11371</v>
      </c>
      <c r="H73" s="41" t="str">
        <f t="shared" si="1"/>
        <v>PLAN-4779</v>
      </c>
    </row>
    <row r="74" spans="1:8" thickBot="1" x14ac:dyDescent="0.3">
      <c r="A74" s="37" t="s">
        <v>17405</v>
      </c>
      <c r="B74" s="18" t="s">
        <v>7618</v>
      </c>
      <c r="C74" s="18" t="s">
        <v>11372</v>
      </c>
      <c r="D74" s="18" t="s">
        <v>14</v>
      </c>
      <c r="E74" s="18">
        <v>21</v>
      </c>
      <c r="G74" s="18" t="s">
        <v>413</v>
      </c>
      <c r="H74" s="41" t="str">
        <f t="shared" si="1"/>
        <v>PLAN-4780</v>
      </c>
    </row>
    <row r="75" spans="1:8" ht="45.75" thickBot="1" x14ac:dyDescent="0.3">
      <c r="A75" s="37" t="s">
        <v>17406</v>
      </c>
      <c r="B75" s="18" t="s">
        <v>7618</v>
      </c>
      <c r="C75" s="18" t="s">
        <v>4798</v>
      </c>
      <c r="D75" s="18" t="s">
        <v>9624</v>
      </c>
      <c r="E75" s="18" t="s">
        <v>11373</v>
      </c>
      <c r="G75" s="18" t="s">
        <v>11374</v>
      </c>
      <c r="H75" s="41" t="str">
        <f t="shared" si="1"/>
        <v>PLAN-4781</v>
      </c>
    </row>
    <row r="76" spans="1:8" ht="45.75" thickBot="1" x14ac:dyDescent="0.3">
      <c r="A76" s="37" t="s">
        <v>17407</v>
      </c>
      <c r="B76" s="18" t="s">
        <v>7618</v>
      </c>
      <c r="C76" s="18" t="s">
        <v>11375</v>
      </c>
      <c r="E76" s="18" t="s">
        <v>11376</v>
      </c>
      <c r="G76" s="18" t="s">
        <v>11377</v>
      </c>
      <c r="H76" s="41" t="str">
        <f t="shared" si="1"/>
        <v>PLAN-4782</v>
      </c>
    </row>
    <row r="77" spans="1:8" ht="45.75" thickBot="1" x14ac:dyDescent="0.3">
      <c r="A77" s="37" t="s">
        <v>17408</v>
      </c>
      <c r="B77" s="18" t="s">
        <v>7618</v>
      </c>
      <c r="C77" s="18" t="s">
        <v>9904</v>
      </c>
      <c r="D77" s="18" t="s">
        <v>2072</v>
      </c>
      <c r="E77" s="18" t="s">
        <v>11379</v>
      </c>
      <c r="G77" s="18" t="s">
        <v>11388</v>
      </c>
      <c r="H77" s="41" t="str">
        <f t="shared" si="1"/>
        <v>PLAN-4783</v>
      </c>
    </row>
    <row r="78" spans="1:8" thickBot="1" x14ac:dyDescent="0.3">
      <c r="A78" s="37" t="s">
        <v>17409</v>
      </c>
      <c r="B78" s="18" t="s">
        <v>7618</v>
      </c>
      <c r="C78" s="18" t="s">
        <v>11381</v>
      </c>
      <c r="D78" s="18" t="s">
        <v>14</v>
      </c>
      <c r="E78" s="18">
        <v>199</v>
      </c>
      <c r="G78" s="18" t="s">
        <v>11380</v>
      </c>
      <c r="H78" s="41" t="str">
        <f t="shared" si="1"/>
        <v>PLAN-4784</v>
      </c>
    </row>
    <row r="79" spans="1:8" thickBot="1" x14ac:dyDescent="0.3">
      <c r="A79" s="37" t="s">
        <v>17410</v>
      </c>
      <c r="B79" s="18" t="s">
        <v>11382</v>
      </c>
      <c r="C79" s="18" t="s">
        <v>9888</v>
      </c>
      <c r="D79" s="18" t="s">
        <v>14</v>
      </c>
      <c r="E79" s="18">
        <v>21</v>
      </c>
      <c r="G79" s="18" t="s">
        <v>1430</v>
      </c>
      <c r="H79" s="41" t="str">
        <f t="shared" si="1"/>
        <v>PLAN-4785</v>
      </c>
    </row>
    <row r="80" spans="1:8" thickBot="1" x14ac:dyDescent="0.3">
      <c r="A80" s="37" t="s">
        <v>17411</v>
      </c>
      <c r="B80" s="18" t="s">
        <v>11382</v>
      </c>
      <c r="C80" s="18" t="s">
        <v>4800</v>
      </c>
      <c r="D80" s="18" t="s">
        <v>14</v>
      </c>
      <c r="E80" s="18">
        <v>21</v>
      </c>
      <c r="G80" s="18" t="s">
        <v>413</v>
      </c>
      <c r="H80" s="41" t="str">
        <f t="shared" si="1"/>
        <v>PLAN-4786</v>
      </c>
    </row>
    <row r="81" spans="1:8" ht="75.75" thickBot="1" x14ac:dyDescent="0.3">
      <c r="A81" s="37" t="s">
        <v>17412</v>
      </c>
      <c r="B81" s="18" t="s">
        <v>7618</v>
      </c>
      <c r="C81" s="18" t="s">
        <v>4984</v>
      </c>
      <c r="D81" s="18" t="s">
        <v>11383</v>
      </c>
      <c r="E81" s="18" t="s">
        <v>11384</v>
      </c>
      <c r="G81" s="18" t="s">
        <v>11385</v>
      </c>
      <c r="H81" s="41" t="str">
        <f t="shared" si="1"/>
        <v>PLAN-4787</v>
      </c>
    </row>
    <row r="82" spans="1:8" thickBot="1" x14ac:dyDescent="0.3">
      <c r="A82" s="37" t="s">
        <v>17413</v>
      </c>
      <c r="B82" s="18" t="s">
        <v>7618</v>
      </c>
      <c r="C82" s="18" t="s">
        <v>9896</v>
      </c>
      <c r="D82" s="18" t="s">
        <v>14</v>
      </c>
      <c r="E82" s="18">
        <v>21</v>
      </c>
      <c r="G82" s="18" t="s">
        <v>1430</v>
      </c>
      <c r="H82" s="41" t="str">
        <f t="shared" si="1"/>
        <v>PLAN-4788</v>
      </c>
    </row>
    <row r="83" spans="1:8" thickBot="1" x14ac:dyDescent="0.3">
      <c r="A83" s="37" t="s">
        <v>17414</v>
      </c>
      <c r="B83" s="18" t="s">
        <v>7618</v>
      </c>
      <c r="C83" s="18" t="s">
        <v>110</v>
      </c>
      <c r="D83" s="18" t="s">
        <v>14</v>
      </c>
      <c r="E83" s="18">
        <v>21</v>
      </c>
      <c r="G83" s="18" t="s">
        <v>1430</v>
      </c>
      <c r="H83" s="41" t="str">
        <f t="shared" si="1"/>
        <v>PLAN-4789</v>
      </c>
    </row>
    <row r="84" spans="1:8" ht="75.75" thickBot="1" x14ac:dyDescent="0.3">
      <c r="A84" s="37" t="s">
        <v>17415</v>
      </c>
      <c r="B84" s="18" t="s">
        <v>7618</v>
      </c>
      <c r="C84" s="18" t="s">
        <v>4809</v>
      </c>
      <c r="D84" s="18" t="s">
        <v>11386</v>
      </c>
      <c r="E84" s="18" t="s">
        <v>11387</v>
      </c>
      <c r="G84" s="18" t="s">
        <v>11396</v>
      </c>
      <c r="H84" s="41" t="str">
        <f t="shared" si="1"/>
        <v>PLAN-4790</v>
      </c>
    </row>
    <row r="85" spans="1:8" thickBot="1" x14ac:dyDescent="0.3">
      <c r="A85" s="37" t="s">
        <v>17416</v>
      </c>
      <c r="B85" s="18" t="s">
        <v>7618</v>
      </c>
      <c r="C85" s="18" t="s">
        <v>11389</v>
      </c>
      <c r="E85" s="18">
        <v>5934</v>
      </c>
      <c r="G85" s="18" t="s">
        <v>11390</v>
      </c>
      <c r="H85" s="41" t="str">
        <f t="shared" si="1"/>
        <v>PLAN-4791</v>
      </c>
    </row>
    <row r="86" spans="1:8" thickBot="1" x14ac:dyDescent="0.3">
      <c r="A86" s="37" t="s">
        <v>17417</v>
      </c>
      <c r="B86" s="18" t="s">
        <v>7618</v>
      </c>
      <c r="C86" s="18" t="s">
        <v>11391</v>
      </c>
      <c r="E86" s="18">
        <v>7053</v>
      </c>
      <c r="G86" s="18" t="s">
        <v>11392</v>
      </c>
      <c r="H86" s="41" t="str">
        <f t="shared" si="1"/>
        <v>PLAN-4792</v>
      </c>
    </row>
    <row r="87" spans="1:8" ht="195.75" thickBot="1" x14ac:dyDescent="0.3">
      <c r="A87" s="37" t="s">
        <v>17418</v>
      </c>
      <c r="B87" s="18" t="s">
        <v>7618</v>
      </c>
      <c r="C87" s="18" t="s">
        <v>11393</v>
      </c>
      <c r="D87" s="18" t="s">
        <v>11394</v>
      </c>
      <c r="E87" s="18" t="s">
        <v>11395</v>
      </c>
      <c r="G87" s="18" t="s">
        <v>11397</v>
      </c>
      <c r="H87" s="41" t="str">
        <f t="shared" si="1"/>
        <v>PLAN-4793</v>
      </c>
    </row>
    <row r="88" spans="1:8" thickBot="1" x14ac:dyDescent="0.3">
      <c r="A88" s="37" t="s">
        <v>17419</v>
      </c>
      <c r="B88" s="18" t="s">
        <v>7618</v>
      </c>
      <c r="C88" s="18" t="s">
        <v>11398</v>
      </c>
      <c r="D88" s="18" t="s">
        <v>14</v>
      </c>
      <c r="E88" s="18">
        <v>21</v>
      </c>
      <c r="G88" s="18" t="s">
        <v>11399</v>
      </c>
      <c r="H88" s="41" t="str">
        <f t="shared" si="1"/>
        <v>PLAN-4794</v>
      </c>
    </row>
    <row r="89" spans="1:8" thickBot="1" x14ac:dyDescent="0.3">
      <c r="A89" s="37" t="s">
        <v>17420</v>
      </c>
      <c r="B89" s="18" t="s">
        <v>7618</v>
      </c>
      <c r="C89" s="18" t="s">
        <v>11400</v>
      </c>
      <c r="D89" s="18" t="s">
        <v>14</v>
      </c>
      <c r="E89" s="18">
        <v>21</v>
      </c>
      <c r="G89" s="18" t="s">
        <v>582</v>
      </c>
      <c r="H89" s="41" t="str">
        <f t="shared" si="1"/>
        <v>PLAN-4795</v>
      </c>
    </row>
    <row r="90" spans="1:8" thickBot="1" x14ac:dyDescent="0.3">
      <c r="A90" s="37" t="s">
        <v>17421</v>
      </c>
      <c r="B90" s="18" t="s">
        <v>7618</v>
      </c>
      <c r="C90" s="18" t="s">
        <v>11401</v>
      </c>
      <c r="D90" s="18" t="s">
        <v>8</v>
      </c>
      <c r="E90" s="18">
        <v>266</v>
      </c>
      <c r="G90" s="18" t="s">
        <v>11402</v>
      </c>
      <c r="H90" s="41" t="str">
        <f t="shared" si="1"/>
        <v>PLAN-4796</v>
      </c>
    </row>
    <row r="91" spans="1:8" thickBot="1" x14ac:dyDescent="0.3">
      <c r="A91" s="37" t="s">
        <v>17422</v>
      </c>
      <c r="B91" s="18" t="s">
        <v>7618</v>
      </c>
      <c r="C91" s="18" t="s">
        <v>11403</v>
      </c>
      <c r="E91" s="18">
        <v>603</v>
      </c>
      <c r="G91" s="18" t="s">
        <v>11404</v>
      </c>
      <c r="H91" s="41" t="str">
        <f t="shared" si="1"/>
        <v>PLAN-4797</v>
      </c>
    </row>
    <row r="92" spans="1:8" thickBot="1" x14ac:dyDescent="0.3">
      <c r="A92" s="37" t="s">
        <v>17423</v>
      </c>
      <c r="B92" s="18" t="s">
        <v>7618</v>
      </c>
      <c r="C92" s="18" t="s">
        <v>11405</v>
      </c>
      <c r="D92" s="18" t="s">
        <v>14</v>
      </c>
      <c r="E92" s="18">
        <v>21</v>
      </c>
      <c r="G92" s="18" t="s">
        <v>11406</v>
      </c>
      <c r="H92" s="41" t="str">
        <f t="shared" si="1"/>
        <v>PLAN-4798</v>
      </c>
    </row>
    <row r="93" spans="1:8" ht="30.75" thickBot="1" x14ac:dyDescent="0.3">
      <c r="A93" s="37" t="s">
        <v>17424</v>
      </c>
      <c r="B93" s="18" t="s">
        <v>7618</v>
      </c>
      <c r="C93" s="18" t="s">
        <v>11407</v>
      </c>
      <c r="D93" s="18" t="s">
        <v>8</v>
      </c>
      <c r="E93" s="18">
        <v>185</v>
      </c>
      <c r="G93" s="18" t="s">
        <v>11408</v>
      </c>
      <c r="H93" s="41" t="str">
        <f t="shared" si="1"/>
        <v>PLAN-4799</v>
      </c>
    </row>
    <row r="94" spans="1:8" thickBot="1" x14ac:dyDescent="0.3">
      <c r="A94" s="37" t="s">
        <v>17425</v>
      </c>
      <c r="B94" s="18" t="s">
        <v>7618</v>
      </c>
      <c r="C94" s="18" t="s">
        <v>17845</v>
      </c>
      <c r="E94" s="18">
        <v>603</v>
      </c>
      <c r="G94" s="18" t="s">
        <v>11410</v>
      </c>
      <c r="H94" s="41" t="str">
        <f t="shared" si="1"/>
        <v>PLAN-4800</v>
      </c>
    </row>
    <row r="95" spans="1:8" thickBot="1" x14ac:dyDescent="0.3">
      <c r="A95" s="37" t="s">
        <v>17426</v>
      </c>
      <c r="B95" s="18" t="s">
        <v>7618</v>
      </c>
      <c r="C95" s="18" t="s">
        <v>11411</v>
      </c>
      <c r="E95" s="18">
        <v>4034</v>
      </c>
      <c r="G95" s="18" t="s">
        <v>7184</v>
      </c>
      <c r="H95" s="41" t="str">
        <f t="shared" si="1"/>
        <v>PLAN-4801</v>
      </c>
    </row>
    <row r="96" spans="1:8" ht="45.75" thickBot="1" x14ac:dyDescent="0.3">
      <c r="A96" s="37" t="s">
        <v>17427</v>
      </c>
      <c r="B96" s="18" t="s">
        <v>7618</v>
      </c>
      <c r="C96" s="18" t="s">
        <v>11412</v>
      </c>
      <c r="D96" s="18" t="s">
        <v>11105</v>
      </c>
      <c r="E96" s="18" t="s">
        <v>11413</v>
      </c>
      <c r="G96" s="18" t="s">
        <v>11414</v>
      </c>
      <c r="H96" s="41" t="str">
        <f t="shared" si="1"/>
        <v>PLAN-4802</v>
      </c>
    </row>
    <row r="97" spans="1:8" ht="75.75" thickBot="1" x14ac:dyDescent="0.3">
      <c r="A97" s="37" t="s">
        <v>17428</v>
      </c>
      <c r="B97" s="18" t="s">
        <v>7618</v>
      </c>
      <c r="C97" s="18" t="s">
        <v>11415</v>
      </c>
      <c r="D97" s="18" t="s">
        <v>11416</v>
      </c>
      <c r="E97" s="18" t="s">
        <v>11417</v>
      </c>
      <c r="G97" s="18" t="s">
        <v>11418</v>
      </c>
      <c r="H97" s="41" t="str">
        <f t="shared" si="1"/>
        <v>PLAN-4803</v>
      </c>
    </row>
    <row r="98" spans="1:8" thickBot="1" x14ac:dyDescent="0.3">
      <c r="A98" s="37" t="s">
        <v>17429</v>
      </c>
      <c r="B98" s="18" t="s">
        <v>7618</v>
      </c>
      <c r="C98" s="18" t="s">
        <v>900</v>
      </c>
      <c r="D98" s="18" t="s">
        <v>8</v>
      </c>
      <c r="E98" s="18">
        <v>428</v>
      </c>
      <c r="G98" s="18" t="s">
        <v>11420</v>
      </c>
      <c r="H98" s="41" t="str">
        <f t="shared" si="1"/>
        <v>PLAN-4804</v>
      </c>
    </row>
    <row r="99" spans="1:8" ht="105.75" thickBot="1" x14ac:dyDescent="0.3">
      <c r="A99" s="37" t="s">
        <v>17430</v>
      </c>
      <c r="B99" s="18" t="s">
        <v>7618</v>
      </c>
      <c r="C99" s="18" t="s">
        <v>11421</v>
      </c>
      <c r="D99" s="18" t="s">
        <v>11422</v>
      </c>
      <c r="E99" s="18" t="s">
        <v>11423</v>
      </c>
      <c r="G99" s="18" t="s">
        <v>11424</v>
      </c>
      <c r="H99" s="41" t="str">
        <f t="shared" si="1"/>
        <v>PLAN-4805</v>
      </c>
    </row>
    <row r="100" spans="1:8" thickBot="1" x14ac:dyDescent="0.3">
      <c r="A100" s="37" t="s">
        <v>17431</v>
      </c>
      <c r="B100" s="18" t="s">
        <v>7618</v>
      </c>
      <c r="C100" s="18" t="s">
        <v>9897</v>
      </c>
      <c r="D100" s="18" t="s">
        <v>8</v>
      </c>
      <c r="E100" s="18">
        <v>177</v>
      </c>
      <c r="G100" s="18" t="s">
        <v>11425</v>
      </c>
      <c r="H100" s="41" t="str">
        <f t="shared" si="1"/>
        <v>PLAN-4806</v>
      </c>
    </row>
    <row r="101" spans="1:8" ht="45.75" thickBot="1" x14ac:dyDescent="0.3">
      <c r="A101" s="37" t="s">
        <v>17432</v>
      </c>
      <c r="B101" s="18" t="s">
        <v>7618</v>
      </c>
      <c r="C101" s="18" t="s">
        <v>11426</v>
      </c>
      <c r="D101" s="18" t="s">
        <v>5438</v>
      </c>
      <c r="E101" s="18" t="s">
        <v>11427</v>
      </c>
      <c r="G101" s="18" t="s">
        <v>11428</v>
      </c>
      <c r="H101" s="41" t="str">
        <f t="shared" si="1"/>
        <v>PLAN-4807</v>
      </c>
    </row>
    <row r="102" spans="1:8" ht="45.75" thickBot="1" x14ac:dyDescent="0.3">
      <c r="A102" s="37" t="s">
        <v>17433</v>
      </c>
      <c r="B102" s="18" t="s">
        <v>7618</v>
      </c>
      <c r="C102" s="18" t="s">
        <v>9913</v>
      </c>
      <c r="D102" s="18" t="s">
        <v>9893</v>
      </c>
      <c r="E102" s="18" t="s">
        <v>11429</v>
      </c>
      <c r="G102" s="18" t="s">
        <v>11428</v>
      </c>
      <c r="H102" s="41" t="str">
        <f t="shared" si="1"/>
        <v>PLAN-4808</v>
      </c>
    </row>
    <row r="103" spans="1:8" ht="75.75" thickBot="1" x14ac:dyDescent="0.3">
      <c r="A103" s="37" t="s">
        <v>17434</v>
      </c>
      <c r="B103" s="18" t="s">
        <v>7618</v>
      </c>
      <c r="C103" s="18" t="s">
        <v>4772</v>
      </c>
      <c r="D103" s="18" t="s">
        <v>11430</v>
      </c>
      <c r="E103" s="18" t="s">
        <v>11431</v>
      </c>
      <c r="G103" s="18" t="s">
        <v>11432</v>
      </c>
      <c r="H103" s="41" t="str">
        <f t="shared" si="1"/>
        <v>PLAN-4809</v>
      </c>
    </row>
    <row r="104" spans="1:8" ht="75.75" thickBot="1" x14ac:dyDescent="0.3">
      <c r="A104" s="37" t="s">
        <v>17435</v>
      </c>
      <c r="B104" s="18" t="s">
        <v>7618</v>
      </c>
      <c r="C104" s="18" t="s">
        <v>11433</v>
      </c>
      <c r="D104" s="18" t="s">
        <v>11434</v>
      </c>
      <c r="E104" s="18" t="s">
        <v>11435</v>
      </c>
      <c r="G104" s="18" t="s">
        <v>11436</v>
      </c>
      <c r="H104" s="41" t="str">
        <f t="shared" si="1"/>
        <v>PLAN-4810</v>
      </c>
    </row>
    <row r="105" spans="1:8" ht="45.75" thickBot="1" x14ac:dyDescent="0.3">
      <c r="A105" s="37" t="s">
        <v>17436</v>
      </c>
      <c r="B105" s="18" t="s">
        <v>7618</v>
      </c>
      <c r="C105" s="18" t="s">
        <v>11437</v>
      </c>
      <c r="D105" s="18" t="s">
        <v>11438</v>
      </c>
      <c r="E105" s="18" t="s">
        <v>11429</v>
      </c>
      <c r="G105" s="18" t="s">
        <v>11439</v>
      </c>
      <c r="H105" s="41" t="str">
        <f t="shared" si="1"/>
        <v>PLAN-4811</v>
      </c>
    </row>
    <row r="106" spans="1:8" ht="75.75" thickBot="1" x14ac:dyDescent="0.3">
      <c r="A106" s="37" t="s">
        <v>17437</v>
      </c>
      <c r="B106" s="18" t="s">
        <v>7618</v>
      </c>
      <c r="C106" s="18" t="s">
        <v>11440</v>
      </c>
      <c r="D106" s="18" t="s">
        <v>11441</v>
      </c>
      <c r="E106" s="18" t="s">
        <v>11442</v>
      </c>
      <c r="F106" s="18">
        <v>1930</v>
      </c>
      <c r="G106" s="18" t="s">
        <v>11443</v>
      </c>
      <c r="H106" s="41" t="str">
        <f t="shared" si="1"/>
        <v>PLAN-4812</v>
      </c>
    </row>
    <row r="107" spans="1:8" ht="75.75" thickBot="1" x14ac:dyDescent="0.3">
      <c r="A107" s="37" t="s">
        <v>17438</v>
      </c>
      <c r="B107" s="18" t="s">
        <v>11382</v>
      </c>
      <c r="C107" s="18" t="s">
        <v>11444</v>
      </c>
      <c r="D107" s="18" t="s">
        <v>11446</v>
      </c>
      <c r="E107" s="18" t="s">
        <v>11445</v>
      </c>
      <c r="F107" s="18">
        <v>1930</v>
      </c>
      <c r="G107" s="18" t="s">
        <v>11447</v>
      </c>
      <c r="H107" s="41" t="str">
        <f t="shared" si="1"/>
        <v>PLAN-4813</v>
      </c>
    </row>
    <row r="108" spans="1:8" ht="45.75" thickBot="1" x14ac:dyDescent="0.3">
      <c r="A108" s="37" t="s">
        <v>17439</v>
      </c>
      <c r="B108" s="18" t="s">
        <v>7618</v>
      </c>
      <c r="C108" s="18" t="s">
        <v>11448</v>
      </c>
      <c r="D108" s="18" t="s">
        <v>11449</v>
      </c>
      <c r="E108" s="18" t="s">
        <v>11450</v>
      </c>
      <c r="G108" s="18" t="s">
        <v>11451</v>
      </c>
      <c r="H108" s="41" t="str">
        <f t="shared" si="1"/>
        <v>PLAN-4814</v>
      </c>
    </row>
    <row r="109" spans="1:8" ht="45.75" thickBot="1" x14ac:dyDescent="0.3">
      <c r="A109" s="37" t="s">
        <v>17440</v>
      </c>
      <c r="B109" s="18" t="s">
        <v>7618</v>
      </c>
      <c r="C109" s="18" t="s">
        <v>11452</v>
      </c>
      <c r="D109" s="18" t="s">
        <v>11453</v>
      </c>
      <c r="E109" s="18" t="s">
        <v>11454</v>
      </c>
      <c r="G109" s="18" t="s">
        <v>11451</v>
      </c>
      <c r="H109" s="41" t="str">
        <f t="shared" si="1"/>
        <v>PLAN-4815</v>
      </c>
    </row>
    <row r="110" spans="1:8" thickBot="1" x14ac:dyDescent="0.3">
      <c r="A110" s="37" t="s">
        <v>17441</v>
      </c>
      <c r="B110" s="18" t="s">
        <v>7618</v>
      </c>
      <c r="C110" s="18" t="s">
        <v>139</v>
      </c>
      <c r="E110" s="18">
        <v>50407</v>
      </c>
      <c r="G110" s="18" t="s">
        <v>4122</v>
      </c>
      <c r="H110" s="41" t="str">
        <f t="shared" si="1"/>
        <v>PLAN-4816</v>
      </c>
    </row>
    <row r="111" spans="1:8" thickBot="1" x14ac:dyDescent="0.3">
      <c r="A111" s="37" t="s">
        <v>17442</v>
      </c>
      <c r="B111" s="18" t="s">
        <v>7618</v>
      </c>
      <c r="C111" s="18" t="s">
        <v>11455</v>
      </c>
      <c r="D111" s="18" t="s">
        <v>14</v>
      </c>
      <c r="E111" s="18">
        <v>21</v>
      </c>
      <c r="G111" s="18" t="s">
        <v>582</v>
      </c>
      <c r="H111" s="41" t="str">
        <f t="shared" si="1"/>
        <v>PLAN-4817</v>
      </c>
    </row>
    <row r="112" spans="1:8" ht="75.75" thickBot="1" x14ac:dyDescent="0.3">
      <c r="A112" s="37" t="s">
        <v>17443</v>
      </c>
      <c r="B112" s="18" t="s">
        <v>7618</v>
      </c>
      <c r="C112" s="18" t="s">
        <v>11456</v>
      </c>
      <c r="D112" s="18" t="s">
        <v>11457</v>
      </c>
      <c r="E112" s="18" t="s">
        <v>11458</v>
      </c>
      <c r="G112" s="18" t="s">
        <v>11459</v>
      </c>
      <c r="H112" s="41" t="str">
        <f t="shared" si="1"/>
        <v>PLAN-4818</v>
      </c>
    </row>
    <row r="113" spans="1:8" thickBot="1" x14ac:dyDescent="0.3">
      <c r="A113" s="37" t="s">
        <v>17444</v>
      </c>
      <c r="B113" s="18" t="s">
        <v>7618</v>
      </c>
      <c r="C113" s="18" t="s">
        <v>9947</v>
      </c>
      <c r="E113" s="18">
        <v>4901</v>
      </c>
      <c r="G113" s="18" t="s">
        <v>11460</v>
      </c>
      <c r="H113" s="41" t="str">
        <f t="shared" si="1"/>
        <v>PLAN-4819</v>
      </c>
    </row>
    <row r="114" spans="1:8" ht="75.75" thickBot="1" x14ac:dyDescent="0.3">
      <c r="A114" s="37" t="s">
        <v>17445</v>
      </c>
      <c r="B114" s="18" t="s">
        <v>7618</v>
      </c>
      <c r="C114" s="18" t="s">
        <v>5023</v>
      </c>
      <c r="E114" s="18" t="s">
        <v>11461</v>
      </c>
      <c r="F114" s="18" t="s">
        <v>11462</v>
      </c>
      <c r="G114" s="18" t="s">
        <v>11463</v>
      </c>
      <c r="H114" s="41" t="str">
        <f t="shared" si="1"/>
        <v>PLAN-4820</v>
      </c>
    </row>
    <row r="115" spans="1:8" ht="75.75" thickBot="1" x14ac:dyDescent="0.3">
      <c r="A115" s="37" t="s">
        <v>17446</v>
      </c>
      <c r="B115" s="18" t="s">
        <v>7618</v>
      </c>
      <c r="C115" s="18" t="s">
        <v>5023</v>
      </c>
      <c r="D115" s="18" t="s">
        <v>11464</v>
      </c>
      <c r="E115" s="18" t="s">
        <v>11465</v>
      </c>
      <c r="G115" s="18" t="s">
        <v>11466</v>
      </c>
      <c r="H115" s="41" t="str">
        <f t="shared" si="1"/>
        <v>PLAN-4821</v>
      </c>
    </row>
    <row r="116" spans="1:8" ht="45.75" thickBot="1" x14ac:dyDescent="0.3">
      <c r="A116" s="37" t="s">
        <v>17447</v>
      </c>
      <c r="B116" s="18" t="s">
        <v>7618</v>
      </c>
      <c r="C116" s="18" t="s">
        <v>11467</v>
      </c>
      <c r="D116" s="18" t="s">
        <v>11438</v>
      </c>
      <c r="E116" s="18" t="s">
        <v>11468</v>
      </c>
      <c r="G116" s="18" t="s">
        <v>11469</v>
      </c>
      <c r="H116" s="41" t="str">
        <f t="shared" si="1"/>
        <v>PLAN-4822</v>
      </c>
    </row>
    <row r="117" spans="1:8" ht="60.75" thickBot="1" x14ac:dyDescent="0.3">
      <c r="A117" s="37" t="s">
        <v>17448</v>
      </c>
      <c r="B117" s="18" t="s">
        <v>11382</v>
      </c>
      <c r="C117" s="18" t="s">
        <v>11470</v>
      </c>
      <c r="E117" s="18" t="s">
        <v>11471</v>
      </c>
      <c r="G117" s="18" t="s">
        <v>11472</v>
      </c>
      <c r="H117" s="41" t="str">
        <f t="shared" si="1"/>
        <v>PLAN-4823</v>
      </c>
    </row>
    <row r="118" spans="1:8" ht="120.75" thickBot="1" x14ac:dyDescent="0.3">
      <c r="A118" s="37" t="s">
        <v>17449</v>
      </c>
      <c r="B118" s="18" t="s">
        <v>7618</v>
      </c>
      <c r="C118" s="18" t="s">
        <v>11473</v>
      </c>
      <c r="D118" s="18" t="s">
        <v>11474</v>
      </c>
      <c r="E118" s="18" t="s">
        <v>11475</v>
      </c>
      <c r="G118" s="18" t="s">
        <v>11476</v>
      </c>
      <c r="H118" s="41" t="str">
        <f t="shared" si="1"/>
        <v>PLAN-4824</v>
      </c>
    </row>
    <row r="119" spans="1:8" ht="105.75" thickBot="1" x14ac:dyDescent="0.3">
      <c r="A119" s="37" t="s">
        <v>17450</v>
      </c>
      <c r="B119" s="18" t="s">
        <v>7618</v>
      </c>
      <c r="C119" s="18" t="s">
        <v>9951</v>
      </c>
      <c r="D119" s="18" t="s">
        <v>11477</v>
      </c>
      <c r="E119" s="18" t="s">
        <v>11478</v>
      </c>
      <c r="G119" s="18" t="s">
        <v>11479</v>
      </c>
      <c r="H119" s="41" t="str">
        <f t="shared" si="1"/>
        <v>PLAN-4825</v>
      </c>
    </row>
    <row r="120" spans="1:8" ht="105.75" thickBot="1" x14ac:dyDescent="0.3">
      <c r="A120" s="37" t="s">
        <v>17451</v>
      </c>
      <c r="B120" s="18" t="s">
        <v>7618</v>
      </c>
      <c r="C120" s="18" t="s">
        <v>3449</v>
      </c>
      <c r="D120" s="18" t="s">
        <v>11480</v>
      </c>
      <c r="E120" s="18" t="s">
        <v>11481</v>
      </c>
      <c r="F120" s="18" t="s">
        <v>11482</v>
      </c>
      <c r="G120" s="18" t="s">
        <v>11483</v>
      </c>
      <c r="H120" s="41" t="str">
        <f t="shared" si="1"/>
        <v>PLAN-4826</v>
      </c>
    </row>
    <row r="121" spans="1:8" ht="30.75" thickBot="1" x14ac:dyDescent="0.3">
      <c r="A121" s="37" t="s">
        <v>17452</v>
      </c>
      <c r="B121" s="18" t="s">
        <v>7618</v>
      </c>
      <c r="C121" s="18" t="s">
        <v>11484</v>
      </c>
      <c r="D121" s="18" t="s">
        <v>11485</v>
      </c>
      <c r="E121" s="18">
        <v>1208</v>
      </c>
      <c r="F121" s="8">
        <v>2474</v>
      </c>
      <c r="G121" s="18" t="s">
        <v>11486</v>
      </c>
      <c r="H121" s="41" t="str">
        <f t="shared" si="1"/>
        <v>PLAN-4827</v>
      </c>
    </row>
    <row r="122" spans="1:8" thickBot="1" x14ac:dyDescent="0.3">
      <c r="A122" s="37" t="s">
        <v>17453</v>
      </c>
      <c r="B122" s="18" t="s">
        <v>7618</v>
      </c>
      <c r="C122" s="18" t="s">
        <v>2565</v>
      </c>
      <c r="E122" s="18">
        <v>4634</v>
      </c>
      <c r="G122" s="18" t="s">
        <v>11487</v>
      </c>
      <c r="H122" s="41" t="str">
        <f t="shared" si="1"/>
        <v>PLAN-4828</v>
      </c>
    </row>
    <row r="123" spans="1:8" thickBot="1" x14ac:dyDescent="0.3">
      <c r="A123" s="37" t="s">
        <v>17454</v>
      </c>
      <c r="B123" s="18" t="s">
        <v>7618</v>
      </c>
      <c r="E123" s="18">
        <v>5897</v>
      </c>
      <c r="G123" s="18" t="s">
        <v>11488</v>
      </c>
      <c r="H123" s="41" t="str">
        <f t="shared" si="1"/>
        <v>PLAN-4829</v>
      </c>
    </row>
    <row r="124" spans="1:8" thickBot="1" x14ac:dyDescent="0.3">
      <c r="A124" s="37" t="s">
        <v>17455</v>
      </c>
      <c r="B124" s="18" t="s">
        <v>7618</v>
      </c>
      <c r="C124" s="18" t="s">
        <v>11489</v>
      </c>
      <c r="D124" s="18" t="s">
        <v>23</v>
      </c>
      <c r="E124" s="18">
        <v>35</v>
      </c>
      <c r="G124" s="18" t="s">
        <v>11490</v>
      </c>
      <c r="H124" s="41" t="str">
        <f t="shared" si="1"/>
        <v>PLAN-4830</v>
      </c>
    </row>
    <row r="125" spans="1:8" thickBot="1" x14ac:dyDescent="0.3">
      <c r="A125" s="37" t="s">
        <v>17456</v>
      </c>
      <c r="B125" s="18" t="s">
        <v>11491</v>
      </c>
      <c r="C125" s="18" t="s">
        <v>11492</v>
      </c>
      <c r="E125" s="18">
        <v>4901</v>
      </c>
      <c r="G125" s="18" t="s">
        <v>11493</v>
      </c>
      <c r="H125" s="41" t="str">
        <f t="shared" si="1"/>
        <v>PLAN-4831</v>
      </c>
    </row>
    <row r="126" spans="1:8" thickBot="1" x14ac:dyDescent="0.3">
      <c r="A126" s="37" t="s">
        <v>17457</v>
      </c>
      <c r="B126" s="18" t="s">
        <v>11494</v>
      </c>
      <c r="C126" s="18" t="s">
        <v>11495</v>
      </c>
      <c r="E126" s="18">
        <v>4898</v>
      </c>
      <c r="G126" s="18" t="s">
        <v>11496</v>
      </c>
      <c r="H126" s="41" t="str">
        <f t="shared" si="1"/>
        <v>PLAN-4832</v>
      </c>
    </row>
    <row r="127" spans="1:8" ht="75.75" thickBot="1" x14ac:dyDescent="0.3">
      <c r="A127" s="37" t="s">
        <v>17458</v>
      </c>
      <c r="B127" s="18" t="s">
        <v>11494</v>
      </c>
      <c r="C127" s="18" t="s">
        <v>11497</v>
      </c>
      <c r="D127" s="18" t="s">
        <v>11498</v>
      </c>
      <c r="E127" s="18" t="s">
        <v>11499</v>
      </c>
      <c r="G127" s="18" t="s">
        <v>11503</v>
      </c>
      <c r="H127" s="41" t="str">
        <f t="shared" si="1"/>
        <v>PLAN-4833</v>
      </c>
    </row>
    <row r="128" spans="1:8" thickBot="1" x14ac:dyDescent="0.3">
      <c r="A128" s="37" t="s">
        <v>17459</v>
      </c>
      <c r="B128" s="18" t="s">
        <v>11494</v>
      </c>
      <c r="C128" s="18" t="s">
        <v>989</v>
      </c>
      <c r="E128" s="18">
        <v>6004</v>
      </c>
      <c r="G128" s="18" t="s">
        <v>11500</v>
      </c>
      <c r="H128" s="41" t="str">
        <f t="shared" si="1"/>
        <v>PLAN-4834</v>
      </c>
    </row>
    <row r="129" spans="1:8" ht="75.75" thickBot="1" x14ac:dyDescent="0.3">
      <c r="A129" s="37" t="s">
        <v>17460</v>
      </c>
      <c r="B129" s="18" t="s">
        <v>11494</v>
      </c>
      <c r="C129" s="18" t="s">
        <v>11501</v>
      </c>
      <c r="D129" s="18" t="s">
        <v>11498</v>
      </c>
      <c r="E129" s="18" t="s">
        <v>11502</v>
      </c>
      <c r="G129" s="18" t="s">
        <v>11504</v>
      </c>
      <c r="H129" s="41" t="str">
        <f t="shared" si="1"/>
        <v>PLAN-4835</v>
      </c>
    </row>
    <row r="130" spans="1:8" thickBot="1" x14ac:dyDescent="0.3">
      <c r="A130" s="37" t="s">
        <v>17461</v>
      </c>
      <c r="B130" s="18" t="s">
        <v>11494</v>
      </c>
      <c r="C130" s="18" t="s">
        <v>11505</v>
      </c>
      <c r="E130" s="18">
        <v>4896</v>
      </c>
      <c r="G130" s="18" t="s">
        <v>11496</v>
      </c>
      <c r="H130" s="41" t="str">
        <f t="shared" si="1"/>
        <v>PLAN-4836</v>
      </c>
    </row>
    <row r="131" spans="1:8" ht="75.75" thickBot="1" x14ac:dyDescent="0.3">
      <c r="A131" s="37" t="s">
        <v>17462</v>
      </c>
      <c r="B131" s="18" t="s">
        <v>11494</v>
      </c>
      <c r="C131" s="18" t="s">
        <v>11506</v>
      </c>
      <c r="D131" s="18" t="s">
        <v>11498</v>
      </c>
      <c r="E131" s="18" t="s">
        <v>11502</v>
      </c>
      <c r="G131" s="18" t="s">
        <v>11507</v>
      </c>
      <c r="H131" s="41" t="str">
        <f t="shared" ref="H131:H194" si="2">HYPERLINK(CONCATENATE("\\nb-cmms-11\nb_dpi\Plan Cards\WAL-YOR\",A131,".pdf"),A131)</f>
        <v>PLAN-4837</v>
      </c>
    </row>
    <row r="132" spans="1:8" ht="165.75" thickBot="1" x14ac:dyDescent="0.3">
      <c r="A132" s="37" t="s">
        <v>17463</v>
      </c>
      <c r="B132" s="18" t="s">
        <v>11494</v>
      </c>
      <c r="C132" s="18" t="s">
        <v>4809</v>
      </c>
      <c r="D132" s="18" t="s">
        <v>11508</v>
      </c>
      <c r="E132" s="18" t="s">
        <v>11509</v>
      </c>
      <c r="G132" s="18" t="s">
        <v>11510</v>
      </c>
      <c r="H132" s="41" t="str">
        <f t="shared" si="2"/>
        <v>PLAN-4838</v>
      </c>
    </row>
    <row r="133" spans="1:8" ht="180.75" thickBot="1" x14ac:dyDescent="0.3">
      <c r="A133" s="37" t="s">
        <v>17464</v>
      </c>
      <c r="B133" s="18" t="s">
        <v>11494</v>
      </c>
      <c r="C133" s="18" t="s">
        <v>11511</v>
      </c>
      <c r="D133" s="18" t="s">
        <v>11513</v>
      </c>
      <c r="E133" s="18" t="s">
        <v>11512</v>
      </c>
      <c r="F133" s="18" t="s">
        <v>11514</v>
      </c>
      <c r="G133" s="18" t="s">
        <v>11515</v>
      </c>
      <c r="H133" s="41" t="str">
        <f t="shared" si="2"/>
        <v>PLAN-4839</v>
      </c>
    </row>
    <row r="134" spans="1:8" ht="225.75" thickBot="1" x14ac:dyDescent="0.3">
      <c r="A134" s="37" t="s">
        <v>17465</v>
      </c>
      <c r="B134" s="18" t="s">
        <v>11494</v>
      </c>
      <c r="C134" s="18" t="s">
        <v>11519</v>
      </c>
      <c r="D134" s="18" t="s">
        <v>11516</v>
      </c>
      <c r="E134" s="18" t="s">
        <v>11517</v>
      </c>
      <c r="G134" s="18" t="s">
        <v>11518</v>
      </c>
      <c r="H134" s="41" t="str">
        <f t="shared" si="2"/>
        <v>PLAN-4840</v>
      </c>
    </row>
    <row r="135" spans="1:8" ht="60.75" thickBot="1" x14ac:dyDescent="0.3">
      <c r="A135" s="37" t="s">
        <v>17466</v>
      </c>
      <c r="B135" s="18" t="s">
        <v>11494</v>
      </c>
      <c r="C135" s="18" t="s">
        <v>11519</v>
      </c>
      <c r="D135" s="18" t="s">
        <v>11520</v>
      </c>
      <c r="E135" s="18" t="s">
        <v>11521</v>
      </c>
      <c r="G135" s="18" t="s">
        <v>11522</v>
      </c>
      <c r="H135" s="41" t="str">
        <f t="shared" si="2"/>
        <v>PLAN-4841</v>
      </c>
    </row>
    <row r="136" spans="1:8" ht="60.75" thickBot="1" x14ac:dyDescent="0.3">
      <c r="A136" s="37" t="s">
        <v>17467</v>
      </c>
      <c r="B136" s="18" t="s">
        <v>11523</v>
      </c>
      <c r="C136" s="18" t="s">
        <v>11524</v>
      </c>
      <c r="D136" s="18" t="s">
        <v>11525</v>
      </c>
      <c r="E136" s="18" t="s">
        <v>11526</v>
      </c>
      <c r="G136" s="18" t="s">
        <v>11527</v>
      </c>
      <c r="H136" s="41" t="str">
        <f t="shared" si="2"/>
        <v>PLAN-4842</v>
      </c>
    </row>
    <row r="137" spans="1:8" ht="75.75" thickBot="1" x14ac:dyDescent="0.3">
      <c r="A137" s="37" t="s">
        <v>17468</v>
      </c>
      <c r="B137" s="18" t="s">
        <v>11494</v>
      </c>
      <c r="C137" s="18" t="s">
        <v>11528</v>
      </c>
      <c r="D137" s="18" t="s">
        <v>11529</v>
      </c>
      <c r="E137" s="18" t="s">
        <v>11530</v>
      </c>
      <c r="G137" s="18" t="s">
        <v>11531</v>
      </c>
      <c r="H137" s="41" t="str">
        <f t="shared" si="2"/>
        <v>PLAN-4843</v>
      </c>
    </row>
    <row r="138" spans="1:8" ht="75.75" thickBot="1" x14ac:dyDescent="0.3">
      <c r="A138" s="37" t="s">
        <v>17469</v>
      </c>
      <c r="B138" s="18" t="s">
        <v>11494</v>
      </c>
      <c r="C138" s="18" t="s">
        <v>511</v>
      </c>
      <c r="E138" s="18" t="s">
        <v>11532</v>
      </c>
      <c r="F138" s="18" t="s">
        <v>11534</v>
      </c>
      <c r="G138" s="18" t="s">
        <v>11533</v>
      </c>
      <c r="H138" s="41" t="str">
        <f t="shared" si="2"/>
        <v>PLAN-4844</v>
      </c>
    </row>
    <row r="139" spans="1:8" ht="75.75" thickBot="1" x14ac:dyDescent="0.3">
      <c r="A139" s="37" t="s">
        <v>17470</v>
      </c>
      <c r="B139" s="18" t="s">
        <v>11494</v>
      </c>
      <c r="C139" s="18" t="s">
        <v>11535</v>
      </c>
      <c r="D139" s="18" t="s">
        <v>11536</v>
      </c>
      <c r="E139" s="18" t="s">
        <v>11537</v>
      </c>
      <c r="F139" s="18" t="s">
        <v>11539</v>
      </c>
      <c r="G139" s="18" t="s">
        <v>11538</v>
      </c>
      <c r="H139" s="41" t="str">
        <f t="shared" si="2"/>
        <v>PLAN-4845</v>
      </c>
    </row>
    <row r="140" spans="1:8" ht="30.75" thickBot="1" x14ac:dyDescent="0.3">
      <c r="A140" s="37" t="s">
        <v>17471</v>
      </c>
      <c r="B140" s="18" t="s">
        <v>11523</v>
      </c>
      <c r="C140" s="18" t="s">
        <v>11540</v>
      </c>
      <c r="D140" s="18" t="s">
        <v>239</v>
      </c>
      <c r="E140" s="18">
        <v>150</v>
      </c>
      <c r="G140" s="18" t="s">
        <v>11541</v>
      </c>
      <c r="H140" s="41" t="str">
        <f t="shared" si="2"/>
        <v>PLAN-4846</v>
      </c>
    </row>
    <row r="141" spans="1:8" thickBot="1" x14ac:dyDescent="0.3">
      <c r="A141" s="37" t="s">
        <v>17472</v>
      </c>
      <c r="B141" s="18" t="s">
        <v>11494</v>
      </c>
      <c r="C141" s="18" t="s">
        <v>900</v>
      </c>
      <c r="D141" s="18" t="s">
        <v>8</v>
      </c>
      <c r="E141" s="18">
        <v>428</v>
      </c>
      <c r="G141" s="18" t="s">
        <v>11542</v>
      </c>
      <c r="H141" s="41" t="str">
        <f t="shared" si="2"/>
        <v>PLAN-4847</v>
      </c>
    </row>
    <row r="142" spans="1:8" ht="75.75" thickBot="1" x14ac:dyDescent="0.3">
      <c r="A142" s="37" t="s">
        <v>17473</v>
      </c>
      <c r="B142" s="18" t="s">
        <v>11494</v>
      </c>
      <c r="C142" s="18" t="s">
        <v>11545</v>
      </c>
      <c r="D142" s="18" t="s">
        <v>11543</v>
      </c>
      <c r="E142" s="18" t="s">
        <v>11544</v>
      </c>
      <c r="F142" s="18" t="s">
        <v>11547</v>
      </c>
      <c r="G142" s="18" t="s">
        <v>11546</v>
      </c>
      <c r="H142" s="41" t="str">
        <f t="shared" si="2"/>
        <v>PLAN-4848</v>
      </c>
    </row>
    <row r="143" spans="1:8" ht="105.75" thickBot="1" x14ac:dyDescent="0.3">
      <c r="A143" s="37" t="s">
        <v>17474</v>
      </c>
      <c r="B143" s="18" t="s">
        <v>11494</v>
      </c>
      <c r="C143" s="18" t="s">
        <v>11548</v>
      </c>
      <c r="D143" s="18" t="s">
        <v>11550</v>
      </c>
      <c r="E143" s="18" t="s">
        <v>11549</v>
      </c>
      <c r="G143" s="18" t="s">
        <v>11551</v>
      </c>
      <c r="H143" s="41" t="str">
        <f t="shared" si="2"/>
        <v>PLAN-4849</v>
      </c>
    </row>
    <row r="144" spans="1:8" thickBot="1" x14ac:dyDescent="0.3">
      <c r="A144" s="37" t="s">
        <v>17475</v>
      </c>
      <c r="B144" s="18" t="s">
        <v>11494</v>
      </c>
      <c r="C144" s="18" t="s">
        <v>8228</v>
      </c>
      <c r="E144" s="18">
        <v>5319</v>
      </c>
      <c r="G144" s="18" t="s">
        <v>11552</v>
      </c>
      <c r="H144" s="41" t="str">
        <f t="shared" si="2"/>
        <v>PLAN-4850</v>
      </c>
    </row>
    <row r="145" spans="1:8" ht="120.75" thickBot="1" x14ac:dyDescent="0.3">
      <c r="A145" s="37" t="s">
        <v>17476</v>
      </c>
      <c r="B145" s="18" t="s">
        <v>11523</v>
      </c>
      <c r="C145" s="18" t="s">
        <v>9913</v>
      </c>
      <c r="D145" s="18" t="s">
        <v>11553</v>
      </c>
      <c r="E145" s="18" t="s">
        <v>11554</v>
      </c>
      <c r="G145" s="18" t="s">
        <v>11555</v>
      </c>
      <c r="H145" s="41" t="str">
        <f t="shared" si="2"/>
        <v>PLAN-4851</v>
      </c>
    </row>
    <row r="146" spans="1:8" ht="135.75" thickBot="1" x14ac:dyDescent="0.3">
      <c r="A146" s="37" t="s">
        <v>17477</v>
      </c>
      <c r="B146" s="18" t="s">
        <v>11523</v>
      </c>
      <c r="C146" s="18" t="s">
        <v>9913</v>
      </c>
      <c r="D146" s="18" t="s">
        <v>11557</v>
      </c>
      <c r="E146" s="18" t="s">
        <v>11556</v>
      </c>
      <c r="F146" s="18" t="s">
        <v>11558</v>
      </c>
      <c r="G146" s="18" t="s">
        <v>11559</v>
      </c>
      <c r="H146" s="41" t="str">
        <f t="shared" si="2"/>
        <v>PLAN-4852</v>
      </c>
    </row>
    <row r="147" spans="1:8" ht="105.75" thickBot="1" x14ac:dyDescent="0.3">
      <c r="A147" s="37" t="s">
        <v>17478</v>
      </c>
      <c r="B147" s="18" t="s">
        <v>11523</v>
      </c>
      <c r="C147" s="18" t="s">
        <v>11229</v>
      </c>
      <c r="E147" s="18" t="s">
        <v>11560</v>
      </c>
      <c r="F147" s="18" t="s">
        <v>11561</v>
      </c>
      <c r="G147" s="18" t="s">
        <v>11562</v>
      </c>
      <c r="H147" s="41" t="str">
        <f t="shared" si="2"/>
        <v>PLAN-4853</v>
      </c>
    </row>
    <row r="148" spans="1:8" ht="45.75" thickBot="1" x14ac:dyDescent="0.3">
      <c r="A148" s="37" t="s">
        <v>17479</v>
      </c>
      <c r="B148" s="18" t="s">
        <v>11494</v>
      </c>
      <c r="C148" s="18" t="s">
        <v>11563</v>
      </c>
      <c r="D148" s="18" t="s">
        <v>11564</v>
      </c>
      <c r="E148" s="18" t="s">
        <v>11565</v>
      </c>
      <c r="F148" s="18" t="s">
        <v>11566</v>
      </c>
      <c r="G148" s="18" t="s">
        <v>11567</v>
      </c>
      <c r="H148" s="41" t="str">
        <f t="shared" si="2"/>
        <v>PLAN-4854</v>
      </c>
    </row>
    <row r="149" spans="1:8" thickBot="1" x14ac:dyDescent="0.3">
      <c r="A149" s="37" t="s">
        <v>17480</v>
      </c>
      <c r="B149" s="18" t="s">
        <v>11494</v>
      </c>
      <c r="C149" s="18" t="s">
        <v>11568</v>
      </c>
      <c r="D149" s="18" t="s">
        <v>239</v>
      </c>
      <c r="E149" s="18">
        <v>289</v>
      </c>
      <c r="G149" s="18" t="s">
        <v>11569</v>
      </c>
      <c r="H149" s="41" t="str">
        <f t="shared" si="2"/>
        <v>PLAN-4855</v>
      </c>
    </row>
    <row r="150" spans="1:8" thickBot="1" x14ac:dyDescent="0.3">
      <c r="A150" s="37" t="s">
        <v>17481</v>
      </c>
      <c r="B150" s="18" t="s">
        <v>11494</v>
      </c>
      <c r="C150" s="18" t="s">
        <v>11570</v>
      </c>
      <c r="D150" s="18" t="s">
        <v>23</v>
      </c>
      <c r="E150" s="18">
        <v>508</v>
      </c>
      <c r="F150" s="18" t="s">
        <v>11571</v>
      </c>
      <c r="G150" s="18" t="s">
        <v>10865</v>
      </c>
      <c r="H150" s="41" t="str">
        <f t="shared" si="2"/>
        <v>PLAN-4856</v>
      </c>
    </row>
    <row r="151" spans="1:8" thickBot="1" x14ac:dyDescent="0.3">
      <c r="A151" s="37" t="s">
        <v>17482</v>
      </c>
      <c r="B151" s="18" t="s">
        <v>11494</v>
      </c>
      <c r="C151" s="18" t="s">
        <v>11572</v>
      </c>
      <c r="D151" s="18" t="s">
        <v>23</v>
      </c>
      <c r="E151" s="18">
        <v>36</v>
      </c>
      <c r="G151" s="18" t="s">
        <v>11573</v>
      </c>
      <c r="H151" s="41" t="str">
        <f t="shared" si="2"/>
        <v>PLAN-4857</v>
      </c>
    </row>
    <row r="152" spans="1:8" ht="45.75" thickBot="1" x14ac:dyDescent="0.3">
      <c r="A152" s="37" t="s">
        <v>17483</v>
      </c>
      <c r="B152" s="18" t="s">
        <v>11494</v>
      </c>
      <c r="C152" s="18" t="s">
        <v>11574</v>
      </c>
      <c r="E152" s="18" t="s">
        <v>11575</v>
      </c>
      <c r="G152" s="18" t="s">
        <v>11576</v>
      </c>
      <c r="H152" s="41" t="str">
        <f t="shared" si="2"/>
        <v>PLAN-4858</v>
      </c>
    </row>
    <row r="153" spans="1:8" ht="45.75" thickBot="1" x14ac:dyDescent="0.3">
      <c r="A153" s="37" t="s">
        <v>17484</v>
      </c>
      <c r="B153" s="18" t="s">
        <v>11523</v>
      </c>
      <c r="C153" s="18" t="s">
        <v>11580</v>
      </c>
      <c r="E153" s="18" t="s">
        <v>11577</v>
      </c>
      <c r="F153" s="18" t="s">
        <v>11579</v>
      </c>
      <c r="G153" s="18" t="s">
        <v>11578</v>
      </c>
      <c r="H153" s="41" t="str">
        <f t="shared" si="2"/>
        <v>PLAN-4859</v>
      </c>
    </row>
    <row r="154" spans="1:8" ht="45.75" thickBot="1" x14ac:dyDescent="0.3">
      <c r="A154" s="37" t="s">
        <v>17485</v>
      </c>
      <c r="B154" s="18" t="s">
        <v>11494</v>
      </c>
      <c r="C154" s="18" t="s">
        <v>11581</v>
      </c>
      <c r="D154" s="18" t="s">
        <v>11582</v>
      </c>
      <c r="E154" s="18" t="s">
        <v>11583</v>
      </c>
      <c r="G154" s="18" t="s">
        <v>11584</v>
      </c>
      <c r="H154" s="41" t="str">
        <f t="shared" si="2"/>
        <v>PLAN-4860</v>
      </c>
    </row>
    <row r="155" spans="1:8" thickBot="1" x14ac:dyDescent="0.3">
      <c r="A155" s="37" t="s">
        <v>17486</v>
      </c>
      <c r="B155" s="18" t="s">
        <v>11523</v>
      </c>
      <c r="C155" s="18" t="s">
        <v>5582</v>
      </c>
      <c r="D155" s="18" t="s">
        <v>23</v>
      </c>
      <c r="E155" s="18">
        <v>85</v>
      </c>
      <c r="G155" s="18" t="s">
        <v>11585</v>
      </c>
      <c r="H155" s="41" t="str">
        <f t="shared" si="2"/>
        <v>PLAN-4861</v>
      </c>
    </row>
    <row r="156" spans="1:8" ht="90.75" thickBot="1" x14ac:dyDescent="0.3">
      <c r="A156" s="37" t="s">
        <v>17487</v>
      </c>
      <c r="B156" s="18" t="s">
        <v>11523</v>
      </c>
      <c r="C156" s="18" t="s">
        <v>6151</v>
      </c>
      <c r="D156" s="18" t="s">
        <v>11587</v>
      </c>
      <c r="E156" s="18" t="s">
        <v>11588</v>
      </c>
      <c r="G156" s="18" t="s">
        <v>11589</v>
      </c>
      <c r="H156" s="41" t="str">
        <f t="shared" si="2"/>
        <v>PLAN-4862</v>
      </c>
    </row>
    <row r="157" spans="1:8" ht="135.75" thickBot="1" x14ac:dyDescent="0.3">
      <c r="A157" s="37" t="s">
        <v>17488</v>
      </c>
      <c r="B157" s="18" t="s">
        <v>11494</v>
      </c>
      <c r="C157" s="18" t="s">
        <v>2522</v>
      </c>
      <c r="D157" s="18" t="s">
        <v>11590</v>
      </c>
      <c r="E157" s="18" t="s">
        <v>11591</v>
      </c>
      <c r="F157" s="18" t="s">
        <v>11593</v>
      </c>
      <c r="G157" s="18" t="s">
        <v>11592</v>
      </c>
      <c r="H157" s="41" t="str">
        <f t="shared" si="2"/>
        <v>PLAN-4863</v>
      </c>
    </row>
    <row r="158" spans="1:8" ht="105.75" thickBot="1" x14ac:dyDescent="0.3">
      <c r="A158" s="37" t="s">
        <v>17489</v>
      </c>
      <c r="B158" s="18" t="s">
        <v>11523</v>
      </c>
      <c r="C158" s="18" t="s">
        <v>11594</v>
      </c>
      <c r="D158" s="18" t="s">
        <v>11595</v>
      </c>
      <c r="E158" s="18" t="s">
        <v>11596</v>
      </c>
      <c r="F158" s="18" t="s">
        <v>11597</v>
      </c>
      <c r="G158" s="18" t="s">
        <v>11598</v>
      </c>
      <c r="H158" s="41" t="str">
        <f t="shared" si="2"/>
        <v>PLAN-4864</v>
      </c>
    </row>
    <row r="159" spans="1:8" ht="45.75" thickBot="1" x14ac:dyDescent="0.3">
      <c r="A159" s="37" t="s">
        <v>17490</v>
      </c>
      <c r="B159" s="18" t="s">
        <v>11523</v>
      </c>
      <c r="C159" s="18" t="s">
        <v>11599</v>
      </c>
      <c r="D159" s="18" t="s">
        <v>11600</v>
      </c>
      <c r="E159" s="18" t="s">
        <v>11601</v>
      </c>
      <c r="G159" s="18" t="s">
        <v>11602</v>
      </c>
      <c r="H159" s="41" t="str">
        <f t="shared" si="2"/>
        <v>PLAN-4865</v>
      </c>
    </row>
    <row r="160" spans="1:8" ht="120.75" thickBot="1" x14ac:dyDescent="0.3">
      <c r="A160" s="37" t="s">
        <v>17491</v>
      </c>
      <c r="B160" s="18" t="s">
        <v>11523</v>
      </c>
      <c r="C160" s="18" t="s">
        <v>11603</v>
      </c>
      <c r="D160" s="18" t="s">
        <v>11604</v>
      </c>
      <c r="E160" s="18" t="s">
        <v>11605</v>
      </c>
      <c r="F160" s="18" t="s">
        <v>11607</v>
      </c>
      <c r="G160" s="18" t="s">
        <v>11606</v>
      </c>
      <c r="H160" s="41" t="str">
        <f t="shared" si="2"/>
        <v>PLAN-4866</v>
      </c>
    </row>
    <row r="161" spans="1:8" ht="90.75" thickBot="1" x14ac:dyDescent="0.3">
      <c r="A161" s="37" t="s">
        <v>17492</v>
      </c>
      <c r="B161" s="18" t="s">
        <v>11494</v>
      </c>
      <c r="C161" s="18" t="s">
        <v>11608</v>
      </c>
      <c r="E161" s="18" t="s">
        <v>11609</v>
      </c>
      <c r="F161" s="18">
        <v>1936</v>
      </c>
      <c r="G161" s="18" t="s">
        <v>11610</v>
      </c>
      <c r="H161" s="41" t="str">
        <f t="shared" si="2"/>
        <v>PLAN-4867</v>
      </c>
    </row>
    <row r="162" spans="1:8" ht="45.75" thickBot="1" x14ac:dyDescent="0.3">
      <c r="A162" s="37" t="s">
        <v>17493</v>
      </c>
      <c r="B162" s="18" t="s">
        <v>11523</v>
      </c>
      <c r="C162" s="18" t="s">
        <v>8269</v>
      </c>
      <c r="E162" s="18" t="s">
        <v>11611</v>
      </c>
      <c r="F162" s="18" t="s">
        <v>11612</v>
      </c>
      <c r="G162" s="18" t="s">
        <v>11613</v>
      </c>
      <c r="H162" s="41" t="str">
        <f t="shared" si="2"/>
        <v>PLAN-4868</v>
      </c>
    </row>
    <row r="163" spans="1:8" ht="60.75" thickBot="1" x14ac:dyDescent="0.3">
      <c r="A163" s="37" t="s">
        <v>17494</v>
      </c>
      <c r="B163" s="18" t="s">
        <v>11494</v>
      </c>
      <c r="C163" s="18" t="s">
        <v>11614</v>
      </c>
      <c r="D163" s="18" t="s">
        <v>11564</v>
      </c>
      <c r="E163" s="18" t="s">
        <v>11615</v>
      </c>
      <c r="F163" s="18">
        <v>1944</v>
      </c>
      <c r="G163" s="18" t="s">
        <v>11616</v>
      </c>
      <c r="H163" s="41" t="str">
        <f t="shared" si="2"/>
        <v>PLAN-4869</v>
      </c>
    </row>
    <row r="164" spans="1:8" ht="30.75" thickBot="1" x14ac:dyDescent="0.3">
      <c r="A164" s="37" t="s">
        <v>17495</v>
      </c>
      <c r="B164" s="18" t="s">
        <v>11494</v>
      </c>
      <c r="C164" s="18" t="s">
        <v>11617</v>
      </c>
      <c r="D164" s="18" t="s">
        <v>8</v>
      </c>
      <c r="E164" s="18">
        <v>526</v>
      </c>
      <c r="G164" s="18" t="s">
        <v>11618</v>
      </c>
      <c r="H164" s="41" t="str">
        <f t="shared" si="2"/>
        <v>PLAN-4870</v>
      </c>
    </row>
    <row r="165" spans="1:8" ht="30.75" thickBot="1" x14ac:dyDescent="0.3">
      <c r="A165" s="37" t="s">
        <v>17496</v>
      </c>
      <c r="B165" s="18" t="s">
        <v>11494</v>
      </c>
      <c r="D165" s="18" t="s">
        <v>23</v>
      </c>
      <c r="E165" s="18">
        <v>62</v>
      </c>
      <c r="G165" s="18" t="s">
        <v>11619</v>
      </c>
      <c r="H165" s="41" t="str">
        <f t="shared" si="2"/>
        <v>PLAN-4871</v>
      </c>
    </row>
    <row r="166" spans="1:8" ht="30.75" thickBot="1" x14ac:dyDescent="0.3">
      <c r="A166" s="37" t="s">
        <v>17497</v>
      </c>
      <c r="B166" s="18" t="s">
        <v>11494</v>
      </c>
      <c r="C166" s="18" t="s">
        <v>8269</v>
      </c>
      <c r="G166" s="18" t="s">
        <v>11618</v>
      </c>
      <c r="H166" s="41" t="str">
        <f t="shared" si="2"/>
        <v>PLAN-4872</v>
      </c>
    </row>
    <row r="167" spans="1:8" ht="30.75" thickBot="1" x14ac:dyDescent="0.3">
      <c r="A167" s="37" t="s">
        <v>17498</v>
      </c>
      <c r="B167" s="18" t="s">
        <v>11494</v>
      </c>
      <c r="C167" s="18" t="s">
        <v>17846</v>
      </c>
      <c r="D167" s="18" t="s">
        <v>239</v>
      </c>
      <c r="E167" s="18">
        <v>131</v>
      </c>
      <c r="G167" s="18" t="s">
        <v>11621</v>
      </c>
      <c r="H167" s="41" t="str">
        <f t="shared" si="2"/>
        <v>PLAN-4873</v>
      </c>
    </row>
    <row r="168" spans="1:8" ht="45.75" thickBot="1" x14ac:dyDescent="0.3">
      <c r="A168" s="37" t="s">
        <v>17499</v>
      </c>
      <c r="B168" s="18" t="s">
        <v>11494</v>
      </c>
      <c r="C168" s="18" t="s">
        <v>11622</v>
      </c>
      <c r="E168" s="18" t="s">
        <v>11623</v>
      </c>
      <c r="G168" s="18" t="s">
        <v>11624</v>
      </c>
      <c r="H168" s="41" t="str">
        <f t="shared" si="2"/>
        <v>PLAN-4874</v>
      </c>
    </row>
    <row r="169" spans="1:8" ht="75.75" thickBot="1" x14ac:dyDescent="0.3">
      <c r="A169" s="37" t="s">
        <v>17500</v>
      </c>
      <c r="B169" s="18" t="s">
        <v>11494</v>
      </c>
      <c r="C169" s="18" t="s">
        <v>8273</v>
      </c>
      <c r="D169" s="18" t="s">
        <v>11625</v>
      </c>
      <c r="E169" s="18" t="s">
        <v>11626</v>
      </c>
      <c r="F169" s="18" t="s">
        <v>11628</v>
      </c>
      <c r="G169" s="18" t="s">
        <v>11627</v>
      </c>
      <c r="H169" s="41" t="str">
        <f t="shared" si="2"/>
        <v>PLAN-4875</v>
      </c>
    </row>
    <row r="170" spans="1:8" ht="120.75" thickBot="1" x14ac:dyDescent="0.3">
      <c r="A170" s="37" t="s">
        <v>17501</v>
      </c>
      <c r="B170" s="18" t="s">
        <v>11494</v>
      </c>
      <c r="C170" s="18" t="s">
        <v>8273</v>
      </c>
      <c r="D170" s="18" t="s">
        <v>11630</v>
      </c>
      <c r="E170" s="18" t="s">
        <v>11629</v>
      </c>
      <c r="F170" s="18" t="s">
        <v>11632</v>
      </c>
      <c r="G170" s="18" t="s">
        <v>11631</v>
      </c>
      <c r="H170" s="41" t="str">
        <f t="shared" si="2"/>
        <v>PLAN-4876</v>
      </c>
    </row>
    <row r="171" spans="1:8" ht="195.75" thickBot="1" x14ac:dyDescent="0.3">
      <c r="A171" s="37" t="s">
        <v>17502</v>
      </c>
      <c r="B171" s="18" t="s">
        <v>11494</v>
      </c>
      <c r="C171" s="18" t="s">
        <v>11633</v>
      </c>
      <c r="D171" s="18" t="s">
        <v>11634</v>
      </c>
      <c r="E171" s="18" t="s">
        <v>11635</v>
      </c>
      <c r="G171" s="18" t="s">
        <v>11636</v>
      </c>
      <c r="H171" s="41" t="str">
        <f t="shared" si="2"/>
        <v>PLAN-4877</v>
      </c>
    </row>
    <row r="172" spans="1:8" ht="135.75" thickBot="1" x14ac:dyDescent="0.3">
      <c r="A172" s="37" t="s">
        <v>17503</v>
      </c>
      <c r="B172" s="18" t="s">
        <v>11494</v>
      </c>
      <c r="C172" s="18" t="s">
        <v>11637</v>
      </c>
      <c r="D172" s="18" t="s">
        <v>11638</v>
      </c>
      <c r="E172" s="18" t="s">
        <v>11639</v>
      </c>
      <c r="F172" s="18" t="s">
        <v>11640</v>
      </c>
      <c r="G172" s="18" t="s">
        <v>11641</v>
      </c>
      <c r="H172" s="41" t="str">
        <f t="shared" si="2"/>
        <v>PLAN-4878</v>
      </c>
    </row>
    <row r="173" spans="1:8" ht="90.75" thickBot="1" x14ac:dyDescent="0.3">
      <c r="A173" s="37" t="s">
        <v>17504</v>
      </c>
      <c r="B173" s="18" t="s">
        <v>11494</v>
      </c>
      <c r="C173" s="18" t="s">
        <v>11637</v>
      </c>
      <c r="D173" s="18" t="s">
        <v>11643</v>
      </c>
      <c r="E173" s="18" t="s">
        <v>11642</v>
      </c>
      <c r="G173" s="18" t="s">
        <v>11644</v>
      </c>
      <c r="H173" s="41" t="str">
        <f t="shared" si="2"/>
        <v>PLAN-4879</v>
      </c>
    </row>
    <row r="174" spans="1:8" ht="75.75" thickBot="1" x14ac:dyDescent="0.3">
      <c r="A174" s="37" t="s">
        <v>17505</v>
      </c>
      <c r="B174" s="18" t="s">
        <v>11494</v>
      </c>
      <c r="C174" s="18" t="s">
        <v>9526</v>
      </c>
      <c r="E174" s="18" t="s">
        <v>11645</v>
      </c>
      <c r="F174" s="18" t="s">
        <v>11647</v>
      </c>
      <c r="G174" s="18" t="s">
        <v>11646</v>
      </c>
      <c r="H174" s="41" t="str">
        <f t="shared" si="2"/>
        <v>PLAN-4880</v>
      </c>
    </row>
    <row r="175" spans="1:8" thickBot="1" x14ac:dyDescent="0.3">
      <c r="A175" s="37" t="s">
        <v>17506</v>
      </c>
      <c r="B175" s="18" t="s">
        <v>11494</v>
      </c>
      <c r="C175" s="18" t="s">
        <v>10384</v>
      </c>
      <c r="D175" s="18" t="s">
        <v>180</v>
      </c>
      <c r="E175" s="18">
        <v>1644</v>
      </c>
      <c r="F175" s="18">
        <v>1933</v>
      </c>
      <c r="G175" s="18" t="s">
        <v>11648</v>
      </c>
      <c r="H175" s="41" t="str">
        <f t="shared" si="2"/>
        <v>PLAN-4881</v>
      </c>
    </row>
    <row r="176" spans="1:8" thickBot="1" x14ac:dyDescent="0.3">
      <c r="A176" s="37" t="s">
        <v>17507</v>
      </c>
      <c r="B176" s="18" t="s">
        <v>11494</v>
      </c>
      <c r="C176" s="18" t="s">
        <v>11649</v>
      </c>
      <c r="E176" s="18">
        <v>5001</v>
      </c>
      <c r="F176" s="18" t="s">
        <v>11650</v>
      </c>
      <c r="G176" s="18" t="s">
        <v>11651</v>
      </c>
      <c r="H176" s="41" t="str">
        <f t="shared" si="2"/>
        <v>PLAN-4882</v>
      </c>
    </row>
    <row r="177" spans="1:8" thickBot="1" x14ac:dyDescent="0.3">
      <c r="A177" s="37" t="s">
        <v>17508</v>
      </c>
      <c r="B177" s="18" t="s">
        <v>11494</v>
      </c>
      <c r="C177" s="18" t="s">
        <v>11652</v>
      </c>
      <c r="D177" s="18" t="s">
        <v>8</v>
      </c>
      <c r="E177" s="18">
        <v>743</v>
      </c>
      <c r="F177" s="18" t="s">
        <v>2735</v>
      </c>
      <c r="G177" s="18" t="s">
        <v>11653</v>
      </c>
      <c r="H177" s="41" t="str">
        <f t="shared" si="2"/>
        <v>PLAN-4883</v>
      </c>
    </row>
    <row r="178" spans="1:8" ht="30.75" thickBot="1" x14ac:dyDescent="0.3">
      <c r="A178" s="37" t="s">
        <v>17509</v>
      </c>
      <c r="B178" s="18" t="s">
        <v>11494</v>
      </c>
      <c r="C178" s="18" t="s">
        <v>11654</v>
      </c>
      <c r="D178" s="18" t="s">
        <v>8</v>
      </c>
      <c r="E178" s="18">
        <v>532</v>
      </c>
      <c r="G178" s="18" t="s">
        <v>11655</v>
      </c>
      <c r="H178" s="41" t="str">
        <f t="shared" si="2"/>
        <v>PLAN-4884</v>
      </c>
    </row>
    <row r="179" spans="1:8" thickBot="1" x14ac:dyDescent="0.3">
      <c r="A179" s="37" t="s">
        <v>17510</v>
      </c>
      <c r="B179" s="18" t="s">
        <v>11494</v>
      </c>
      <c r="C179" s="18" t="s">
        <v>11654</v>
      </c>
      <c r="D179" s="18" t="s">
        <v>23</v>
      </c>
      <c r="E179" s="18">
        <v>34</v>
      </c>
      <c r="G179" s="18" t="s">
        <v>11656</v>
      </c>
      <c r="H179" s="41" t="str">
        <f t="shared" si="2"/>
        <v>PLAN-4885</v>
      </c>
    </row>
    <row r="180" spans="1:8" thickBot="1" x14ac:dyDescent="0.3">
      <c r="A180" s="37" t="s">
        <v>17511</v>
      </c>
      <c r="B180" s="18" t="s">
        <v>11494</v>
      </c>
      <c r="C180" s="18" t="s">
        <v>11657</v>
      </c>
      <c r="D180" s="18" t="s">
        <v>14</v>
      </c>
      <c r="E180" s="18">
        <v>158</v>
      </c>
      <c r="G180" s="18" t="s">
        <v>11658</v>
      </c>
      <c r="H180" s="41" t="str">
        <f t="shared" si="2"/>
        <v>PLAN-4886</v>
      </c>
    </row>
    <row r="181" spans="1:8" ht="135.75" thickBot="1" x14ac:dyDescent="0.3">
      <c r="A181" s="37" t="s">
        <v>17512</v>
      </c>
      <c r="B181" s="18" t="s">
        <v>11494</v>
      </c>
      <c r="C181" s="18" t="s">
        <v>11659</v>
      </c>
      <c r="D181" s="18" t="s">
        <v>11660</v>
      </c>
      <c r="E181" s="18" t="s">
        <v>11661</v>
      </c>
      <c r="F181" s="18" t="s">
        <v>11662</v>
      </c>
      <c r="G181" s="18" t="s">
        <v>11663</v>
      </c>
      <c r="H181" s="41" t="str">
        <f t="shared" si="2"/>
        <v>PLAN-4887</v>
      </c>
    </row>
    <row r="182" spans="1:8" ht="75.75" thickBot="1" x14ac:dyDescent="0.3">
      <c r="A182" s="37" t="s">
        <v>17513</v>
      </c>
      <c r="B182" s="18" t="s">
        <v>11494</v>
      </c>
      <c r="C182" s="18" t="s">
        <v>11664</v>
      </c>
      <c r="D182" s="18" t="s">
        <v>11665</v>
      </c>
      <c r="E182" s="18" t="s">
        <v>11666</v>
      </c>
      <c r="F182" s="18">
        <v>1904</v>
      </c>
      <c r="G182" s="18" t="s">
        <v>11667</v>
      </c>
      <c r="H182" s="41" t="str">
        <f t="shared" si="2"/>
        <v>PLAN-4888</v>
      </c>
    </row>
    <row r="183" spans="1:8" thickBot="1" x14ac:dyDescent="0.3">
      <c r="A183" s="37" t="s">
        <v>17514</v>
      </c>
      <c r="B183" s="18" t="s">
        <v>3940</v>
      </c>
      <c r="C183" s="18" t="s">
        <v>11668</v>
      </c>
      <c r="D183" s="18" t="s">
        <v>8</v>
      </c>
      <c r="E183" s="18">
        <v>730</v>
      </c>
      <c r="F183" s="18" t="s">
        <v>10407</v>
      </c>
      <c r="G183" s="18" t="s">
        <v>4319</v>
      </c>
      <c r="H183" s="41" t="str">
        <f t="shared" si="2"/>
        <v>PLAN-4889</v>
      </c>
    </row>
    <row r="184" spans="1:8" ht="75.75" thickBot="1" x14ac:dyDescent="0.3">
      <c r="A184" s="37" t="s">
        <v>17515</v>
      </c>
      <c r="B184" s="18" t="s">
        <v>11494</v>
      </c>
      <c r="C184" s="18" t="s">
        <v>11669</v>
      </c>
      <c r="D184" s="18" t="s">
        <v>11670</v>
      </c>
      <c r="E184" s="18" t="s">
        <v>11671</v>
      </c>
      <c r="F184" s="18" t="s">
        <v>11672</v>
      </c>
      <c r="G184" s="18" t="s">
        <v>11673</v>
      </c>
      <c r="H184" s="41" t="str">
        <f t="shared" si="2"/>
        <v>PLAN-4890</v>
      </c>
    </row>
    <row r="185" spans="1:8" ht="60.75" thickBot="1" x14ac:dyDescent="0.3">
      <c r="A185" s="37" t="s">
        <v>17516</v>
      </c>
      <c r="B185" s="18" t="s">
        <v>11494</v>
      </c>
      <c r="C185" s="18" t="s">
        <v>11674</v>
      </c>
      <c r="D185" s="18" t="s">
        <v>11675</v>
      </c>
      <c r="E185" s="18" t="s">
        <v>11676</v>
      </c>
      <c r="F185" s="18">
        <v>1915</v>
      </c>
      <c r="G185" s="18" t="s">
        <v>11677</v>
      </c>
      <c r="H185" s="41" t="str">
        <f t="shared" si="2"/>
        <v>PLAN-4891</v>
      </c>
    </row>
    <row r="186" spans="1:8" thickBot="1" x14ac:dyDescent="0.3">
      <c r="A186" s="37" t="s">
        <v>17517</v>
      </c>
      <c r="B186" s="18" t="s">
        <v>11494</v>
      </c>
      <c r="C186" s="18" t="s">
        <v>11678</v>
      </c>
      <c r="D186" s="18" t="s">
        <v>8</v>
      </c>
      <c r="E186" s="18">
        <v>495</v>
      </c>
      <c r="G186" s="18" t="s">
        <v>11679</v>
      </c>
      <c r="H186" s="41" t="str">
        <f t="shared" si="2"/>
        <v>PLAN-4892</v>
      </c>
    </row>
    <row r="187" spans="1:8" ht="90.75" thickBot="1" x14ac:dyDescent="0.3">
      <c r="A187" s="37" t="s">
        <v>17518</v>
      </c>
      <c r="B187" s="18" t="s">
        <v>11494</v>
      </c>
      <c r="C187" s="18" t="s">
        <v>11680</v>
      </c>
      <c r="D187" s="18" t="s">
        <v>11682</v>
      </c>
      <c r="E187" s="18" t="s">
        <v>11681</v>
      </c>
      <c r="F187" s="18" t="s">
        <v>11683</v>
      </c>
      <c r="G187" s="18" t="s">
        <v>11684</v>
      </c>
      <c r="H187" s="41" t="str">
        <f t="shared" si="2"/>
        <v>PLAN-4893</v>
      </c>
    </row>
    <row r="188" spans="1:8" thickBot="1" x14ac:dyDescent="0.3">
      <c r="A188" s="37" t="s">
        <v>17519</v>
      </c>
      <c r="B188" s="18" t="s">
        <v>11494</v>
      </c>
      <c r="C188" s="18" t="s">
        <v>11685</v>
      </c>
      <c r="D188" s="18" t="s">
        <v>8</v>
      </c>
      <c r="E188" s="18">
        <v>392</v>
      </c>
      <c r="G188" s="18" t="s">
        <v>11686</v>
      </c>
      <c r="H188" s="41" t="str">
        <f t="shared" si="2"/>
        <v>PLAN-4894</v>
      </c>
    </row>
    <row r="189" spans="1:8" thickBot="1" x14ac:dyDescent="0.3">
      <c r="A189" s="37" t="s">
        <v>17520</v>
      </c>
      <c r="B189" s="18" t="s">
        <v>11494</v>
      </c>
      <c r="C189" s="18" t="s">
        <v>11687</v>
      </c>
      <c r="E189" s="18">
        <v>5001</v>
      </c>
      <c r="G189" s="18" t="s">
        <v>11688</v>
      </c>
      <c r="H189" s="41" t="str">
        <f t="shared" si="2"/>
        <v>PLAN-4895</v>
      </c>
    </row>
    <row r="190" spans="1:8" thickBot="1" x14ac:dyDescent="0.3">
      <c r="A190" s="37" t="s">
        <v>17521</v>
      </c>
      <c r="B190" s="18" t="s">
        <v>11494</v>
      </c>
      <c r="C190" s="18" t="s">
        <v>11689</v>
      </c>
      <c r="D190" s="18" t="s">
        <v>8</v>
      </c>
      <c r="E190" s="18">
        <v>10</v>
      </c>
      <c r="G190" s="18" t="s">
        <v>11690</v>
      </c>
      <c r="H190" s="41" t="str">
        <f t="shared" si="2"/>
        <v>PLAN-4896</v>
      </c>
    </row>
    <row r="191" spans="1:8" ht="30.75" thickBot="1" x14ac:dyDescent="0.3">
      <c r="A191" s="37" t="s">
        <v>17522</v>
      </c>
      <c r="B191" s="18" t="s">
        <v>11494</v>
      </c>
      <c r="C191" s="18" t="s">
        <v>11572</v>
      </c>
      <c r="D191" s="18" t="s">
        <v>23</v>
      </c>
      <c r="E191" s="18">
        <v>36</v>
      </c>
      <c r="G191" s="18" t="s">
        <v>11691</v>
      </c>
      <c r="H191" s="41" t="str">
        <f t="shared" si="2"/>
        <v>PLAN-4897</v>
      </c>
    </row>
    <row r="192" spans="1:8" ht="150.75" thickBot="1" x14ac:dyDescent="0.3">
      <c r="A192" s="37" t="s">
        <v>17523</v>
      </c>
      <c r="B192" s="18" t="s">
        <v>11494</v>
      </c>
      <c r="C192" s="18" t="s">
        <v>6151</v>
      </c>
      <c r="D192" s="18" t="s">
        <v>11692</v>
      </c>
      <c r="E192" s="18" t="s">
        <v>11694</v>
      </c>
      <c r="F192" s="18" t="s">
        <v>11693</v>
      </c>
      <c r="G192" s="18" t="s">
        <v>11695</v>
      </c>
      <c r="H192" s="41" t="str">
        <f t="shared" si="2"/>
        <v>PLAN-4898</v>
      </c>
    </row>
    <row r="193" spans="1:8" ht="105.75" thickBot="1" x14ac:dyDescent="0.3">
      <c r="A193" s="37" t="s">
        <v>17524</v>
      </c>
      <c r="B193" s="18" t="s">
        <v>11494</v>
      </c>
      <c r="C193" s="18" t="s">
        <v>6151</v>
      </c>
      <c r="D193" s="18" t="s">
        <v>11696</v>
      </c>
      <c r="E193" s="18" t="s">
        <v>11697</v>
      </c>
      <c r="F193" s="18" t="s">
        <v>11698</v>
      </c>
      <c r="G193" s="18" t="s">
        <v>11702</v>
      </c>
      <c r="H193" s="41" t="str">
        <f t="shared" si="2"/>
        <v>PLAN-4899</v>
      </c>
    </row>
    <row r="194" spans="1:8" thickBot="1" x14ac:dyDescent="0.3">
      <c r="A194" s="37" t="s">
        <v>17525</v>
      </c>
      <c r="B194" s="18" t="s">
        <v>11494</v>
      </c>
      <c r="C194" s="18" t="s">
        <v>2522</v>
      </c>
      <c r="D194" s="18" t="s">
        <v>23</v>
      </c>
      <c r="E194" s="18">
        <v>120</v>
      </c>
      <c r="G194" s="18" t="s">
        <v>11699</v>
      </c>
      <c r="H194" s="41" t="str">
        <f t="shared" si="2"/>
        <v>PLAN-4900</v>
      </c>
    </row>
    <row r="195" spans="1:8" ht="135.75" thickBot="1" x14ac:dyDescent="0.3">
      <c r="A195" s="37" t="s">
        <v>17526</v>
      </c>
      <c r="B195" s="18" t="s">
        <v>11494</v>
      </c>
      <c r="C195" s="18" t="s">
        <v>6151</v>
      </c>
      <c r="D195" s="18" t="s">
        <v>11700</v>
      </c>
      <c r="E195" s="18" t="s">
        <v>11701</v>
      </c>
      <c r="F195" s="18" t="s">
        <v>11703</v>
      </c>
      <c r="G195" s="18" t="s">
        <v>11704</v>
      </c>
      <c r="H195" s="41" t="str">
        <f t="shared" ref="H195:H258" si="3">HYPERLINK(CONCATENATE("\\nb-cmms-11\nb_dpi\Plan Cards\WAL-YOR\",A195,".pdf"),A195)</f>
        <v>PLAN-4901</v>
      </c>
    </row>
    <row r="196" spans="1:8" ht="45.75" thickBot="1" x14ac:dyDescent="0.3">
      <c r="A196" s="37" t="s">
        <v>17527</v>
      </c>
      <c r="B196" s="18" t="s">
        <v>11494</v>
      </c>
      <c r="D196" s="18" t="s">
        <v>23</v>
      </c>
      <c r="E196" s="18">
        <v>97</v>
      </c>
      <c r="F196" s="18" t="s">
        <v>11705</v>
      </c>
      <c r="G196" s="18" t="s">
        <v>11706</v>
      </c>
      <c r="H196" s="41" t="str">
        <f t="shared" si="3"/>
        <v>PLAN-4902</v>
      </c>
    </row>
    <row r="197" spans="1:8" thickBot="1" x14ac:dyDescent="0.3">
      <c r="A197" s="37" t="s">
        <v>17528</v>
      </c>
      <c r="B197" s="18" t="s">
        <v>11494</v>
      </c>
      <c r="C197" s="18" t="s">
        <v>11276</v>
      </c>
      <c r="D197" s="18" t="s">
        <v>8</v>
      </c>
      <c r="E197" s="18">
        <v>258</v>
      </c>
      <c r="G197" s="18" t="s">
        <v>11707</v>
      </c>
      <c r="H197" s="41" t="str">
        <f t="shared" si="3"/>
        <v>PLAN-4903</v>
      </c>
    </row>
    <row r="198" spans="1:8" ht="105.75" thickBot="1" x14ac:dyDescent="0.3">
      <c r="A198" s="37" t="s">
        <v>17529</v>
      </c>
      <c r="B198" s="18" t="s">
        <v>11494</v>
      </c>
      <c r="C198" s="18" t="s">
        <v>11708</v>
      </c>
      <c r="E198" s="18" t="s">
        <v>11709</v>
      </c>
      <c r="F198" s="18" t="s">
        <v>11710</v>
      </c>
      <c r="G198" s="18" t="s">
        <v>11711</v>
      </c>
      <c r="H198" s="41" t="str">
        <f t="shared" si="3"/>
        <v>PLAN-4904</v>
      </c>
    </row>
    <row r="199" spans="1:8" ht="105.75" thickBot="1" x14ac:dyDescent="0.3">
      <c r="A199" s="37" t="s">
        <v>17530</v>
      </c>
      <c r="B199" s="18" t="s">
        <v>11494</v>
      </c>
      <c r="C199" s="18" t="s">
        <v>5244</v>
      </c>
      <c r="D199" s="18" t="s">
        <v>11712</v>
      </c>
      <c r="E199" s="18" t="s">
        <v>11713</v>
      </c>
      <c r="F199" s="18">
        <v>1913</v>
      </c>
      <c r="G199" s="18" t="s">
        <v>11714</v>
      </c>
      <c r="H199" s="41" t="str">
        <f t="shared" si="3"/>
        <v>PLAN-4905</v>
      </c>
    </row>
    <row r="200" spans="1:8" ht="75.75" thickBot="1" x14ac:dyDescent="0.3">
      <c r="A200" s="37" t="s">
        <v>17531</v>
      </c>
      <c r="B200" s="18" t="s">
        <v>11494</v>
      </c>
      <c r="C200" s="18" t="s">
        <v>11717</v>
      </c>
      <c r="D200" s="18" t="s">
        <v>11715</v>
      </c>
      <c r="E200" s="18" t="s">
        <v>11716</v>
      </c>
      <c r="G200" s="18" t="s">
        <v>11718</v>
      </c>
      <c r="H200" s="41" t="str">
        <f t="shared" si="3"/>
        <v>PLAN-4906</v>
      </c>
    </row>
    <row r="201" spans="1:8" ht="135.75" thickBot="1" x14ac:dyDescent="0.3">
      <c r="A201" s="37" t="s">
        <v>17532</v>
      </c>
      <c r="B201" s="18" t="s">
        <v>11494</v>
      </c>
      <c r="C201" s="18" t="s">
        <v>11719</v>
      </c>
      <c r="D201" s="18" t="s">
        <v>11720</v>
      </c>
      <c r="E201" s="18" t="s">
        <v>11721</v>
      </c>
      <c r="F201" s="18" t="s">
        <v>11722</v>
      </c>
      <c r="G201" s="18" t="s">
        <v>11723</v>
      </c>
      <c r="H201" s="41" t="str">
        <f t="shared" si="3"/>
        <v>PLAN-4907</v>
      </c>
    </row>
    <row r="202" spans="1:8" ht="165.75" thickBot="1" x14ac:dyDescent="0.3">
      <c r="A202" s="37" t="s">
        <v>17533</v>
      </c>
      <c r="B202" s="18" t="s">
        <v>11494</v>
      </c>
      <c r="C202" s="18" t="s">
        <v>11724</v>
      </c>
      <c r="D202" s="18" t="s">
        <v>11725</v>
      </c>
      <c r="E202" s="18" t="s">
        <v>11726</v>
      </c>
      <c r="F202" s="18" t="s">
        <v>11727</v>
      </c>
      <c r="G202" s="18" t="s">
        <v>11728</v>
      </c>
      <c r="H202" s="41" t="str">
        <f t="shared" si="3"/>
        <v>PLAN-4908</v>
      </c>
    </row>
    <row r="203" spans="1:8" thickBot="1" x14ac:dyDescent="0.3">
      <c r="A203" s="37" t="s">
        <v>17534</v>
      </c>
      <c r="B203" s="18" t="s">
        <v>11494</v>
      </c>
      <c r="C203" s="18" t="s">
        <v>11729</v>
      </c>
      <c r="E203" s="18">
        <v>5318</v>
      </c>
      <c r="F203" s="18" t="s">
        <v>11731</v>
      </c>
      <c r="G203" s="18" t="s">
        <v>11730</v>
      </c>
      <c r="H203" s="41" t="str">
        <f t="shared" si="3"/>
        <v>PLAN-4909</v>
      </c>
    </row>
    <row r="204" spans="1:8" thickBot="1" x14ac:dyDescent="0.3">
      <c r="A204" s="37" t="s">
        <v>17535</v>
      </c>
      <c r="B204" s="18" t="s">
        <v>11494</v>
      </c>
      <c r="C204" s="18" t="s">
        <v>11732</v>
      </c>
      <c r="E204" s="18">
        <v>415</v>
      </c>
      <c r="H204" s="41" t="str">
        <f t="shared" si="3"/>
        <v>PLAN-4910</v>
      </c>
    </row>
    <row r="205" spans="1:8" ht="135.75" thickBot="1" x14ac:dyDescent="0.3">
      <c r="A205" s="37" t="s">
        <v>17536</v>
      </c>
      <c r="B205" s="18" t="s">
        <v>11494</v>
      </c>
      <c r="C205" s="18" t="s">
        <v>17847</v>
      </c>
      <c r="D205" s="18" t="s">
        <v>11734</v>
      </c>
      <c r="E205" s="18" t="s">
        <v>11735</v>
      </c>
      <c r="F205" s="18" t="s">
        <v>11737</v>
      </c>
      <c r="G205" s="18" t="s">
        <v>11736</v>
      </c>
      <c r="H205" s="41" t="str">
        <f t="shared" si="3"/>
        <v>PLAN-4911</v>
      </c>
    </row>
    <row r="206" spans="1:8" thickBot="1" x14ac:dyDescent="0.3">
      <c r="A206" s="37" t="s">
        <v>17537</v>
      </c>
      <c r="B206" s="18" t="s">
        <v>11494</v>
      </c>
      <c r="C206" s="18" t="s">
        <v>11738</v>
      </c>
      <c r="E206" s="18">
        <v>6023</v>
      </c>
      <c r="G206" s="18" t="s">
        <v>11739</v>
      </c>
      <c r="H206" s="41" t="str">
        <f t="shared" si="3"/>
        <v>PLAN-4912</v>
      </c>
    </row>
    <row r="207" spans="1:8" thickBot="1" x14ac:dyDescent="0.3">
      <c r="A207" s="37" t="s">
        <v>17538</v>
      </c>
      <c r="B207" s="18" t="s">
        <v>11494</v>
      </c>
      <c r="C207" s="18" t="s">
        <v>17848</v>
      </c>
      <c r="D207" s="18" t="s">
        <v>23</v>
      </c>
      <c r="E207" s="18">
        <v>64</v>
      </c>
      <c r="G207" s="18" t="s">
        <v>11741</v>
      </c>
      <c r="H207" s="41" t="str">
        <f t="shared" si="3"/>
        <v>PLAN-4913</v>
      </c>
    </row>
    <row r="208" spans="1:8" ht="30.75" thickBot="1" x14ac:dyDescent="0.3">
      <c r="A208" s="37" t="s">
        <v>17539</v>
      </c>
      <c r="B208" s="18" t="s">
        <v>11494</v>
      </c>
      <c r="C208" s="18" t="s">
        <v>11742</v>
      </c>
      <c r="D208" s="18" t="s">
        <v>14</v>
      </c>
      <c r="E208" s="18">
        <v>78</v>
      </c>
      <c r="G208" s="18" t="s">
        <v>11743</v>
      </c>
      <c r="H208" s="41" t="str">
        <f t="shared" si="3"/>
        <v>PLAN-4914</v>
      </c>
    </row>
    <row r="209" spans="1:8" thickBot="1" x14ac:dyDescent="0.3">
      <c r="A209" s="37" t="s">
        <v>17540</v>
      </c>
      <c r="B209" s="18" t="s">
        <v>11494</v>
      </c>
      <c r="C209" s="18" t="s">
        <v>3455</v>
      </c>
      <c r="D209" s="18" t="s">
        <v>8</v>
      </c>
      <c r="E209" s="18">
        <v>305</v>
      </c>
      <c r="G209" s="18" t="s">
        <v>11744</v>
      </c>
      <c r="H209" s="41" t="str">
        <f t="shared" si="3"/>
        <v>PLAN-4915</v>
      </c>
    </row>
    <row r="210" spans="1:8" ht="120.75" thickBot="1" x14ac:dyDescent="0.3">
      <c r="A210" s="37" t="s">
        <v>17541</v>
      </c>
      <c r="B210" s="18" t="s">
        <v>11745</v>
      </c>
      <c r="C210" s="18" t="s">
        <v>11746</v>
      </c>
      <c r="D210" s="18" t="s">
        <v>11747</v>
      </c>
      <c r="E210" s="18" t="s">
        <v>11748</v>
      </c>
      <c r="G210" s="18" t="s">
        <v>11749</v>
      </c>
      <c r="H210" s="41" t="str">
        <f t="shared" si="3"/>
        <v>PLAN-4916</v>
      </c>
    </row>
    <row r="211" spans="1:8" ht="75.75" thickBot="1" x14ac:dyDescent="0.3">
      <c r="A211" s="37" t="s">
        <v>17542</v>
      </c>
      <c r="B211" s="18" t="s">
        <v>11494</v>
      </c>
      <c r="C211" s="18" t="s">
        <v>11750</v>
      </c>
      <c r="D211" s="18" t="s">
        <v>11751</v>
      </c>
      <c r="E211" s="18" t="s">
        <v>11752</v>
      </c>
      <c r="G211" s="18" t="s">
        <v>11753</v>
      </c>
      <c r="H211" s="41" t="str">
        <f t="shared" si="3"/>
        <v>PLAN-4917</v>
      </c>
    </row>
    <row r="212" spans="1:8" ht="60.75" thickBot="1" x14ac:dyDescent="0.3">
      <c r="A212" s="37" t="s">
        <v>17543</v>
      </c>
      <c r="B212" s="18" t="s">
        <v>11494</v>
      </c>
      <c r="C212" s="18" t="s">
        <v>11754</v>
      </c>
      <c r="D212" s="18" t="s">
        <v>11755</v>
      </c>
      <c r="E212" s="18" t="s">
        <v>11756</v>
      </c>
      <c r="G212" s="18" t="s">
        <v>11757</v>
      </c>
      <c r="H212" s="41" t="str">
        <f t="shared" si="3"/>
        <v>PLAN-4918</v>
      </c>
    </row>
    <row r="213" spans="1:8" ht="120.75" thickBot="1" x14ac:dyDescent="0.3">
      <c r="A213" s="37" t="s">
        <v>17544</v>
      </c>
      <c r="B213" s="18" t="s">
        <v>11494</v>
      </c>
      <c r="C213" s="18" t="s">
        <v>1114</v>
      </c>
      <c r="D213" s="18" t="s">
        <v>11758</v>
      </c>
      <c r="E213" s="18" t="s">
        <v>11759</v>
      </c>
      <c r="G213" s="18" t="s">
        <v>11760</v>
      </c>
      <c r="H213" s="41" t="str">
        <f t="shared" si="3"/>
        <v>PLAN-4919</v>
      </c>
    </row>
    <row r="214" spans="1:8" ht="30.75" thickBot="1" x14ac:dyDescent="0.3">
      <c r="A214" s="37" t="s">
        <v>17545</v>
      </c>
      <c r="B214" s="18" t="s">
        <v>11494</v>
      </c>
      <c r="C214" s="18" t="s">
        <v>11761</v>
      </c>
      <c r="D214" s="18" t="s">
        <v>239</v>
      </c>
      <c r="E214" s="18">
        <v>128</v>
      </c>
      <c r="G214" s="18" t="s">
        <v>11762</v>
      </c>
      <c r="H214" s="41" t="str">
        <f t="shared" si="3"/>
        <v>PLAN-4920</v>
      </c>
    </row>
    <row r="215" spans="1:8" ht="30.75" thickBot="1" x14ac:dyDescent="0.3">
      <c r="A215" s="37" t="s">
        <v>17546</v>
      </c>
      <c r="B215" s="18" t="s">
        <v>11494</v>
      </c>
      <c r="C215" s="18" t="s">
        <v>11763</v>
      </c>
      <c r="D215" s="18" t="s">
        <v>8</v>
      </c>
      <c r="E215" s="18">
        <v>404</v>
      </c>
      <c r="G215" s="18" t="s">
        <v>11764</v>
      </c>
      <c r="H215" s="41" t="str">
        <f t="shared" si="3"/>
        <v>PLAN-4921</v>
      </c>
    </row>
    <row r="216" spans="1:8" ht="90.75" thickBot="1" x14ac:dyDescent="0.3">
      <c r="A216" s="37" t="s">
        <v>17547</v>
      </c>
      <c r="B216" s="18" t="s">
        <v>11494</v>
      </c>
      <c r="C216" s="18" t="s">
        <v>11765</v>
      </c>
      <c r="D216" s="18" t="s">
        <v>11766</v>
      </c>
      <c r="E216" s="18" t="s">
        <v>11767</v>
      </c>
      <c r="G216" s="18" t="s">
        <v>11768</v>
      </c>
      <c r="H216" s="41" t="str">
        <f t="shared" si="3"/>
        <v>PLAN-4922</v>
      </c>
    </row>
    <row r="217" spans="1:8" ht="60.75" thickBot="1" x14ac:dyDescent="0.3">
      <c r="A217" s="37" t="s">
        <v>17548</v>
      </c>
      <c r="B217" s="18" t="s">
        <v>11494</v>
      </c>
      <c r="C217" s="18" t="s">
        <v>7612</v>
      </c>
      <c r="D217" s="18" t="s">
        <v>11769</v>
      </c>
      <c r="E217" s="18" t="s">
        <v>11770</v>
      </c>
      <c r="F217" s="18">
        <v>1936</v>
      </c>
      <c r="G217" s="18" t="s">
        <v>11771</v>
      </c>
      <c r="H217" s="41" t="str">
        <f t="shared" si="3"/>
        <v>PLAN-4923</v>
      </c>
    </row>
    <row r="218" spans="1:8" ht="120.75" thickBot="1" x14ac:dyDescent="0.3">
      <c r="A218" s="37" t="s">
        <v>17549</v>
      </c>
      <c r="B218" s="18" t="s">
        <v>11494</v>
      </c>
      <c r="C218" s="18" t="s">
        <v>830</v>
      </c>
      <c r="D218" s="18" t="s">
        <v>11772</v>
      </c>
      <c r="E218" s="18" t="s">
        <v>11773</v>
      </c>
      <c r="G218" s="18" t="s">
        <v>11774</v>
      </c>
      <c r="H218" s="41" t="str">
        <f t="shared" si="3"/>
        <v>PLAN-4924</v>
      </c>
    </row>
    <row r="219" spans="1:8" thickBot="1" x14ac:dyDescent="0.3">
      <c r="A219" s="37" t="s">
        <v>17550</v>
      </c>
      <c r="B219" s="18" t="s">
        <v>11494</v>
      </c>
      <c r="C219" s="18" t="s">
        <v>11775</v>
      </c>
      <c r="D219" s="18" t="s">
        <v>8</v>
      </c>
      <c r="E219" s="18">
        <v>458</v>
      </c>
      <c r="G219" s="18" t="s">
        <v>11776</v>
      </c>
      <c r="H219" s="41" t="str">
        <f t="shared" si="3"/>
        <v>PLAN-4925</v>
      </c>
    </row>
    <row r="220" spans="1:8" thickBot="1" x14ac:dyDescent="0.3">
      <c r="A220" s="37" t="s">
        <v>17551</v>
      </c>
      <c r="B220" s="18" t="s">
        <v>11494</v>
      </c>
      <c r="C220" s="18" t="s">
        <v>11777</v>
      </c>
      <c r="E220" s="18">
        <v>4557</v>
      </c>
      <c r="F220" s="18">
        <v>1847</v>
      </c>
      <c r="G220" s="18" t="s">
        <v>11778</v>
      </c>
      <c r="H220" s="41" t="str">
        <f t="shared" si="3"/>
        <v>PLAN-4926</v>
      </c>
    </row>
    <row r="221" spans="1:8" ht="30.75" thickBot="1" x14ac:dyDescent="0.3">
      <c r="A221" s="37" t="s">
        <v>17552</v>
      </c>
      <c r="B221" s="18" t="s">
        <v>11494</v>
      </c>
      <c r="C221" s="18" t="s">
        <v>11779</v>
      </c>
      <c r="E221" s="18">
        <v>4672</v>
      </c>
      <c r="G221" s="18" t="s">
        <v>11780</v>
      </c>
      <c r="H221" s="41" t="str">
        <f t="shared" si="3"/>
        <v>PLAN-4927</v>
      </c>
    </row>
    <row r="222" spans="1:8" thickBot="1" x14ac:dyDescent="0.3">
      <c r="A222" s="37" t="s">
        <v>17553</v>
      </c>
      <c r="B222" s="18" t="s">
        <v>11494</v>
      </c>
      <c r="C222" s="18" t="s">
        <v>8276</v>
      </c>
      <c r="D222" s="18" t="s">
        <v>14</v>
      </c>
      <c r="E222" s="18">
        <v>184</v>
      </c>
      <c r="G222" s="18" t="s">
        <v>2980</v>
      </c>
      <c r="H222" s="41" t="str">
        <f t="shared" si="3"/>
        <v>PLAN-4928</v>
      </c>
    </row>
    <row r="223" spans="1:8" ht="165.75" thickBot="1" x14ac:dyDescent="0.3">
      <c r="A223" s="37" t="s">
        <v>17554</v>
      </c>
      <c r="B223" s="18" t="s">
        <v>11494</v>
      </c>
      <c r="C223" s="18" t="s">
        <v>11781</v>
      </c>
      <c r="D223" s="18" t="s">
        <v>11782</v>
      </c>
      <c r="E223" s="18" t="s">
        <v>11783</v>
      </c>
      <c r="G223" s="18" t="s">
        <v>11784</v>
      </c>
      <c r="H223" s="41" t="str">
        <f t="shared" si="3"/>
        <v>PLAN-4929</v>
      </c>
    </row>
    <row r="224" spans="1:8" ht="105.75" thickBot="1" x14ac:dyDescent="0.3">
      <c r="A224" s="37" t="s">
        <v>17555</v>
      </c>
      <c r="B224" s="18" t="s">
        <v>11494</v>
      </c>
      <c r="C224" s="18" t="s">
        <v>11785</v>
      </c>
      <c r="D224" s="18" t="s">
        <v>11786</v>
      </c>
      <c r="E224" s="18" t="s">
        <v>11787</v>
      </c>
      <c r="F224" s="18" t="s">
        <v>11788</v>
      </c>
      <c r="G224" s="18" t="s">
        <v>11789</v>
      </c>
      <c r="H224" s="41" t="str">
        <f t="shared" si="3"/>
        <v>PLAN-4930</v>
      </c>
    </row>
    <row r="225" spans="1:8" ht="150.75" thickBot="1" x14ac:dyDescent="0.3">
      <c r="A225" s="37" t="s">
        <v>17556</v>
      </c>
      <c r="B225" s="18" t="s">
        <v>11494</v>
      </c>
      <c r="C225" s="18" t="s">
        <v>1134</v>
      </c>
      <c r="D225" s="18" t="s">
        <v>11791</v>
      </c>
      <c r="E225" s="18" t="s">
        <v>11790</v>
      </c>
      <c r="F225" s="18" t="s">
        <v>11792</v>
      </c>
      <c r="G225" s="18" t="s">
        <v>11793</v>
      </c>
      <c r="H225" s="41" t="str">
        <f t="shared" si="3"/>
        <v>PLAN-4931</v>
      </c>
    </row>
    <row r="226" spans="1:8" thickBot="1" x14ac:dyDescent="0.3">
      <c r="A226" s="37" t="s">
        <v>17557</v>
      </c>
      <c r="B226" s="18" t="s">
        <v>11494</v>
      </c>
      <c r="C226" s="18" t="s">
        <v>11794</v>
      </c>
      <c r="D226" s="18" t="s">
        <v>239</v>
      </c>
      <c r="E226" s="18">
        <v>129</v>
      </c>
      <c r="G226" s="18" t="s">
        <v>11795</v>
      </c>
      <c r="H226" s="41" t="str">
        <f t="shared" si="3"/>
        <v>PLAN-4932</v>
      </c>
    </row>
    <row r="227" spans="1:8" thickBot="1" x14ac:dyDescent="0.3">
      <c r="A227" s="37" t="s">
        <v>17558</v>
      </c>
      <c r="B227" s="18" t="s">
        <v>11494</v>
      </c>
      <c r="C227" s="18" t="s">
        <v>11796</v>
      </c>
      <c r="D227" s="18" t="s">
        <v>239</v>
      </c>
      <c r="E227" s="18">
        <v>315</v>
      </c>
      <c r="G227" s="18" t="s">
        <v>11797</v>
      </c>
      <c r="H227" s="41" t="str">
        <f t="shared" si="3"/>
        <v>PLAN-4933</v>
      </c>
    </row>
    <row r="228" spans="1:8" ht="75.75" thickBot="1" x14ac:dyDescent="0.3">
      <c r="A228" s="37" t="s">
        <v>17559</v>
      </c>
      <c r="B228" s="18" t="s">
        <v>11494</v>
      </c>
      <c r="C228" s="18" t="s">
        <v>1144</v>
      </c>
      <c r="D228" s="18" t="s">
        <v>186</v>
      </c>
      <c r="E228" s="18" t="s">
        <v>11798</v>
      </c>
      <c r="G228" s="18" t="s">
        <v>11799</v>
      </c>
      <c r="H228" s="41" t="str">
        <f t="shared" si="3"/>
        <v>PLAN-4934</v>
      </c>
    </row>
    <row r="229" spans="1:8" ht="30.75" thickBot="1" x14ac:dyDescent="0.3">
      <c r="A229" s="37" t="s">
        <v>17560</v>
      </c>
      <c r="B229" s="18" t="s">
        <v>11494</v>
      </c>
      <c r="C229" s="18" t="s">
        <v>1144</v>
      </c>
      <c r="D229" s="18" t="s">
        <v>239</v>
      </c>
      <c r="E229" s="18">
        <v>53</v>
      </c>
      <c r="G229" s="18" t="s">
        <v>11800</v>
      </c>
      <c r="H229" s="41" t="str">
        <f t="shared" si="3"/>
        <v>PLAN-4935</v>
      </c>
    </row>
    <row r="230" spans="1:8" thickBot="1" x14ac:dyDescent="0.3">
      <c r="A230" s="37" t="s">
        <v>17561</v>
      </c>
      <c r="B230" s="18" t="s">
        <v>11494</v>
      </c>
      <c r="C230" s="18" t="s">
        <v>11801</v>
      </c>
      <c r="D230" s="18" t="s">
        <v>23</v>
      </c>
      <c r="E230" s="18">
        <v>64</v>
      </c>
      <c r="G230" s="18" t="s">
        <v>11802</v>
      </c>
      <c r="H230" s="41" t="str">
        <f t="shared" si="3"/>
        <v>PLAN-4936</v>
      </c>
    </row>
    <row r="231" spans="1:8" thickBot="1" x14ac:dyDescent="0.3">
      <c r="A231" s="37" t="s">
        <v>17562</v>
      </c>
      <c r="B231" s="18" t="s">
        <v>11494</v>
      </c>
      <c r="C231" s="18" t="s">
        <v>10015</v>
      </c>
      <c r="D231" s="18" t="s">
        <v>23</v>
      </c>
      <c r="E231" s="18">
        <v>64</v>
      </c>
      <c r="G231" s="18" t="s">
        <v>11802</v>
      </c>
      <c r="H231" s="41" t="str">
        <f t="shared" si="3"/>
        <v>PLAN-4937</v>
      </c>
    </row>
    <row r="232" spans="1:8" ht="45.75" thickBot="1" x14ac:dyDescent="0.3">
      <c r="A232" s="37" t="s">
        <v>17563</v>
      </c>
      <c r="B232" s="18" t="s">
        <v>11494</v>
      </c>
      <c r="C232" s="18" t="s">
        <v>11803</v>
      </c>
      <c r="D232" s="18" t="s">
        <v>11804</v>
      </c>
      <c r="E232" s="18" t="s">
        <v>11805</v>
      </c>
      <c r="F232" s="18" t="s">
        <v>11806</v>
      </c>
      <c r="G232" s="18" t="s">
        <v>11807</v>
      </c>
      <c r="H232" s="41" t="str">
        <f t="shared" si="3"/>
        <v>PLAN-4938</v>
      </c>
    </row>
    <row r="233" spans="1:8" ht="45.75" thickBot="1" x14ac:dyDescent="0.3">
      <c r="A233" s="37" t="s">
        <v>17564</v>
      </c>
      <c r="B233" s="18" t="s">
        <v>11494</v>
      </c>
      <c r="C233" s="18" t="s">
        <v>11808</v>
      </c>
      <c r="D233" s="18" t="s">
        <v>11809</v>
      </c>
      <c r="E233" s="18" t="s">
        <v>11810</v>
      </c>
      <c r="G233" s="18" t="s">
        <v>11811</v>
      </c>
      <c r="H233" s="41" t="str">
        <f t="shared" si="3"/>
        <v>PLAN-4939</v>
      </c>
    </row>
    <row r="234" spans="1:8" thickBot="1" x14ac:dyDescent="0.3">
      <c r="A234" s="37" t="s">
        <v>17565</v>
      </c>
      <c r="B234" s="18" t="s">
        <v>11494</v>
      </c>
      <c r="H234" s="41" t="str">
        <f t="shared" si="3"/>
        <v>PLAN-4940</v>
      </c>
    </row>
    <row r="235" spans="1:8" ht="45.75" thickBot="1" x14ac:dyDescent="0.3">
      <c r="A235" s="37" t="s">
        <v>17566</v>
      </c>
      <c r="B235" s="18" t="s">
        <v>11494</v>
      </c>
      <c r="C235" s="18" t="s">
        <v>11812</v>
      </c>
      <c r="D235" s="18" t="s">
        <v>180</v>
      </c>
      <c r="E235" s="18">
        <v>1640</v>
      </c>
      <c r="G235" s="18" t="s">
        <v>11813</v>
      </c>
      <c r="H235" s="41" t="str">
        <f t="shared" si="3"/>
        <v>PLAN-4941</v>
      </c>
    </row>
    <row r="236" spans="1:8" thickBot="1" x14ac:dyDescent="0.3">
      <c r="A236" s="37" t="s">
        <v>17567</v>
      </c>
      <c r="B236" s="18" t="s">
        <v>11494</v>
      </c>
      <c r="C236" s="18" t="s">
        <v>11815</v>
      </c>
      <c r="D236" s="18" t="s">
        <v>14</v>
      </c>
      <c r="E236" s="18">
        <v>87</v>
      </c>
      <c r="F236" s="8">
        <v>22068</v>
      </c>
      <c r="G236" s="18" t="s">
        <v>11814</v>
      </c>
      <c r="H236" s="41" t="str">
        <f t="shared" si="3"/>
        <v>PLAN-4942</v>
      </c>
    </row>
    <row r="237" spans="1:8" ht="30.75" thickBot="1" x14ac:dyDescent="0.3">
      <c r="A237" s="37" t="s">
        <v>17568</v>
      </c>
      <c r="B237" s="18" t="s">
        <v>11494</v>
      </c>
      <c r="D237" s="18" t="s">
        <v>8</v>
      </c>
      <c r="E237" s="18">
        <v>562</v>
      </c>
      <c r="G237" s="18" t="s">
        <v>11816</v>
      </c>
      <c r="H237" s="41" t="str">
        <f t="shared" si="3"/>
        <v>PLAN-4943</v>
      </c>
    </row>
    <row r="238" spans="1:8" ht="30.75" thickBot="1" x14ac:dyDescent="0.3">
      <c r="A238" s="37" t="s">
        <v>17569</v>
      </c>
      <c r="B238" s="18" t="s">
        <v>11494</v>
      </c>
      <c r="C238" s="18" t="s">
        <v>11817</v>
      </c>
      <c r="D238" s="18" t="s">
        <v>11818</v>
      </c>
      <c r="E238" s="18">
        <v>33</v>
      </c>
      <c r="G238" s="18" t="s">
        <v>11819</v>
      </c>
      <c r="H238" s="41" t="str">
        <f t="shared" si="3"/>
        <v>PLAN-4944</v>
      </c>
    </row>
    <row r="239" spans="1:8" ht="45.75" thickBot="1" x14ac:dyDescent="0.3">
      <c r="A239" s="37" t="s">
        <v>17570</v>
      </c>
      <c r="B239" s="18" t="s">
        <v>11494</v>
      </c>
      <c r="C239" s="18" t="s">
        <v>11820</v>
      </c>
      <c r="D239" s="18" t="s">
        <v>23</v>
      </c>
      <c r="E239" s="18">
        <v>144</v>
      </c>
      <c r="G239" s="18" t="s">
        <v>11821</v>
      </c>
      <c r="H239" s="41" t="str">
        <f t="shared" si="3"/>
        <v>PLAN-4945</v>
      </c>
    </row>
    <row r="240" spans="1:8" thickBot="1" x14ac:dyDescent="0.3">
      <c r="A240" s="37" t="s">
        <v>17571</v>
      </c>
      <c r="B240" s="18" t="s">
        <v>11494</v>
      </c>
      <c r="C240" s="18" t="s">
        <v>11822</v>
      </c>
      <c r="D240" s="18" t="s">
        <v>14</v>
      </c>
      <c r="E240" s="18">
        <v>46</v>
      </c>
      <c r="G240" s="18" t="s">
        <v>11823</v>
      </c>
      <c r="H240" s="41" t="str">
        <f t="shared" si="3"/>
        <v>PLAN-4946</v>
      </c>
    </row>
    <row r="241" spans="1:8" thickBot="1" x14ac:dyDescent="0.3">
      <c r="A241" s="37" t="s">
        <v>17572</v>
      </c>
      <c r="B241" s="18" t="s">
        <v>11494</v>
      </c>
      <c r="D241" s="18" t="s">
        <v>8</v>
      </c>
      <c r="E241" s="18">
        <v>711</v>
      </c>
      <c r="F241" s="8">
        <v>28357</v>
      </c>
      <c r="G241" s="18" t="s">
        <v>11824</v>
      </c>
      <c r="H241" s="41" t="str">
        <f t="shared" si="3"/>
        <v>PLAN-4947</v>
      </c>
    </row>
    <row r="242" spans="1:8" ht="45.75" thickBot="1" x14ac:dyDescent="0.3">
      <c r="A242" s="37" t="s">
        <v>17573</v>
      </c>
      <c r="B242" s="18" t="s">
        <v>11494</v>
      </c>
      <c r="E242" s="18" t="s">
        <v>11825</v>
      </c>
      <c r="F242" s="18" t="s">
        <v>11826</v>
      </c>
      <c r="G242" s="18" t="s">
        <v>11827</v>
      </c>
      <c r="H242" s="41" t="str">
        <f t="shared" si="3"/>
        <v>PLAN-4948</v>
      </c>
    </row>
    <row r="243" spans="1:8" ht="105.75" thickBot="1" x14ac:dyDescent="0.3">
      <c r="A243" s="37" t="s">
        <v>17574</v>
      </c>
      <c r="B243" s="18" t="s">
        <v>11494</v>
      </c>
      <c r="C243" s="18" t="s">
        <v>11817</v>
      </c>
      <c r="D243" s="18" t="s">
        <v>11828</v>
      </c>
      <c r="E243" s="18" t="s">
        <v>11829</v>
      </c>
      <c r="F243" s="18" t="s">
        <v>11830</v>
      </c>
      <c r="G243" s="18" t="s">
        <v>11831</v>
      </c>
      <c r="H243" s="41" t="str">
        <f t="shared" si="3"/>
        <v>PLAN-4949</v>
      </c>
    </row>
    <row r="244" spans="1:8" ht="45.75" thickBot="1" x14ac:dyDescent="0.3">
      <c r="A244" s="37" t="s">
        <v>17575</v>
      </c>
      <c r="B244" s="18" t="s">
        <v>11494</v>
      </c>
      <c r="D244" s="18" t="s">
        <v>7767</v>
      </c>
      <c r="E244" s="18" t="s">
        <v>11832</v>
      </c>
      <c r="F244" s="8">
        <v>16355</v>
      </c>
      <c r="G244" s="18" t="s">
        <v>11838</v>
      </c>
      <c r="H244" s="41" t="str">
        <f t="shared" si="3"/>
        <v>PLAN-4950</v>
      </c>
    </row>
    <row r="245" spans="1:8" thickBot="1" x14ac:dyDescent="0.3">
      <c r="A245" s="37" t="s">
        <v>17576</v>
      </c>
      <c r="B245" s="18" t="s">
        <v>11494</v>
      </c>
      <c r="C245" s="18" t="s">
        <v>3556</v>
      </c>
      <c r="D245" s="18" t="s">
        <v>239</v>
      </c>
      <c r="E245" s="18">
        <v>44</v>
      </c>
      <c r="F245" s="18">
        <v>1905</v>
      </c>
      <c r="G245" s="18" t="s">
        <v>11833</v>
      </c>
      <c r="H245" s="41" t="str">
        <f t="shared" si="3"/>
        <v>PLAN-4951</v>
      </c>
    </row>
    <row r="246" spans="1:8" thickBot="1" x14ac:dyDescent="0.3">
      <c r="A246" s="37" t="s">
        <v>17577</v>
      </c>
      <c r="B246" s="18" t="s">
        <v>11494</v>
      </c>
      <c r="C246" s="18" t="s">
        <v>11834</v>
      </c>
      <c r="E246" s="18">
        <v>732</v>
      </c>
      <c r="G246" s="18" t="s">
        <v>11835</v>
      </c>
      <c r="H246" s="41" t="str">
        <f t="shared" si="3"/>
        <v>PLAN-4952</v>
      </c>
    </row>
    <row r="247" spans="1:8" ht="45.75" thickBot="1" x14ac:dyDescent="0.3">
      <c r="A247" s="37" t="s">
        <v>17578</v>
      </c>
      <c r="B247" s="18" t="s">
        <v>11494</v>
      </c>
      <c r="C247" s="18" t="s">
        <v>11817</v>
      </c>
      <c r="D247" s="18" t="s">
        <v>1811</v>
      </c>
      <c r="E247" s="18" t="s">
        <v>11836</v>
      </c>
      <c r="F247" s="18" t="s">
        <v>11837</v>
      </c>
      <c r="G247" s="18" t="s">
        <v>11839</v>
      </c>
      <c r="H247" s="41" t="str">
        <f t="shared" si="3"/>
        <v>PLAN-4953</v>
      </c>
    </row>
    <row r="248" spans="1:8" ht="30.75" thickBot="1" x14ac:dyDescent="0.3">
      <c r="A248" s="37" t="s">
        <v>17579</v>
      </c>
      <c r="B248" s="18" t="s">
        <v>11494</v>
      </c>
      <c r="C248" s="18" t="s">
        <v>2592</v>
      </c>
      <c r="D248" s="18" t="s">
        <v>23</v>
      </c>
      <c r="E248" s="18">
        <v>133</v>
      </c>
      <c r="G248" s="18" t="s">
        <v>11840</v>
      </c>
      <c r="H248" s="41" t="str">
        <f t="shared" si="3"/>
        <v>PLAN-4954</v>
      </c>
    </row>
    <row r="249" spans="1:8" thickBot="1" x14ac:dyDescent="0.3">
      <c r="A249" s="37" t="s">
        <v>17580</v>
      </c>
      <c r="B249" s="18" t="s">
        <v>11494</v>
      </c>
      <c r="C249" s="18" t="s">
        <v>11841</v>
      </c>
      <c r="D249" s="18" t="s">
        <v>180</v>
      </c>
      <c r="E249" s="18">
        <v>1607</v>
      </c>
      <c r="G249" s="18" t="s">
        <v>11842</v>
      </c>
      <c r="H249" s="41" t="str">
        <f t="shared" si="3"/>
        <v>PLAN-4955</v>
      </c>
    </row>
    <row r="250" spans="1:8" thickBot="1" x14ac:dyDescent="0.3">
      <c r="A250" s="37" t="s">
        <v>17581</v>
      </c>
      <c r="B250" s="18" t="s">
        <v>11494</v>
      </c>
      <c r="C250" s="18" t="s">
        <v>11817</v>
      </c>
      <c r="D250" s="18" t="s">
        <v>239</v>
      </c>
      <c r="E250" s="18">
        <v>445</v>
      </c>
      <c r="G250" s="18" t="s">
        <v>11843</v>
      </c>
      <c r="H250" s="41" t="str">
        <f t="shared" si="3"/>
        <v>PLAN-4956</v>
      </c>
    </row>
    <row r="251" spans="1:8" thickBot="1" x14ac:dyDescent="0.3">
      <c r="A251" s="37" t="s">
        <v>17582</v>
      </c>
      <c r="B251" s="18" t="s">
        <v>11494</v>
      </c>
      <c r="C251" s="18" t="s">
        <v>11844</v>
      </c>
      <c r="E251" s="18">
        <v>4897</v>
      </c>
      <c r="G251" s="18" t="s">
        <v>11845</v>
      </c>
      <c r="H251" s="41" t="str">
        <f t="shared" si="3"/>
        <v>PLAN-4957</v>
      </c>
    </row>
    <row r="252" spans="1:8" ht="30.75" thickBot="1" x14ac:dyDescent="0.3">
      <c r="A252" s="37" t="s">
        <v>17583</v>
      </c>
      <c r="B252" s="18" t="s">
        <v>11494</v>
      </c>
      <c r="C252" s="18" t="s">
        <v>11817</v>
      </c>
      <c r="D252" s="18" t="s">
        <v>239</v>
      </c>
      <c r="E252" s="18">
        <v>140</v>
      </c>
      <c r="G252" s="18" t="s">
        <v>11847</v>
      </c>
      <c r="H252" s="41" t="str">
        <f t="shared" si="3"/>
        <v>PLAN-4958</v>
      </c>
    </row>
    <row r="253" spans="1:8" thickBot="1" x14ac:dyDescent="0.3">
      <c r="A253" s="37" t="s">
        <v>17584</v>
      </c>
      <c r="B253" s="18" t="s">
        <v>11494</v>
      </c>
      <c r="C253" s="18" t="s">
        <v>11848</v>
      </c>
      <c r="E253" s="18">
        <v>4895</v>
      </c>
      <c r="G253" s="18" t="s">
        <v>11849</v>
      </c>
      <c r="H253" s="41" t="str">
        <f t="shared" si="3"/>
        <v>PLAN-4959</v>
      </c>
    </row>
    <row r="254" spans="1:8" ht="45.75" thickBot="1" x14ac:dyDescent="0.3">
      <c r="A254" s="37" t="s">
        <v>17585</v>
      </c>
      <c r="B254" s="18" t="s">
        <v>11494</v>
      </c>
      <c r="C254" s="18" t="s">
        <v>11854</v>
      </c>
      <c r="D254" s="18" t="s">
        <v>11850</v>
      </c>
      <c r="E254" s="18" t="s">
        <v>11851</v>
      </c>
      <c r="G254" s="18" t="s">
        <v>11852</v>
      </c>
      <c r="H254" s="41" t="str">
        <f t="shared" si="3"/>
        <v>PLAN-4960</v>
      </c>
    </row>
    <row r="255" spans="1:8" thickBot="1" x14ac:dyDescent="0.3">
      <c r="A255" s="37" t="s">
        <v>17586</v>
      </c>
      <c r="B255" s="18" t="s">
        <v>11494</v>
      </c>
      <c r="C255" s="18" t="s">
        <v>11853</v>
      </c>
      <c r="D255" s="18" t="s">
        <v>239</v>
      </c>
      <c r="E255" s="18">
        <v>151</v>
      </c>
      <c r="F255" s="18">
        <v>1923</v>
      </c>
      <c r="G255" s="18" t="s">
        <v>11855</v>
      </c>
      <c r="H255" s="41" t="str">
        <f t="shared" si="3"/>
        <v>PLAN-4961</v>
      </c>
    </row>
    <row r="256" spans="1:8" ht="30.75" thickBot="1" x14ac:dyDescent="0.3">
      <c r="A256" s="37" t="s">
        <v>17587</v>
      </c>
      <c r="B256" s="18" t="s">
        <v>11494</v>
      </c>
      <c r="E256" s="18">
        <v>4532</v>
      </c>
      <c r="G256" s="18" t="s">
        <v>11856</v>
      </c>
      <c r="H256" s="41" t="str">
        <f t="shared" si="3"/>
        <v>PLAN-4962</v>
      </c>
    </row>
    <row r="257" spans="1:8" ht="60.75" thickBot="1" x14ac:dyDescent="0.3">
      <c r="A257" s="37" t="s">
        <v>17588</v>
      </c>
      <c r="B257" s="18" t="s">
        <v>11494</v>
      </c>
      <c r="C257" s="18" t="s">
        <v>4404</v>
      </c>
      <c r="D257" s="18" t="s">
        <v>11857</v>
      </c>
      <c r="E257" s="18" t="s">
        <v>11858</v>
      </c>
      <c r="G257" s="18" t="s">
        <v>11859</v>
      </c>
      <c r="H257" s="41" t="str">
        <f t="shared" si="3"/>
        <v>PLAN-4963</v>
      </c>
    </row>
    <row r="258" spans="1:8" thickBot="1" x14ac:dyDescent="0.3">
      <c r="A258" s="37" t="s">
        <v>17589</v>
      </c>
      <c r="B258" s="18" t="s">
        <v>11494</v>
      </c>
      <c r="C258" s="18" t="s">
        <v>11860</v>
      </c>
      <c r="D258" s="18" t="s">
        <v>23</v>
      </c>
      <c r="E258" s="18">
        <v>223</v>
      </c>
      <c r="G258" s="18" t="s">
        <v>11861</v>
      </c>
      <c r="H258" s="41" t="str">
        <f t="shared" si="3"/>
        <v>PLAN-4964</v>
      </c>
    </row>
    <row r="259" spans="1:8" thickBot="1" x14ac:dyDescent="0.3">
      <c r="A259" s="37" t="s">
        <v>17590</v>
      </c>
      <c r="B259" s="18" t="s">
        <v>11494</v>
      </c>
      <c r="C259" s="18" t="s">
        <v>4414</v>
      </c>
      <c r="D259" s="18" t="s">
        <v>23</v>
      </c>
      <c r="E259" s="18">
        <v>33</v>
      </c>
      <c r="G259" s="18" t="s">
        <v>11862</v>
      </c>
      <c r="H259" s="41" t="str">
        <f t="shared" ref="H259:H322" si="4">HYPERLINK(CONCATENATE("\\nb-cmms-11\nb_dpi\Plan Cards\WAL-YOR\",A259,".pdf"),A259)</f>
        <v>PLAN-4965</v>
      </c>
    </row>
    <row r="260" spans="1:8" ht="60.75" thickBot="1" x14ac:dyDescent="0.3">
      <c r="A260" s="37" t="s">
        <v>17591</v>
      </c>
      <c r="B260" s="18" t="s">
        <v>11494</v>
      </c>
      <c r="C260" s="18" t="s">
        <v>1647</v>
      </c>
      <c r="D260" s="18" t="s">
        <v>11863</v>
      </c>
      <c r="E260" s="18" t="s">
        <v>11864</v>
      </c>
      <c r="G260" s="18" t="s">
        <v>11865</v>
      </c>
      <c r="H260" s="41" t="str">
        <f t="shared" si="4"/>
        <v>PLAN-4966</v>
      </c>
    </row>
    <row r="261" spans="1:8" ht="45.75" thickBot="1" x14ac:dyDescent="0.3">
      <c r="A261" s="37" t="s">
        <v>17592</v>
      </c>
      <c r="B261" s="18" t="s">
        <v>11494</v>
      </c>
      <c r="C261" s="18" t="s">
        <v>9483</v>
      </c>
      <c r="D261" s="18" t="s">
        <v>1844</v>
      </c>
      <c r="E261" s="18" t="s">
        <v>11866</v>
      </c>
      <c r="G261" s="18" t="s">
        <v>11867</v>
      </c>
      <c r="H261" s="41" t="str">
        <f t="shared" si="4"/>
        <v>PLAN-4967</v>
      </c>
    </row>
    <row r="262" spans="1:8" thickBot="1" x14ac:dyDescent="0.3">
      <c r="A262" s="37" t="s">
        <v>17593</v>
      </c>
      <c r="B262" s="18" t="s">
        <v>11494</v>
      </c>
      <c r="C262" s="18" t="s">
        <v>11868</v>
      </c>
      <c r="D262" s="18" t="s">
        <v>23</v>
      </c>
      <c r="E262" s="18">
        <v>41</v>
      </c>
      <c r="G262" s="18" t="s">
        <v>11869</v>
      </c>
      <c r="H262" s="41" t="str">
        <f t="shared" si="4"/>
        <v>PLAN-4968</v>
      </c>
    </row>
    <row r="263" spans="1:8" ht="30.75" thickBot="1" x14ac:dyDescent="0.3">
      <c r="A263" s="37" t="s">
        <v>17594</v>
      </c>
      <c r="B263" s="18" t="s">
        <v>11494</v>
      </c>
      <c r="C263" s="18" t="s">
        <v>11834</v>
      </c>
      <c r="D263" s="18" t="s">
        <v>239</v>
      </c>
      <c r="E263" s="18">
        <v>144</v>
      </c>
      <c r="G263" s="18" t="s">
        <v>11870</v>
      </c>
      <c r="H263" s="41" t="str">
        <f t="shared" si="4"/>
        <v>PLAN-4969</v>
      </c>
    </row>
    <row r="264" spans="1:8" thickBot="1" x14ac:dyDescent="0.3">
      <c r="A264" s="37" t="s">
        <v>17595</v>
      </c>
      <c r="B264" s="18" t="s">
        <v>11494</v>
      </c>
      <c r="C264" s="18" t="s">
        <v>11871</v>
      </c>
      <c r="D264" s="18" t="s">
        <v>180</v>
      </c>
      <c r="E264" s="18">
        <v>1101</v>
      </c>
      <c r="G264" s="18" t="s">
        <v>11872</v>
      </c>
      <c r="H264" s="41" t="str">
        <f t="shared" si="4"/>
        <v>PLAN-4970</v>
      </c>
    </row>
    <row r="265" spans="1:8" thickBot="1" x14ac:dyDescent="0.3">
      <c r="A265" s="37" t="s">
        <v>17596</v>
      </c>
      <c r="B265" s="18" t="s">
        <v>11494</v>
      </c>
      <c r="D265" s="18" t="s">
        <v>23</v>
      </c>
      <c r="E265" s="18">
        <v>209</v>
      </c>
      <c r="F265" s="8">
        <v>21181</v>
      </c>
      <c r="G265" s="18" t="s">
        <v>11873</v>
      </c>
      <c r="H265" s="41" t="str">
        <f t="shared" si="4"/>
        <v>PLAN-4971</v>
      </c>
    </row>
    <row r="266" spans="1:8" thickBot="1" x14ac:dyDescent="0.3">
      <c r="A266" s="37" t="s">
        <v>17597</v>
      </c>
      <c r="B266" s="18" t="s">
        <v>11523</v>
      </c>
      <c r="C266" s="18" t="s">
        <v>11874</v>
      </c>
      <c r="D266" s="18" t="s">
        <v>14</v>
      </c>
      <c r="E266" s="18">
        <v>202</v>
      </c>
      <c r="F266" s="8">
        <v>16193</v>
      </c>
      <c r="G266" s="18" t="s">
        <v>11875</v>
      </c>
      <c r="H266" s="41" t="str">
        <f t="shared" si="4"/>
        <v>PLAN-4972</v>
      </c>
    </row>
    <row r="267" spans="1:8" thickBot="1" x14ac:dyDescent="0.3">
      <c r="A267" s="37" t="s">
        <v>17598</v>
      </c>
      <c r="B267" s="18" t="s">
        <v>11494</v>
      </c>
      <c r="C267" s="18" t="s">
        <v>11876</v>
      </c>
      <c r="D267" s="18" t="s">
        <v>23</v>
      </c>
      <c r="E267" s="18">
        <v>4</v>
      </c>
      <c r="G267" s="18" t="s">
        <v>11877</v>
      </c>
      <c r="H267" s="41" t="str">
        <f t="shared" si="4"/>
        <v>PLAN-4973</v>
      </c>
    </row>
    <row r="268" spans="1:8" ht="90.75" thickBot="1" x14ac:dyDescent="0.3">
      <c r="A268" s="37" t="s">
        <v>17599</v>
      </c>
      <c r="B268" s="18" t="s">
        <v>11494</v>
      </c>
      <c r="C268" s="18" t="s">
        <v>11878</v>
      </c>
      <c r="D268" s="18" t="s">
        <v>11879</v>
      </c>
      <c r="E268" s="18" t="s">
        <v>11880</v>
      </c>
      <c r="F268" s="18" t="s">
        <v>11881</v>
      </c>
      <c r="G268" s="18" t="s">
        <v>11882</v>
      </c>
      <c r="H268" s="41" t="str">
        <f t="shared" si="4"/>
        <v>PLAN-4974</v>
      </c>
    </row>
    <row r="269" spans="1:8" ht="150.75" thickBot="1" x14ac:dyDescent="0.3">
      <c r="A269" s="37" t="s">
        <v>17600</v>
      </c>
      <c r="B269" s="18" t="s">
        <v>11494</v>
      </c>
      <c r="C269" s="18" t="s">
        <v>11366</v>
      </c>
      <c r="D269" s="18" t="s">
        <v>11883</v>
      </c>
      <c r="E269" s="18" t="s">
        <v>11884</v>
      </c>
      <c r="G269" s="18" t="s">
        <v>11885</v>
      </c>
      <c r="H269" s="41" t="str">
        <f t="shared" si="4"/>
        <v>PLAN-4975</v>
      </c>
    </row>
    <row r="270" spans="1:8" ht="75.75" thickBot="1" x14ac:dyDescent="0.3">
      <c r="A270" s="37" t="s">
        <v>17601</v>
      </c>
      <c r="B270" s="18" t="s">
        <v>11494</v>
      </c>
      <c r="C270" s="18" t="s">
        <v>11886</v>
      </c>
      <c r="D270" s="18" t="s">
        <v>11887</v>
      </c>
      <c r="E270" s="18" t="s">
        <v>11888</v>
      </c>
      <c r="G270" s="18" t="s">
        <v>11889</v>
      </c>
      <c r="H270" s="41" t="str">
        <f t="shared" si="4"/>
        <v>PLAN-4976</v>
      </c>
    </row>
    <row r="271" spans="1:8" ht="30.75" thickBot="1" x14ac:dyDescent="0.3">
      <c r="A271" s="37" t="s">
        <v>17602</v>
      </c>
      <c r="B271" s="18" t="s">
        <v>11494</v>
      </c>
      <c r="C271" s="18" t="s">
        <v>11890</v>
      </c>
      <c r="D271" s="18" t="s">
        <v>239</v>
      </c>
      <c r="E271" s="18">
        <v>148</v>
      </c>
      <c r="F271" s="18" t="s">
        <v>11891</v>
      </c>
      <c r="G271" s="18" t="s">
        <v>11892</v>
      </c>
      <c r="H271" s="41" t="str">
        <f t="shared" si="4"/>
        <v>PLAN-4977</v>
      </c>
    </row>
    <row r="272" spans="1:8" thickBot="1" x14ac:dyDescent="0.3">
      <c r="A272" s="37" t="s">
        <v>17603</v>
      </c>
      <c r="B272" s="18" t="s">
        <v>11494</v>
      </c>
      <c r="C272" s="18" t="s">
        <v>11893</v>
      </c>
      <c r="D272" s="18" t="s">
        <v>8</v>
      </c>
      <c r="E272" s="18">
        <v>487</v>
      </c>
      <c r="G272" s="18" t="s">
        <v>11894</v>
      </c>
      <c r="H272" s="41" t="str">
        <f t="shared" si="4"/>
        <v>PLAN-4978</v>
      </c>
    </row>
    <row r="273" spans="1:8" ht="45.75" thickBot="1" x14ac:dyDescent="0.3">
      <c r="A273" s="37" t="s">
        <v>17604</v>
      </c>
      <c r="B273" s="18" t="s">
        <v>11494</v>
      </c>
      <c r="C273" s="18" t="s">
        <v>11895</v>
      </c>
      <c r="D273" s="18" t="s">
        <v>8002</v>
      </c>
      <c r="E273" s="18" t="s">
        <v>11896</v>
      </c>
      <c r="F273" s="18" t="s">
        <v>11897</v>
      </c>
      <c r="G273" s="18" t="s">
        <v>11898</v>
      </c>
      <c r="H273" s="41" t="str">
        <f t="shared" si="4"/>
        <v>PLAN-4979</v>
      </c>
    </row>
    <row r="274" spans="1:8" thickBot="1" x14ac:dyDescent="0.3">
      <c r="A274" s="37" t="s">
        <v>17605</v>
      </c>
      <c r="B274" s="18" t="s">
        <v>11494</v>
      </c>
      <c r="C274" s="18" t="s">
        <v>11899</v>
      </c>
      <c r="D274" s="18" t="s">
        <v>23</v>
      </c>
      <c r="E274" s="18">
        <v>519</v>
      </c>
      <c r="G274" s="18" t="s">
        <v>1253</v>
      </c>
      <c r="H274" s="41" t="str">
        <f t="shared" si="4"/>
        <v>PLAN-4980</v>
      </c>
    </row>
    <row r="275" spans="1:8" ht="105.75" thickBot="1" x14ac:dyDescent="0.3">
      <c r="A275" s="37" t="s">
        <v>17606</v>
      </c>
      <c r="B275" s="18" t="s">
        <v>11494</v>
      </c>
      <c r="C275" s="18" t="s">
        <v>11900</v>
      </c>
      <c r="D275" s="18" t="s">
        <v>11901</v>
      </c>
      <c r="E275" s="18" t="s">
        <v>11902</v>
      </c>
      <c r="F275" s="18" t="s">
        <v>11903</v>
      </c>
      <c r="G275" s="18" t="s">
        <v>11904</v>
      </c>
      <c r="H275" s="41" t="str">
        <f t="shared" si="4"/>
        <v>PLAN-4981</v>
      </c>
    </row>
    <row r="276" spans="1:8" ht="30.75" thickBot="1" x14ac:dyDescent="0.3">
      <c r="A276" s="37" t="s">
        <v>17607</v>
      </c>
      <c r="B276" s="18" t="s">
        <v>11494</v>
      </c>
      <c r="C276" s="18" t="s">
        <v>11905</v>
      </c>
      <c r="D276" s="18" t="s">
        <v>239</v>
      </c>
      <c r="E276" s="18">
        <v>138</v>
      </c>
      <c r="G276" s="18" t="s">
        <v>11906</v>
      </c>
      <c r="H276" s="41" t="str">
        <f t="shared" si="4"/>
        <v>PLAN-4982</v>
      </c>
    </row>
    <row r="277" spans="1:8" ht="45.75" thickBot="1" x14ac:dyDescent="0.3">
      <c r="A277" s="37" t="s">
        <v>17608</v>
      </c>
      <c r="B277" s="18" t="s">
        <v>11494</v>
      </c>
      <c r="C277" s="18" t="s">
        <v>11907</v>
      </c>
      <c r="E277" s="18" t="s">
        <v>11908</v>
      </c>
      <c r="F277" s="18" t="s">
        <v>11909</v>
      </c>
      <c r="G277" s="18" t="s">
        <v>11910</v>
      </c>
      <c r="H277" s="41" t="str">
        <f t="shared" si="4"/>
        <v>PLAN-4983</v>
      </c>
    </row>
    <row r="278" spans="1:8" ht="30.75" thickBot="1" x14ac:dyDescent="0.3">
      <c r="A278" s="37" t="s">
        <v>17609</v>
      </c>
      <c r="B278" s="18" t="s">
        <v>11494</v>
      </c>
      <c r="C278" s="18" t="s">
        <v>11911</v>
      </c>
      <c r="D278" s="18" t="s">
        <v>23</v>
      </c>
      <c r="E278" s="18">
        <v>55</v>
      </c>
      <c r="G278" s="18" t="s">
        <v>11912</v>
      </c>
      <c r="H278" s="41" t="str">
        <f t="shared" si="4"/>
        <v>PLAN-4984</v>
      </c>
    </row>
    <row r="279" spans="1:8" ht="105.75" thickBot="1" x14ac:dyDescent="0.3">
      <c r="A279" s="37" t="s">
        <v>17610</v>
      </c>
      <c r="B279" s="18" t="s">
        <v>11494</v>
      </c>
      <c r="C279" s="18" t="s">
        <v>4816</v>
      </c>
      <c r="D279" s="18" t="s">
        <v>11913</v>
      </c>
      <c r="E279" s="18" t="s">
        <v>11914</v>
      </c>
      <c r="G279" s="18" t="s">
        <v>11915</v>
      </c>
      <c r="H279" s="41" t="str">
        <f t="shared" si="4"/>
        <v>PLAN-4985</v>
      </c>
    </row>
    <row r="280" spans="1:8" ht="60.75" thickBot="1" x14ac:dyDescent="0.3">
      <c r="A280" s="37" t="s">
        <v>17611</v>
      </c>
      <c r="B280" s="18" t="s">
        <v>11494</v>
      </c>
      <c r="C280" s="18" t="s">
        <v>4816</v>
      </c>
      <c r="D280" s="18" t="s">
        <v>6165</v>
      </c>
      <c r="E280" s="18" t="s">
        <v>11916</v>
      </c>
      <c r="F280" s="18">
        <v>1848</v>
      </c>
      <c r="G280" s="18" t="s">
        <v>11917</v>
      </c>
      <c r="H280" s="41" t="str">
        <f t="shared" si="4"/>
        <v>PLAN-4986</v>
      </c>
    </row>
    <row r="281" spans="1:8" ht="90.75" thickBot="1" x14ac:dyDescent="0.3">
      <c r="A281" s="37" t="s">
        <v>17612</v>
      </c>
      <c r="B281" s="18" t="s">
        <v>11494</v>
      </c>
      <c r="C281" s="18" t="s">
        <v>4816</v>
      </c>
      <c r="D281" s="18" t="s">
        <v>11918</v>
      </c>
      <c r="E281" s="18" t="s">
        <v>11919</v>
      </c>
      <c r="G281" s="18" t="s">
        <v>11920</v>
      </c>
      <c r="H281" s="41" t="str">
        <f t="shared" si="4"/>
        <v>PLAN-4987</v>
      </c>
    </row>
    <row r="282" spans="1:8" ht="90.75" thickBot="1" x14ac:dyDescent="0.3">
      <c r="A282" s="37" t="s">
        <v>17613</v>
      </c>
      <c r="B282" s="18" t="s">
        <v>11494</v>
      </c>
      <c r="C282" s="18" t="s">
        <v>4816</v>
      </c>
      <c r="D282" s="18" t="s">
        <v>11921</v>
      </c>
      <c r="E282" s="18" t="s">
        <v>11922</v>
      </c>
      <c r="G282" s="18" t="s">
        <v>11923</v>
      </c>
      <c r="H282" s="41" t="str">
        <f t="shared" si="4"/>
        <v>PLAN-4988</v>
      </c>
    </row>
    <row r="283" spans="1:8" ht="105.75" thickBot="1" x14ac:dyDescent="0.3">
      <c r="A283" s="37" t="s">
        <v>17614</v>
      </c>
      <c r="B283" s="18" t="s">
        <v>11494</v>
      </c>
      <c r="C283" s="18" t="s">
        <v>4816</v>
      </c>
      <c r="D283" s="18" t="s">
        <v>11924</v>
      </c>
      <c r="E283" s="18" t="s">
        <v>11925</v>
      </c>
      <c r="G283" s="18" t="s">
        <v>11926</v>
      </c>
      <c r="H283" s="41" t="str">
        <f t="shared" si="4"/>
        <v>PLAN-4989</v>
      </c>
    </row>
    <row r="284" spans="1:8" ht="75.75" thickBot="1" x14ac:dyDescent="0.3">
      <c r="A284" s="37" t="s">
        <v>17615</v>
      </c>
      <c r="B284" s="18" t="s">
        <v>11494</v>
      </c>
      <c r="C284" s="18" t="s">
        <v>11927</v>
      </c>
      <c r="D284" s="18" t="s">
        <v>11928</v>
      </c>
      <c r="E284" s="18" t="s">
        <v>11929</v>
      </c>
      <c r="F284" s="18" t="s">
        <v>11930</v>
      </c>
      <c r="G284" s="18" t="s">
        <v>11931</v>
      </c>
      <c r="H284" s="41" t="str">
        <f t="shared" si="4"/>
        <v>PLAN-4990</v>
      </c>
    </row>
    <row r="285" spans="1:8" ht="45.75" thickBot="1" x14ac:dyDescent="0.3">
      <c r="A285" s="37" t="s">
        <v>17616</v>
      </c>
      <c r="B285" s="18" t="s">
        <v>11494</v>
      </c>
      <c r="C285" s="18" t="s">
        <v>11815</v>
      </c>
      <c r="D285" s="18" t="s">
        <v>11932</v>
      </c>
      <c r="E285" s="18" t="s">
        <v>11933</v>
      </c>
      <c r="G285" s="18" t="s">
        <v>11934</v>
      </c>
      <c r="H285" s="41" t="str">
        <f t="shared" si="4"/>
        <v>PLAN-4991</v>
      </c>
    </row>
    <row r="286" spans="1:8" ht="30.75" thickBot="1" x14ac:dyDescent="0.3">
      <c r="A286" s="37" t="s">
        <v>17617</v>
      </c>
      <c r="B286" s="18" t="s">
        <v>11494</v>
      </c>
      <c r="C286" s="18" t="s">
        <v>11085</v>
      </c>
      <c r="D286" s="18" t="s">
        <v>239</v>
      </c>
      <c r="E286" s="18">
        <v>124</v>
      </c>
      <c r="G286" s="18" t="s">
        <v>11935</v>
      </c>
      <c r="H286" s="41" t="str">
        <f t="shared" si="4"/>
        <v>PLAN-4992</v>
      </c>
    </row>
    <row r="287" spans="1:8" ht="45.75" thickBot="1" x14ac:dyDescent="0.3">
      <c r="A287" s="37" t="s">
        <v>17618</v>
      </c>
      <c r="B287" s="18" t="s">
        <v>11494</v>
      </c>
      <c r="C287" s="18" t="s">
        <v>11085</v>
      </c>
      <c r="D287" s="18" t="s">
        <v>11074</v>
      </c>
      <c r="E287" s="18" t="s">
        <v>11936</v>
      </c>
      <c r="G287" s="18" t="s">
        <v>11937</v>
      </c>
      <c r="H287" s="41" t="str">
        <f t="shared" si="4"/>
        <v>PLAN-4993</v>
      </c>
    </row>
    <row r="288" spans="1:8" ht="75.75" thickBot="1" x14ac:dyDescent="0.3">
      <c r="A288" s="37" t="s">
        <v>17619</v>
      </c>
      <c r="B288" s="18" t="s">
        <v>11494</v>
      </c>
      <c r="C288" s="18" t="s">
        <v>11085</v>
      </c>
      <c r="E288" s="18" t="s">
        <v>11938</v>
      </c>
      <c r="G288" s="18" t="s">
        <v>11939</v>
      </c>
      <c r="H288" s="41" t="str">
        <f t="shared" si="4"/>
        <v>PLAN-4994</v>
      </c>
    </row>
    <row r="289" spans="1:8" ht="135.75" thickBot="1" x14ac:dyDescent="0.3">
      <c r="A289" s="37" t="s">
        <v>17620</v>
      </c>
      <c r="B289" s="18" t="s">
        <v>11494</v>
      </c>
      <c r="C289" s="18" t="s">
        <v>11357</v>
      </c>
      <c r="D289" s="18" t="s">
        <v>11940</v>
      </c>
      <c r="E289" s="18" t="s">
        <v>11941</v>
      </c>
      <c r="G289" s="18" t="s">
        <v>11942</v>
      </c>
      <c r="H289" s="41" t="str">
        <f t="shared" si="4"/>
        <v>PLAN-4995</v>
      </c>
    </row>
    <row r="290" spans="1:8" ht="150.75" thickBot="1" x14ac:dyDescent="0.3">
      <c r="A290" s="37" t="s">
        <v>17621</v>
      </c>
      <c r="B290" s="18" t="s">
        <v>11494</v>
      </c>
      <c r="C290" s="18" t="s">
        <v>11943</v>
      </c>
      <c r="D290" s="18" t="s">
        <v>11944</v>
      </c>
      <c r="E290" s="18" t="s">
        <v>11945</v>
      </c>
      <c r="G290" s="18" t="s">
        <v>11946</v>
      </c>
      <c r="H290" s="41" t="str">
        <f t="shared" si="4"/>
        <v>PLAN-4996</v>
      </c>
    </row>
    <row r="291" spans="1:8" thickBot="1" x14ac:dyDescent="0.3">
      <c r="A291" s="37" t="s">
        <v>17622</v>
      </c>
      <c r="B291" s="18" t="s">
        <v>11494</v>
      </c>
      <c r="C291" s="18" t="s">
        <v>11947</v>
      </c>
      <c r="D291" s="18" t="s">
        <v>239</v>
      </c>
      <c r="E291" s="18">
        <v>45</v>
      </c>
      <c r="G291" s="18" t="s">
        <v>11948</v>
      </c>
      <c r="H291" s="41" t="str">
        <f t="shared" si="4"/>
        <v>PLAN-4997</v>
      </c>
    </row>
    <row r="292" spans="1:8" ht="45.75" thickBot="1" x14ac:dyDescent="0.3">
      <c r="A292" s="37" t="s">
        <v>17623</v>
      </c>
      <c r="B292" s="18" t="s">
        <v>11494</v>
      </c>
      <c r="C292" s="18" t="s">
        <v>11949</v>
      </c>
      <c r="E292" s="18" t="s">
        <v>11950</v>
      </c>
      <c r="G292" s="18" t="s">
        <v>11951</v>
      </c>
      <c r="H292" s="41" t="str">
        <f t="shared" si="4"/>
        <v>PLAN-4998</v>
      </c>
    </row>
    <row r="293" spans="1:8" thickBot="1" x14ac:dyDescent="0.3">
      <c r="A293" s="37" t="s">
        <v>17624</v>
      </c>
      <c r="B293" s="18" t="s">
        <v>11494</v>
      </c>
      <c r="E293" s="18">
        <v>5825</v>
      </c>
      <c r="F293" s="18">
        <v>1944</v>
      </c>
      <c r="G293" s="18" t="s">
        <v>11952</v>
      </c>
      <c r="H293" s="41" t="str">
        <f t="shared" si="4"/>
        <v>PLAN-4999</v>
      </c>
    </row>
    <row r="294" spans="1:8" thickBot="1" x14ac:dyDescent="0.3">
      <c r="A294" s="37" t="s">
        <v>17625</v>
      </c>
      <c r="B294" s="18" t="s">
        <v>11494</v>
      </c>
      <c r="D294" s="18" t="s">
        <v>936</v>
      </c>
      <c r="E294" s="18">
        <v>227</v>
      </c>
      <c r="G294" s="18" t="s">
        <v>11953</v>
      </c>
      <c r="H294" s="41" t="str">
        <f t="shared" si="4"/>
        <v>PLAN-5000</v>
      </c>
    </row>
    <row r="295" spans="1:8" thickBot="1" x14ac:dyDescent="0.3">
      <c r="A295" s="37" t="s">
        <v>17626</v>
      </c>
      <c r="B295" s="18" t="s">
        <v>11494</v>
      </c>
      <c r="C295" s="18" t="s">
        <v>11954</v>
      </c>
      <c r="D295" s="18" t="s">
        <v>6373</v>
      </c>
      <c r="E295" s="18">
        <v>1</v>
      </c>
      <c r="F295" s="18">
        <v>1979</v>
      </c>
      <c r="G295" s="18" t="s">
        <v>11955</v>
      </c>
      <c r="H295" s="41" t="str">
        <f t="shared" si="4"/>
        <v>PLAN-5001</v>
      </c>
    </row>
    <row r="296" spans="1:8" thickBot="1" x14ac:dyDescent="0.3">
      <c r="A296" s="37" t="s">
        <v>17627</v>
      </c>
      <c r="B296" s="18" t="s">
        <v>11494</v>
      </c>
      <c r="C296" s="18" t="s">
        <v>11957</v>
      </c>
      <c r="D296" s="18" t="s">
        <v>14</v>
      </c>
      <c r="E296" s="18">
        <v>43</v>
      </c>
      <c r="F296" s="18" t="s">
        <v>11956</v>
      </c>
      <c r="G296" s="18" t="s">
        <v>11955</v>
      </c>
      <c r="H296" s="41" t="str">
        <f t="shared" si="4"/>
        <v>PLAN-5002</v>
      </c>
    </row>
    <row r="297" spans="1:8" ht="45.75" thickBot="1" x14ac:dyDescent="0.3">
      <c r="A297" s="37" t="s">
        <v>17628</v>
      </c>
      <c r="B297" s="18" t="s">
        <v>11322</v>
      </c>
      <c r="D297" s="18" t="s">
        <v>23</v>
      </c>
      <c r="E297" s="18">
        <v>347</v>
      </c>
      <c r="F297" s="8">
        <v>39525</v>
      </c>
      <c r="G297" s="18" t="s">
        <v>11958</v>
      </c>
      <c r="H297" s="41" t="str">
        <f t="shared" si="4"/>
        <v>PLAN-5003</v>
      </c>
    </row>
    <row r="298" spans="1:8" ht="45.75" thickBot="1" x14ac:dyDescent="0.3">
      <c r="A298" s="37" t="s">
        <v>17629</v>
      </c>
      <c r="B298" s="18" t="s">
        <v>11959</v>
      </c>
      <c r="D298" s="18" t="s">
        <v>11960</v>
      </c>
      <c r="E298" s="18" t="s">
        <v>11961</v>
      </c>
      <c r="G298" s="18" t="s">
        <v>11962</v>
      </c>
      <c r="H298" s="41" t="str">
        <f t="shared" si="4"/>
        <v>PLAN-5004</v>
      </c>
    </row>
    <row r="299" spans="1:8" thickBot="1" x14ac:dyDescent="0.3">
      <c r="A299" s="37" t="s">
        <v>17630</v>
      </c>
      <c r="B299" s="18" t="s">
        <v>3231</v>
      </c>
      <c r="C299" s="18" t="s">
        <v>17849</v>
      </c>
      <c r="E299" s="18">
        <v>1151</v>
      </c>
      <c r="G299" s="18" t="s">
        <v>11964</v>
      </c>
      <c r="H299" s="41" t="str">
        <f t="shared" si="4"/>
        <v>PLAN-5005</v>
      </c>
    </row>
    <row r="300" spans="1:8" ht="75.75" thickBot="1" x14ac:dyDescent="0.3">
      <c r="A300" s="37" t="s">
        <v>17631</v>
      </c>
      <c r="B300" s="18" t="s">
        <v>3231</v>
      </c>
      <c r="C300" s="18" t="s">
        <v>10244</v>
      </c>
      <c r="D300" s="18" t="s">
        <v>11966</v>
      </c>
      <c r="E300" s="18" t="s">
        <v>11965</v>
      </c>
      <c r="G300" s="18" t="s">
        <v>11967</v>
      </c>
      <c r="H300" s="41" t="str">
        <f t="shared" si="4"/>
        <v>PLAN-5006</v>
      </c>
    </row>
    <row r="301" spans="1:8" ht="45.75" thickBot="1" x14ac:dyDescent="0.3">
      <c r="A301" s="37" t="s">
        <v>17632</v>
      </c>
      <c r="B301" s="18" t="s">
        <v>3231</v>
      </c>
      <c r="E301" s="18" t="s">
        <v>11968</v>
      </c>
      <c r="G301" s="18" t="s">
        <v>11969</v>
      </c>
      <c r="H301" s="41" t="str">
        <f t="shared" si="4"/>
        <v>PLAN-5007</v>
      </c>
    </row>
    <row r="302" spans="1:8" ht="60.75" thickBot="1" x14ac:dyDescent="0.3">
      <c r="A302" s="37" t="s">
        <v>17633</v>
      </c>
      <c r="B302" s="18" t="s">
        <v>3231</v>
      </c>
      <c r="C302" s="18" t="s">
        <v>17850</v>
      </c>
      <c r="D302" s="18" t="s">
        <v>11973</v>
      </c>
      <c r="E302" s="18" t="s">
        <v>11972</v>
      </c>
      <c r="G302" s="18" t="s">
        <v>11971</v>
      </c>
      <c r="H302" s="41" t="str">
        <f t="shared" si="4"/>
        <v>PLAN-5008</v>
      </c>
    </row>
    <row r="303" spans="1:8" ht="60.75" thickBot="1" x14ac:dyDescent="0.3">
      <c r="A303" s="37" t="s">
        <v>17634</v>
      </c>
      <c r="B303" s="18" t="s">
        <v>3231</v>
      </c>
      <c r="D303" s="18" t="s">
        <v>11974</v>
      </c>
      <c r="E303" s="18" t="s">
        <v>11975</v>
      </c>
      <c r="G303" s="18" t="s">
        <v>11976</v>
      </c>
      <c r="H303" s="41" t="str">
        <f t="shared" si="4"/>
        <v>PLAN-5009</v>
      </c>
    </row>
    <row r="304" spans="1:8" ht="90.75" thickBot="1" x14ac:dyDescent="0.3">
      <c r="A304" s="37" t="s">
        <v>17635</v>
      </c>
      <c r="B304" s="18" t="s">
        <v>3231</v>
      </c>
      <c r="C304" s="18" t="s">
        <v>11977</v>
      </c>
      <c r="E304" s="18" t="s">
        <v>11978</v>
      </c>
      <c r="G304" s="18" t="s">
        <v>11979</v>
      </c>
      <c r="H304" s="41" t="str">
        <f t="shared" si="4"/>
        <v>PLAN-5010</v>
      </c>
    </row>
    <row r="305" spans="1:8" ht="105.75" thickBot="1" x14ac:dyDescent="0.3">
      <c r="A305" s="37" t="s">
        <v>17636</v>
      </c>
      <c r="B305" s="18" t="s">
        <v>3231</v>
      </c>
      <c r="E305" s="18" t="s">
        <v>11980</v>
      </c>
      <c r="G305" s="18" t="s">
        <v>11981</v>
      </c>
      <c r="H305" s="41" t="str">
        <f t="shared" si="4"/>
        <v>PLAN-5011</v>
      </c>
    </row>
    <row r="306" spans="1:8" ht="105.75" thickBot="1" x14ac:dyDescent="0.3">
      <c r="A306" s="37" t="s">
        <v>17637</v>
      </c>
      <c r="B306" s="18" t="s">
        <v>3231</v>
      </c>
      <c r="E306" s="18" t="s">
        <v>11982</v>
      </c>
      <c r="G306" s="18" t="s">
        <v>11983</v>
      </c>
      <c r="H306" s="41" t="str">
        <f t="shared" si="4"/>
        <v>PLAN-5012</v>
      </c>
    </row>
    <row r="307" spans="1:8" ht="45.75" thickBot="1" x14ac:dyDescent="0.3">
      <c r="A307" s="37" t="s">
        <v>17638</v>
      </c>
      <c r="B307" s="18" t="s">
        <v>3231</v>
      </c>
      <c r="D307" s="18" t="s">
        <v>8588</v>
      </c>
      <c r="E307" s="18" t="s">
        <v>11984</v>
      </c>
      <c r="G307" s="18" t="s">
        <v>11985</v>
      </c>
      <c r="H307" s="41" t="str">
        <f t="shared" si="4"/>
        <v>PLAN-5013</v>
      </c>
    </row>
    <row r="308" spans="1:8" thickBot="1" x14ac:dyDescent="0.3">
      <c r="A308" s="37" t="s">
        <v>17639</v>
      </c>
      <c r="B308" s="18" t="s">
        <v>3231</v>
      </c>
      <c r="C308" s="18" t="s">
        <v>11986</v>
      </c>
      <c r="D308" s="18" t="s">
        <v>14</v>
      </c>
      <c r="E308" s="18">
        <v>149</v>
      </c>
      <c r="F308" s="8">
        <v>12156</v>
      </c>
      <c r="G308" s="18" t="s">
        <v>11987</v>
      </c>
      <c r="H308" s="41" t="str">
        <f t="shared" si="4"/>
        <v>PLAN-5014</v>
      </c>
    </row>
    <row r="309" spans="1:8" thickBot="1" x14ac:dyDescent="0.3">
      <c r="A309" s="37" t="s">
        <v>17640</v>
      </c>
      <c r="B309" s="18" t="s">
        <v>3231</v>
      </c>
      <c r="C309" s="18" t="s">
        <v>11988</v>
      </c>
      <c r="E309" s="18">
        <v>5809</v>
      </c>
      <c r="G309" s="18" t="s">
        <v>9112</v>
      </c>
      <c r="H309" s="41" t="str">
        <f t="shared" si="4"/>
        <v>PLAN-5015</v>
      </c>
    </row>
    <row r="310" spans="1:8" thickBot="1" x14ac:dyDescent="0.3">
      <c r="A310" s="37" t="s">
        <v>17641</v>
      </c>
      <c r="B310" s="18" t="s">
        <v>3231</v>
      </c>
      <c r="C310" s="18" t="s">
        <v>11989</v>
      </c>
      <c r="D310" s="18" t="s">
        <v>2127</v>
      </c>
      <c r="E310" s="18">
        <v>26</v>
      </c>
      <c r="G310" s="18" t="s">
        <v>149</v>
      </c>
      <c r="H310" s="41" t="str">
        <f t="shared" si="4"/>
        <v>PLAN-5016</v>
      </c>
    </row>
    <row r="311" spans="1:8" ht="75.75" thickBot="1" x14ac:dyDescent="0.3">
      <c r="A311" s="37" t="s">
        <v>17642</v>
      </c>
      <c r="B311" s="18" t="s">
        <v>3231</v>
      </c>
      <c r="C311" s="18" t="s">
        <v>3698</v>
      </c>
      <c r="E311" s="18" t="s">
        <v>11990</v>
      </c>
      <c r="G311" s="18" t="s">
        <v>11991</v>
      </c>
      <c r="H311" s="41" t="str">
        <f t="shared" si="4"/>
        <v>PLAN-5017</v>
      </c>
    </row>
    <row r="312" spans="1:8" thickBot="1" x14ac:dyDescent="0.3">
      <c r="A312" s="37" t="s">
        <v>17643</v>
      </c>
      <c r="B312" s="18" t="s">
        <v>3231</v>
      </c>
      <c r="C312" s="18" t="s">
        <v>11992</v>
      </c>
      <c r="D312" s="18" t="s">
        <v>23</v>
      </c>
      <c r="E312" s="18">
        <v>65</v>
      </c>
      <c r="G312" s="18" t="s">
        <v>11993</v>
      </c>
      <c r="H312" s="41" t="str">
        <f t="shared" si="4"/>
        <v>PLAN-5018</v>
      </c>
    </row>
    <row r="313" spans="1:8" thickBot="1" x14ac:dyDescent="0.3">
      <c r="A313" s="37" t="s">
        <v>17644</v>
      </c>
      <c r="B313" s="18" t="s">
        <v>3231</v>
      </c>
      <c r="C313" s="18" t="s">
        <v>11994</v>
      </c>
      <c r="E313" s="18">
        <v>6056</v>
      </c>
      <c r="G313" s="18" t="s">
        <v>11995</v>
      </c>
      <c r="H313" s="41" t="str">
        <f t="shared" si="4"/>
        <v>PLAN-5019</v>
      </c>
    </row>
    <row r="314" spans="1:8" thickBot="1" x14ac:dyDescent="0.3">
      <c r="A314" s="37" t="s">
        <v>17645</v>
      </c>
      <c r="B314" s="18" t="s">
        <v>3231</v>
      </c>
      <c r="C314" s="18" t="s">
        <v>11996</v>
      </c>
      <c r="E314" s="18">
        <v>5807</v>
      </c>
      <c r="G314" s="18" t="s">
        <v>11997</v>
      </c>
      <c r="H314" s="41" t="str">
        <f t="shared" si="4"/>
        <v>PLAN-5020</v>
      </c>
    </row>
    <row r="315" spans="1:8" thickBot="1" x14ac:dyDescent="0.3">
      <c r="A315" s="37" t="s">
        <v>17646</v>
      </c>
      <c r="B315" s="18" t="s">
        <v>3231</v>
      </c>
      <c r="C315" s="18" t="s">
        <v>11998</v>
      </c>
      <c r="D315" s="18" t="s">
        <v>14</v>
      </c>
      <c r="E315" s="18">
        <v>178</v>
      </c>
      <c r="G315" s="18" t="s">
        <v>11999</v>
      </c>
      <c r="H315" s="41" t="str">
        <f t="shared" si="4"/>
        <v>PLAN-5021</v>
      </c>
    </row>
    <row r="316" spans="1:8" ht="75.75" thickBot="1" x14ac:dyDescent="0.3">
      <c r="A316" s="37" t="s">
        <v>17647</v>
      </c>
      <c r="B316" s="18" t="s">
        <v>3231</v>
      </c>
      <c r="E316" s="18" t="s">
        <v>12000</v>
      </c>
      <c r="G316" s="18" t="s">
        <v>12001</v>
      </c>
      <c r="H316" s="41" t="str">
        <f t="shared" si="4"/>
        <v>PLAN-5022</v>
      </c>
    </row>
    <row r="317" spans="1:8" thickBot="1" x14ac:dyDescent="0.3">
      <c r="A317" s="37" t="s">
        <v>17648</v>
      </c>
      <c r="B317" s="18" t="s">
        <v>3231</v>
      </c>
      <c r="C317" s="18" t="s">
        <v>12002</v>
      </c>
      <c r="D317" s="18" t="s">
        <v>14</v>
      </c>
      <c r="E317" s="18">
        <v>178</v>
      </c>
      <c r="G317" s="18" t="s">
        <v>12003</v>
      </c>
      <c r="H317" s="41" t="str">
        <f t="shared" si="4"/>
        <v>PLAN-5023</v>
      </c>
    </row>
    <row r="318" spans="1:8" ht="75.75" thickBot="1" x14ac:dyDescent="0.3">
      <c r="A318" s="37" t="s">
        <v>17649</v>
      </c>
      <c r="B318" s="18" t="s">
        <v>3231</v>
      </c>
      <c r="C318" s="18" t="s">
        <v>12004</v>
      </c>
      <c r="E318" s="18" t="s">
        <v>12005</v>
      </c>
      <c r="G318" s="18" t="s">
        <v>12006</v>
      </c>
      <c r="H318" s="41" t="str">
        <f t="shared" si="4"/>
        <v>PLAN-5024</v>
      </c>
    </row>
    <row r="319" spans="1:8" thickBot="1" x14ac:dyDescent="0.3">
      <c r="A319" s="37" t="s">
        <v>17650</v>
      </c>
      <c r="B319" s="18" t="s">
        <v>3231</v>
      </c>
      <c r="C319" s="18" t="s">
        <v>12007</v>
      </c>
      <c r="E319" s="18">
        <v>5001</v>
      </c>
      <c r="G319" s="18" t="s">
        <v>12008</v>
      </c>
      <c r="H319" s="41" t="str">
        <f t="shared" si="4"/>
        <v>PLAN-5025</v>
      </c>
    </row>
    <row r="320" spans="1:8" thickBot="1" x14ac:dyDescent="0.3">
      <c r="A320" s="37" t="s">
        <v>17651</v>
      </c>
      <c r="B320" s="18" t="s">
        <v>3231</v>
      </c>
      <c r="C320" s="18" t="s">
        <v>12009</v>
      </c>
      <c r="E320" s="18">
        <v>5430</v>
      </c>
      <c r="G320" s="18" t="s">
        <v>12010</v>
      </c>
      <c r="H320" s="41" t="str">
        <f t="shared" si="4"/>
        <v>PLAN-5026</v>
      </c>
    </row>
    <row r="321" spans="1:8" thickBot="1" x14ac:dyDescent="0.3">
      <c r="A321" s="37" t="s">
        <v>17652</v>
      </c>
      <c r="B321" s="18" t="s">
        <v>3231</v>
      </c>
      <c r="C321" s="18" t="s">
        <v>2898</v>
      </c>
      <c r="D321" s="18" t="s">
        <v>23</v>
      </c>
      <c r="E321" s="18">
        <v>58</v>
      </c>
      <c r="G321" s="18" t="s">
        <v>12011</v>
      </c>
      <c r="H321" s="41" t="str">
        <f t="shared" si="4"/>
        <v>PLAN-5027</v>
      </c>
    </row>
    <row r="322" spans="1:8" thickBot="1" x14ac:dyDescent="0.3">
      <c r="A322" s="37" t="s">
        <v>17653</v>
      </c>
      <c r="B322" s="18" t="s">
        <v>3231</v>
      </c>
      <c r="C322" s="18" t="s">
        <v>12012</v>
      </c>
      <c r="E322" s="18">
        <v>5429</v>
      </c>
      <c r="G322" s="18" t="s">
        <v>12013</v>
      </c>
      <c r="H322" s="41" t="str">
        <f t="shared" si="4"/>
        <v>PLAN-5028</v>
      </c>
    </row>
    <row r="323" spans="1:8" thickBot="1" x14ac:dyDescent="0.3">
      <c r="A323" s="37" t="s">
        <v>17654</v>
      </c>
      <c r="B323" s="18" t="s">
        <v>12014</v>
      </c>
      <c r="C323" s="18" t="s">
        <v>12015</v>
      </c>
      <c r="E323" s="18">
        <v>5954</v>
      </c>
      <c r="G323" s="18" t="s">
        <v>12016</v>
      </c>
      <c r="H323" s="41" t="str">
        <f t="shared" ref="H323:H386" si="5">HYPERLINK(CONCATENATE("\\nb-cmms-11\nb_dpi\Plan Cards\WAL-YOR\",A323,".pdf"),A323)</f>
        <v>PLAN-5029</v>
      </c>
    </row>
    <row r="324" spans="1:8" thickBot="1" x14ac:dyDescent="0.3">
      <c r="A324" s="37" t="s">
        <v>17655</v>
      </c>
      <c r="B324" s="18" t="s">
        <v>3231</v>
      </c>
      <c r="C324" s="18" t="s">
        <v>12017</v>
      </c>
      <c r="D324" s="18" t="s">
        <v>23</v>
      </c>
      <c r="E324" s="18">
        <v>69</v>
      </c>
      <c r="F324" s="18">
        <v>1913</v>
      </c>
      <c r="G324" s="18" t="s">
        <v>12018</v>
      </c>
      <c r="H324" s="41" t="str">
        <f t="shared" si="5"/>
        <v>PLAN-5030</v>
      </c>
    </row>
    <row r="325" spans="1:8" ht="30.75" thickBot="1" x14ac:dyDescent="0.3">
      <c r="A325" s="37" t="s">
        <v>17656</v>
      </c>
      <c r="B325" s="18" t="s">
        <v>3231</v>
      </c>
      <c r="C325" s="18" t="s">
        <v>12019</v>
      </c>
      <c r="E325" s="18">
        <v>6002</v>
      </c>
      <c r="G325" s="18" t="s">
        <v>12020</v>
      </c>
      <c r="H325" s="41" t="str">
        <f t="shared" si="5"/>
        <v>PLAN-5031</v>
      </c>
    </row>
    <row r="326" spans="1:8" ht="30.75" thickBot="1" x14ac:dyDescent="0.3">
      <c r="A326" s="37" t="s">
        <v>17657</v>
      </c>
      <c r="B326" s="18" t="s">
        <v>3231</v>
      </c>
      <c r="E326" s="18">
        <v>4582</v>
      </c>
      <c r="G326" s="18" t="s">
        <v>12021</v>
      </c>
      <c r="H326" s="41" t="str">
        <f t="shared" si="5"/>
        <v>PLAN-5032</v>
      </c>
    </row>
    <row r="327" spans="1:8" ht="90.75" thickBot="1" x14ac:dyDescent="0.3">
      <c r="A327" s="37" t="s">
        <v>17658</v>
      </c>
      <c r="B327" s="18" t="s">
        <v>3231</v>
      </c>
      <c r="C327" s="18" t="s">
        <v>12022</v>
      </c>
      <c r="D327" s="18" t="s">
        <v>12023</v>
      </c>
      <c r="E327" s="18" t="s">
        <v>12024</v>
      </c>
      <c r="G327" s="18" t="s">
        <v>12025</v>
      </c>
      <c r="H327" s="41" t="str">
        <f t="shared" si="5"/>
        <v>PLAN-5033</v>
      </c>
    </row>
    <row r="328" spans="1:8" thickBot="1" x14ac:dyDescent="0.3">
      <c r="A328" s="37" t="s">
        <v>17659</v>
      </c>
      <c r="B328" s="18" t="s">
        <v>3231</v>
      </c>
      <c r="C328" s="18" t="s">
        <v>12026</v>
      </c>
      <c r="E328" s="18">
        <v>5427</v>
      </c>
      <c r="G328" s="18" t="s">
        <v>12027</v>
      </c>
      <c r="H328" s="41" t="str">
        <f t="shared" si="5"/>
        <v>PLAN-5034</v>
      </c>
    </row>
    <row r="329" spans="1:8" thickBot="1" x14ac:dyDescent="0.3">
      <c r="A329" s="37" t="s">
        <v>17660</v>
      </c>
      <c r="B329" s="18" t="s">
        <v>12028</v>
      </c>
      <c r="G329" s="18" t="s">
        <v>12029</v>
      </c>
      <c r="H329" s="41" t="str">
        <f t="shared" si="5"/>
        <v>PLAN-5035</v>
      </c>
    </row>
    <row r="330" spans="1:8" ht="30.75" thickBot="1" x14ac:dyDescent="0.3">
      <c r="A330" s="37" t="s">
        <v>17661</v>
      </c>
      <c r="B330" s="18" t="s">
        <v>3231</v>
      </c>
      <c r="C330" s="18" t="s">
        <v>12030</v>
      </c>
      <c r="D330" s="18" t="s">
        <v>23</v>
      </c>
      <c r="E330" s="18">
        <v>42</v>
      </c>
      <c r="F330" s="18" t="s">
        <v>9329</v>
      </c>
      <c r="G330" s="18" t="s">
        <v>12031</v>
      </c>
      <c r="H330" s="41" t="str">
        <f t="shared" si="5"/>
        <v>PLAN-5036</v>
      </c>
    </row>
    <row r="331" spans="1:8" thickBot="1" x14ac:dyDescent="0.3">
      <c r="A331" s="37" t="s">
        <v>17662</v>
      </c>
      <c r="B331" s="18" t="s">
        <v>12032</v>
      </c>
      <c r="C331" s="18" t="s">
        <v>6589</v>
      </c>
      <c r="E331" s="18">
        <v>50067</v>
      </c>
      <c r="G331" s="18" t="s">
        <v>12033</v>
      </c>
      <c r="H331" s="41" t="str">
        <f t="shared" si="5"/>
        <v>PLAN-5037</v>
      </c>
    </row>
    <row r="332" spans="1:8" thickBot="1" x14ac:dyDescent="0.3">
      <c r="A332" s="37" t="s">
        <v>17663</v>
      </c>
      <c r="B332" s="18" t="s">
        <v>12032</v>
      </c>
      <c r="C332" s="18" t="s">
        <v>12034</v>
      </c>
      <c r="E332" s="18">
        <v>6798</v>
      </c>
      <c r="G332" s="18" t="s">
        <v>12035</v>
      </c>
      <c r="H332" s="41" t="str">
        <f t="shared" si="5"/>
        <v>PLAN-5038</v>
      </c>
    </row>
    <row r="333" spans="1:8" thickBot="1" x14ac:dyDescent="0.3">
      <c r="A333" s="37" t="s">
        <v>17664</v>
      </c>
      <c r="B333" s="18" t="s">
        <v>12036</v>
      </c>
      <c r="D333" s="18" t="s">
        <v>23</v>
      </c>
      <c r="E333" s="18">
        <v>326</v>
      </c>
      <c r="F333" s="8">
        <v>29075</v>
      </c>
      <c r="G333" s="18" t="s">
        <v>12037</v>
      </c>
      <c r="H333" s="41" t="str">
        <f t="shared" si="5"/>
        <v>PLAN-5039</v>
      </c>
    </row>
    <row r="334" spans="1:8" thickBot="1" x14ac:dyDescent="0.3">
      <c r="A334" s="37" t="s">
        <v>17665</v>
      </c>
      <c r="B334" s="18" t="s">
        <v>7713</v>
      </c>
      <c r="C334" s="18" t="s">
        <v>12038</v>
      </c>
      <c r="E334" s="18">
        <v>5941</v>
      </c>
      <c r="G334" s="18" t="s">
        <v>12039</v>
      </c>
      <c r="H334" s="41" t="str">
        <f t="shared" si="5"/>
        <v>PLAN-5040</v>
      </c>
    </row>
    <row r="335" spans="1:8" thickBot="1" x14ac:dyDescent="0.3">
      <c r="A335" s="37" t="s">
        <v>17666</v>
      </c>
      <c r="B335" s="18" t="s">
        <v>12040</v>
      </c>
      <c r="C335" s="18" t="s">
        <v>12041</v>
      </c>
      <c r="E335" s="18">
        <v>3878</v>
      </c>
      <c r="G335" s="18" t="s">
        <v>9127</v>
      </c>
      <c r="H335" s="41" t="str">
        <f t="shared" si="5"/>
        <v>PLAN-5041</v>
      </c>
    </row>
    <row r="336" spans="1:8" thickBot="1" x14ac:dyDescent="0.3">
      <c r="A336" s="37" t="s">
        <v>17667</v>
      </c>
      <c r="B336" s="18" t="s">
        <v>12042</v>
      </c>
      <c r="C336" s="18" t="s">
        <v>6017</v>
      </c>
      <c r="E336" s="18">
        <v>50117</v>
      </c>
      <c r="G336" s="18" t="s">
        <v>12043</v>
      </c>
      <c r="H336" s="41" t="str">
        <f t="shared" si="5"/>
        <v>PLAN-5042</v>
      </c>
    </row>
    <row r="337" spans="1:8" thickBot="1" x14ac:dyDescent="0.3">
      <c r="A337" s="37" t="s">
        <v>17668</v>
      </c>
      <c r="B337" s="18" t="s">
        <v>12044</v>
      </c>
      <c r="C337" s="18" t="s">
        <v>12045</v>
      </c>
      <c r="D337" s="18" t="s">
        <v>14</v>
      </c>
      <c r="E337" s="18">
        <v>5</v>
      </c>
      <c r="G337" s="18" t="s">
        <v>12046</v>
      </c>
      <c r="H337" s="41" t="str">
        <f t="shared" si="5"/>
        <v>PLAN-5043</v>
      </c>
    </row>
    <row r="338" spans="1:8" thickBot="1" x14ac:dyDescent="0.3">
      <c r="A338" s="37" t="s">
        <v>17669</v>
      </c>
      <c r="B338" s="18" t="s">
        <v>12047</v>
      </c>
      <c r="C338" s="18" t="s">
        <v>12048</v>
      </c>
      <c r="D338" s="18" t="s">
        <v>8</v>
      </c>
      <c r="E338" s="18">
        <v>640</v>
      </c>
      <c r="F338" s="18" t="s">
        <v>7442</v>
      </c>
      <c r="G338" s="18" t="s">
        <v>12049</v>
      </c>
      <c r="H338" s="41" t="str">
        <f t="shared" si="5"/>
        <v>PLAN-5044</v>
      </c>
    </row>
    <row r="339" spans="1:8" thickBot="1" x14ac:dyDescent="0.3">
      <c r="A339" s="37" t="s">
        <v>17670</v>
      </c>
      <c r="B339" s="18" t="s">
        <v>12050</v>
      </c>
      <c r="D339" s="18" t="s">
        <v>23</v>
      </c>
      <c r="E339" s="18">
        <v>105</v>
      </c>
      <c r="F339" s="8">
        <v>32296</v>
      </c>
      <c r="G339" s="18" t="s">
        <v>12051</v>
      </c>
      <c r="H339" s="41" t="str">
        <f t="shared" si="5"/>
        <v>PLAN-5045</v>
      </c>
    </row>
    <row r="340" spans="1:8" thickBot="1" x14ac:dyDescent="0.3">
      <c r="A340" s="37" t="s">
        <v>17671</v>
      </c>
      <c r="B340" s="18" t="s">
        <v>8816</v>
      </c>
      <c r="C340" s="18" t="s">
        <v>8221</v>
      </c>
      <c r="D340" s="18" t="s">
        <v>8</v>
      </c>
      <c r="E340" s="18">
        <v>685</v>
      </c>
      <c r="G340" s="18" t="s">
        <v>12052</v>
      </c>
      <c r="H340" s="41" t="str">
        <f t="shared" si="5"/>
        <v>PLAN-5046</v>
      </c>
    </row>
    <row r="341" spans="1:8" thickBot="1" x14ac:dyDescent="0.3">
      <c r="A341" s="37" t="s">
        <v>17672</v>
      </c>
      <c r="B341" s="18" t="s">
        <v>8816</v>
      </c>
      <c r="C341" s="18" t="s">
        <v>12053</v>
      </c>
      <c r="D341" s="18" t="s">
        <v>180</v>
      </c>
      <c r="G341" s="18" t="s">
        <v>12054</v>
      </c>
      <c r="H341" s="41" t="str">
        <f t="shared" si="5"/>
        <v>PLAN-5047</v>
      </c>
    </row>
    <row r="342" spans="1:8" ht="156" customHeight="1" thickBot="1" x14ac:dyDescent="0.3">
      <c r="A342" s="37" t="s">
        <v>17673</v>
      </c>
      <c r="B342" s="18" t="s">
        <v>12055</v>
      </c>
      <c r="D342" s="18" t="s">
        <v>12056</v>
      </c>
      <c r="E342" s="18" t="s">
        <v>12057</v>
      </c>
      <c r="F342" s="18">
        <v>1937</v>
      </c>
      <c r="G342" s="18" t="s">
        <v>12058</v>
      </c>
      <c r="H342" s="41" t="str">
        <f t="shared" si="5"/>
        <v>PLAN-5048</v>
      </c>
    </row>
    <row r="343" spans="1:8" ht="75.75" thickBot="1" x14ac:dyDescent="0.3">
      <c r="A343" s="37" t="s">
        <v>17674</v>
      </c>
      <c r="B343" s="18" t="s">
        <v>204</v>
      </c>
      <c r="C343" s="18" t="s">
        <v>2947</v>
      </c>
      <c r="D343" s="18" t="s">
        <v>12059</v>
      </c>
      <c r="E343" s="18" t="s">
        <v>12060</v>
      </c>
      <c r="G343" s="18" t="s">
        <v>12070</v>
      </c>
      <c r="H343" s="41" t="str">
        <f t="shared" si="5"/>
        <v>PLAN-5049</v>
      </c>
    </row>
    <row r="344" spans="1:8" thickBot="1" x14ac:dyDescent="0.3">
      <c r="A344" s="37" t="s">
        <v>17675</v>
      </c>
      <c r="B344" s="18" t="s">
        <v>204</v>
      </c>
      <c r="C344" s="18" t="s">
        <v>12061</v>
      </c>
      <c r="D344" s="18" t="s">
        <v>8</v>
      </c>
      <c r="E344" s="18">
        <v>26</v>
      </c>
      <c r="F344" s="8">
        <v>30659</v>
      </c>
      <c r="G344" s="18" t="s">
        <v>8958</v>
      </c>
      <c r="H344" s="41" t="str">
        <f t="shared" si="5"/>
        <v>PLAN-5050</v>
      </c>
    </row>
    <row r="345" spans="1:8" thickBot="1" x14ac:dyDescent="0.3">
      <c r="A345" s="37" t="s">
        <v>17676</v>
      </c>
      <c r="B345" s="18" t="s">
        <v>204</v>
      </c>
      <c r="C345" s="18" t="s">
        <v>12062</v>
      </c>
      <c r="D345" s="18" t="s">
        <v>239</v>
      </c>
      <c r="E345" s="18">
        <v>292</v>
      </c>
      <c r="G345" s="18" t="s">
        <v>12063</v>
      </c>
      <c r="H345" s="41" t="str">
        <f t="shared" si="5"/>
        <v>PLAN-5051</v>
      </c>
    </row>
    <row r="346" spans="1:8" ht="45.75" thickBot="1" x14ac:dyDescent="0.3">
      <c r="A346" s="37" t="s">
        <v>17677</v>
      </c>
      <c r="B346" s="18" t="s">
        <v>204</v>
      </c>
      <c r="C346" s="18" t="s">
        <v>2947</v>
      </c>
      <c r="E346" s="18" t="s">
        <v>12064</v>
      </c>
      <c r="G346" s="18" t="s">
        <v>12065</v>
      </c>
      <c r="H346" s="41" t="str">
        <f t="shared" si="5"/>
        <v>PLAN-5052</v>
      </c>
    </row>
    <row r="347" spans="1:8" thickBot="1" x14ac:dyDescent="0.3">
      <c r="A347" s="37" t="s">
        <v>17678</v>
      </c>
      <c r="B347" s="18" t="s">
        <v>204</v>
      </c>
      <c r="C347" s="18" t="s">
        <v>12066</v>
      </c>
      <c r="D347" s="18" t="s">
        <v>14</v>
      </c>
      <c r="E347" s="18">
        <v>80</v>
      </c>
      <c r="G347" s="18" t="s">
        <v>12067</v>
      </c>
      <c r="H347" s="41" t="str">
        <f t="shared" si="5"/>
        <v>PLAN-5053</v>
      </c>
    </row>
    <row r="348" spans="1:8" ht="135.75" thickBot="1" x14ac:dyDescent="0.3">
      <c r="A348" s="37" t="s">
        <v>17679</v>
      </c>
      <c r="B348" s="18" t="s">
        <v>204</v>
      </c>
      <c r="C348" s="18" t="s">
        <v>4159</v>
      </c>
      <c r="D348" s="18" t="s">
        <v>12068</v>
      </c>
      <c r="E348" s="18" t="s">
        <v>12069</v>
      </c>
      <c r="G348" s="18" t="s">
        <v>12071</v>
      </c>
      <c r="H348" s="41" t="str">
        <f t="shared" si="5"/>
        <v>PLAN-5054</v>
      </c>
    </row>
    <row r="349" spans="1:8" thickBot="1" x14ac:dyDescent="0.3">
      <c r="A349" s="37" t="s">
        <v>17680</v>
      </c>
      <c r="B349" s="18" t="s">
        <v>204</v>
      </c>
      <c r="C349" s="18" t="s">
        <v>12072</v>
      </c>
      <c r="D349" s="18" t="s">
        <v>239</v>
      </c>
      <c r="E349" s="18">
        <v>436</v>
      </c>
      <c r="G349" s="18" t="s">
        <v>12073</v>
      </c>
      <c r="H349" s="41" t="str">
        <f t="shared" si="5"/>
        <v>PLAN-5055</v>
      </c>
    </row>
    <row r="350" spans="1:8" thickBot="1" x14ac:dyDescent="0.3">
      <c r="A350" s="37" t="s">
        <v>17681</v>
      </c>
      <c r="B350" s="18" t="s">
        <v>204</v>
      </c>
      <c r="C350" s="18" t="s">
        <v>12074</v>
      </c>
      <c r="D350" s="18" t="s">
        <v>14</v>
      </c>
      <c r="E350" s="18">
        <v>131</v>
      </c>
      <c r="G350" s="18" t="s">
        <v>12075</v>
      </c>
      <c r="H350" s="41" t="str">
        <f t="shared" si="5"/>
        <v>PLAN-5056</v>
      </c>
    </row>
    <row r="351" spans="1:8" ht="45.75" thickBot="1" x14ac:dyDescent="0.3">
      <c r="A351" s="37" t="s">
        <v>17682</v>
      </c>
      <c r="B351" s="18" t="s">
        <v>204</v>
      </c>
      <c r="C351" s="18" t="s">
        <v>12076</v>
      </c>
      <c r="D351" s="18" t="s">
        <v>12077</v>
      </c>
      <c r="E351" s="18" t="s">
        <v>12078</v>
      </c>
      <c r="G351" s="18" t="s">
        <v>12079</v>
      </c>
      <c r="H351" s="41" t="str">
        <f t="shared" si="5"/>
        <v>PLAN-5057</v>
      </c>
    </row>
    <row r="352" spans="1:8" thickBot="1" x14ac:dyDescent="0.3">
      <c r="A352" s="37" t="s">
        <v>17683</v>
      </c>
      <c r="B352" s="18" t="s">
        <v>204</v>
      </c>
      <c r="C352" s="18" t="s">
        <v>11011</v>
      </c>
      <c r="D352" s="18" t="s">
        <v>8</v>
      </c>
      <c r="E352" s="18">
        <v>255</v>
      </c>
      <c r="G352" s="18" t="s">
        <v>12080</v>
      </c>
      <c r="H352" s="41" t="str">
        <f t="shared" si="5"/>
        <v>PLAN-5058</v>
      </c>
    </row>
    <row r="353" spans="1:8" ht="105.75" thickBot="1" x14ac:dyDescent="0.3">
      <c r="A353" s="37" t="s">
        <v>17684</v>
      </c>
      <c r="B353" s="18" t="s">
        <v>204</v>
      </c>
      <c r="C353" s="18" t="s">
        <v>12081</v>
      </c>
      <c r="D353" s="18" t="s">
        <v>12082</v>
      </c>
      <c r="E353" s="18" t="s">
        <v>12083</v>
      </c>
      <c r="G353" s="18" t="s">
        <v>12084</v>
      </c>
      <c r="H353" s="41" t="str">
        <f t="shared" si="5"/>
        <v>PLAN-5059</v>
      </c>
    </row>
    <row r="354" spans="1:8" thickBot="1" x14ac:dyDescent="0.3">
      <c r="A354" s="37" t="s">
        <v>17685</v>
      </c>
      <c r="B354" s="18" t="s">
        <v>204</v>
      </c>
      <c r="C354" s="18" t="s">
        <v>12085</v>
      </c>
      <c r="D354" s="18" t="s">
        <v>23</v>
      </c>
      <c r="E354" s="18">
        <v>227</v>
      </c>
      <c r="G354" s="18" t="s">
        <v>12086</v>
      </c>
      <c r="H354" s="41" t="str">
        <f t="shared" si="5"/>
        <v>PLAN-5060</v>
      </c>
    </row>
    <row r="355" spans="1:8" thickBot="1" x14ac:dyDescent="0.3">
      <c r="A355" s="37" t="s">
        <v>17686</v>
      </c>
      <c r="B355" s="18" t="s">
        <v>204</v>
      </c>
      <c r="C355" s="18" t="s">
        <v>4519</v>
      </c>
      <c r="D355" s="18" t="s">
        <v>14</v>
      </c>
      <c r="E355" s="18">
        <v>90</v>
      </c>
      <c r="F355" s="18">
        <v>1928</v>
      </c>
      <c r="G355" s="18" t="s">
        <v>417</v>
      </c>
      <c r="H355" s="41" t="str">
        <f t="shared" si="5"/>
        <v>PLAN-5061</v>
      </c>
    </row>
    <row r="356" spans="1:8" ht="45.75" thickBot="1" x14ac:dyDescent="0.3">
      <c r="A356" s="37" t="s">
        <v>17687</v>
      </c>
      <c r="B356" s="18" t="s">
        <v>12087</v>
      </c>
      <c r="C356" s="18" t="s">
        <v>2088</v>
      </c>
      <c r="D356" s="18" t="s">
        <v>7487</v>
      </c>
      <c r="E356" s="18" t="s">
        <v>12088</v>
      </c>
      <c r="G356" s="18" t="s">
        <v>12089</v>
      </c>
      <c r="H356" s="41" t="str">
        <f t="shared" si="5"/>
        <v>PLAN-5062</v>
      </c>
    </row>
    <row r="357" spans="1:8" thickBot="1" x14ac:dyDescent="0.3">
      <c r="A357" s="37" t="s">
        <v>17688</v>
      </c>
      <c r="B357" s="18" t="s">
        <v>12090</v>
      </c>
      <c r="C357" s="18" t="s">
        <v>12091</v>
      </c>
      <c r="D357" s="18" t="s">
        <v>23</v>
      </c>
      <c r="E357" s="18">
        <v>384</v>
      </c>
      <c r="F357" s="18" t="s">
        <v>10003</v>
      </c>
      <c r="G357" s="18" t="s">
        <v>12092</v>
      </c>
      <c r="H357" s="41" t="str">
        <f t="shared" si="5"/>
        <v>PLAN-5063</v>
      </c>
    </row>
    <row r="358" spans="1:8" thickBot="1" x14ac:dyDescent="0.3">
      <c r="A358" s="37" t="s">
        <v>17689</v>
      </c>
      <c r="B358" s="18" t="s">
        <v>12090</v>
      </c>
      <c r="C358" s="18" t="s">
        <v>12093</v>
      </c>
      <c r="D358" s="18" t="s">
        <v>23</v>
      </c>
      <c r="E358" s="18" t="s">
        <v>12094</v>
      </c>
      <c r="F358" s="18">
        <v>2003</v>
      </c>
      <c r="G358" s="18" t="s">
        <v>12095</v>
      </c>
      <c r="H358" s="41" t="str">
        <f t="shared" si="5"/>
        <v>PLAN-5064</v>
      </c>
    </row>
    <row r="359" spans="1:8" thickBot="1" x14ac:dyDescent="0.3">
      <c r="A359" s="37" t="s">
        <v>17690</v>
      </c>
      <c r="B359" s="18" t="s">
        <v>12090</v>
      </c>
      <c r="D359" s="18" t="s">
        <v>23</v>
      </c>
      <c r="E359" s="18">
        <v>387</v>
      </c>
      <c r="F359" s="18" t="s">
        <v>12096</v>
      </c>
      <c r="G359" s="18" t="s">
        <v>12092</v>
      </c>
      <c r="H359" s="41" t="str">
        <f t="shared" si="5"/>
        <v>PLAN-5065</v>
      </c>
    </row>
    <row r="360" spans="1:8" thickBot="1" x14ac:dyDescent="0.3">
      <c r="A360" s="37" t="s">
        <v>17691</v>
      </c>
      <c r="B360" s="18" t="s">
        <v>12097</v>
      </c>
      <c r="C360" s="18" t="s">
        <v>1833</v>
      </c>
      <c r="E360" s="18">
        <v>803</v>
      </c>
      <c r="G360" s="18" t="s">
        <v>12098</v>
      </c>
      <c r="H360" s="41" t="str">
        <f t="shared" si="5"/>
        <v>PLAN-5066</v>
      </c>
    </row>
    <row r="361" spans="1:8" thickBot="1" x14ac:dyDescent="0.3">
      <c r="A361" s="37" t="s">
        <v>17692</v>
      </c>
      <c r="B361" s="18" t="s">
        <v>12097</v>
      </c>
      <c r="C361" s="18" t="s">
        <v>12099</v>
      </c>
      <c r="D361" s="18" t="s">
        <v>14</v>
      </c>
      <c r="E361" s="18">
        <v>67</v>
      </c>
      <c r="G361" s="18" t="s">
        <v>12100</v>
      </c>
      <c r="H361" s="41" t="str">
        <f t="shared" si="5"/>
        <v>PLAN-5067</v>
      </c>
    </row>
    <row r="362" spans="1:8" ht="45.75" thickBot="1" x14ac:dyDescent="0.3">
      <c r="A362" s="37" t="s">
        <v>17693</v>
      </c>
      <c r="B362" s="18" t="s">
        <v>12097</v>
      </c>
      <c r="C362" s="18" t="s">
        <v>12101</v>
      </c>
      <c r="D362" s="18" t="s">
        <v>5671</v>
      </c>
      <c r="E362" s="18" t="s">
        <v>12102</v>
      </c>
      <c r="F362" s="18">
        <v>1929</v>
      </c>
      <c r="G362" s="18" t="s">
        <v>12103</v>
      </c>
      <c r="H362" s="41" t="str">
        <f t="shared" si="5"/>
        <v>PLAN-5068</v>
      </c>
    </row>
    <row r="363" spans="1:8" thickBot="1" x14ac:dyDescent="0.3">
      <c r="A363" s="37" t="s">
        <v>17694</v>
      </c>
      <c r="B363" s="18" t="s">
        <v>12097</v>
      </c>
      <c r="C363" s="18" t="s">
        <v>12104</v>
      </c>
      <c r="E363" s="18">
        <v>4379</v>
      </c>
      <c r="F363" s="8">
        <v>3021</v>
      </c>
      <c r="G363" s="18" t="s">
        <v>2938</v>
      </c>
      <c r="H363" s="41" t="str">
        <f t="shared" si="5"/>
        <v>PLAN-5069</v>
      </c>
    </row>
    <row r="364" spans="1:8" ht="45.75" thickBot="1" x14ac:dyDescent="0.3">
      <c r="A364" s="37" t="s">
        <v>17695</v>
      </c>
      <c r="B364" s="18" t="s">
        <v>12097</v>
      </c>
      <c r="C364" s="18" t="s">
        <v>12105</v>
      </c>
      <c r="E364" s="18" t="s">
        <v>12106</v>
      </c>
      <c r="G364" s="18" t="s">
        <v>12107</v>
      </c>
      <c r="H364" s="41" t="str">
        <f t="shared" si="5"/>
        <v>PLAN-5070</v>
      </c>
    </row>
    <row r="365" spans="1:8" thickBot="1" x14ac:dyDescent="0.3">
      <c r="A365" s="37" t="s">
        <v>17696</v>
      </c>
      <c r="B365" s="18" t="s">
        <v>12097</v>
      </c>
      <c r="C365" s="18" t="s">
        <v>12108</v>
      </c>
      <c r="D365" s="18" t="s">
        <v>23</v>
      </c>
      <c r="E365" s="18">
        <v>88</v>
      </c>
      <c r="G365" s="18" t="s">
        <v>2938</v>
      </c>
      <c r="H365" s="41" t="str">
        <f t="shared" si="5"/>
        <v>PLAN-5071</v>
      </c>
    </row>
    <row r="366" spans="1:8" thickBot="1" x14ac:dyDescent="0.3">
      <c r="A366" s="37" t="s">
        <v>17697</v>
      </c>
      <c r="B366" s="18" t="s">
        <v>12109</v>
      </c>
      <c r="C366" s="18" t="s">
        <v>12110</v>
      </c>
      <c r="D366" s="18" t="s">
        <v>239</v>
      </c>
      <c r="E366" s="18">
        <v>1</v>
      </c>
      <c r="F366" s="18" t="s">
        <v>12111</v>
      </c>
      <c r="G366" s="18" t="s">
        <v>12112</v>
      </c>
      <c r="H366" s="41" t="str">
        <f t="shared" si="5"/>
        <v>PLAN-5072</v>
      </c>
    </row>
    <row r="367" spans="1:8" thickBot="1" x14ac:dyDescent="0.3">
      <c r="A367" s="37" t="s">
        <v>17698</v>
      </c>
      <c r="B367" s="18" t="s">
        <v>12113</v>
      </c>
      <c r="C367" s="18" t="s">
        <v>12114</v>
      </c>
      <c r="E367" s="18">
        <v>4950</v>
      </c>
      <c r="G367" s="18" t="s">
        <v>12115</v>
      </c>
      <c r="H367" s="41" t="str">
        <f t="shared" si="5"/>
        <v>PLAN-5073</v>
      </c>
    </row>
    <row r="368" spans="1:8" thickBot="1" x14ac:dyDescent="0.3">
      <c r="A368" s="37" t="s">
        <v>17699</v>
      </c>
      <c r="B368" s="18" t="s">
        <v>11841</v>
      </c>
      <c r="C368" s="18" t="s">
        <v>12116</v>
      </c>
      <c r="D368" s="18" t="s">
        <v>14</v>
      </c>
      <c r="E368" s="18">
        <v>184</v>
      </c>
      <c r="G368" s="18" t="s">
        <v>11380</v>
      </c>
      <c r="H368" s="41" t="str">
        <f t="shared" si="5"/>
        <v>PLAN-5074</v>
      </c>
    </row>
    <row r="369" spans="1:8" thickBot="1" x14ac:dyDescent="0.3">
      <c r="A369" s="37" t="s">
        <v>17700</v>
      </c>
      <c r="B369" s="18" t="s">
        <v>11841</v>
      </c>
      <c r="E369" s="18">
        <v>4887</v>
      </c>
      <c r="F369" s="8">
        <v>5548</v>
      </c>
      <c r="G369" s="18" t="s">
        <v>12117</v>
      </c>
      <c r="H369" s="41" t="str">
        <f t="shared" si="5"/>
        <v>PLAN-5075</v>
      </c>
    </row>
    <row r="370" spans="1:8" ht="30.75" thickBot="1" x14ac:dyDescent="0.3">
      <c r="A370" s="37" t="s">
        <v>17701</v>
      </c>
      <c r="B370" s="18" t="s">
        <v>11841</v>
      </c>
      <c r="C370" s="18" t="s">
        <v>12118</v>
      </c>
      <c r="E370" s="18">
        <v>5001</v>
      </c>
      <c r="G370" s="18" t="s">
        <v>12119</v>
      </c>
      <c r="H370" s="41" t="str">
        <f t="shared" si="5"/>
        <v>PLAN-5076</v>
      </c>
    </row>
    <row r="371" spans="1:8" ht="30.75" thickBot="1" x14ac:dyDescent="0.3">
      <c r="A371" s="37" t="s">
        <v>17702</v>
      </c>
      <c r="B371" s="18" t="s">
        <v>11841</v>
      </c>
      <c r="C371" s="18" t="s">
        <v>12120</v>
      </c>
      <c r="D371" s="18" t="s">
        <v>239</v>
      </c>
      <c r="E371" s="18">
        <v>140</v>
      </c>
      <c r="G371" s="18" t="s">
        <v>12121</v>
      </c>
      <c r="H371" s="41" t="str">
        <f t="shared" si="5"/>
        <v>PLAN-5077</v>
      </c>
    </row>
    <row r="372" spans="1:8" ht="30.75" thickBot="1" x14ac:dyDescent="0.3">
      <c r="A372" s="37" t="s">
        <v>17703</v>
      </c>
      <c r="B372" s="18" t="s">
        <v>11841</v>
      </c>
      <c r="C372" s="18" t="s">
        <v>12122</v>
      </c>
      <c r="D372" s="18" t="s">
        <v>14</v>
      </c>
      <c r="E372" s="18">
        <v>197</v>
      </c>
      <c r="G372" s="18" t="s">
        <v>12123</v>
      </c>
      <c r="H372" s="41" t="str">
        <f t="shared" si="5"/>
        <v>PLAN-5078</v>
      </c>
    </row>
    <row r="373" spans="1:8" thickBot="1" x14ac:dyDescent="0.3">
      <c r="A373" s="37" t="s">
        <v>17704</v>
      </c>
      <c r="B373" s="18" t="s">
        <v>11841</v>
      </c>
      <c r="C373" s="18" t="s">
        <v>12124</v>
      </c>
      <c r="D373" s="18" t="s">
        <v>14</v>
      </c>
      <c r="E373" s="18">
        <v>197</v>
      </c>
      <c r="G373" s="18" t="s">
        <v>12125</v>
      </c>
      <c r="H373" s="41" t="str">
        <f t="shared" si="5"/>
        <v>PLAN-5079</v>
      </c>
    </row>
    <row r="374" spans="1:8" ht="60.75" thickBot="1" x14ac:dyDescent="0.3">
      <c r="A374" s="37" t="s">
        <v>17705</v>
      </c>
      <c r="B374" s="18" t="s">
        <v>11841</v>
      </c>
      <c r="C374" s="18" t="s">
        <v>12126</v>
      </c>
      <c r="D374" s="18" t="s">
        <v>9745</v>
      </c>
      <c r="E374" s="18" t="s">
        <v>12127</v>
      </c>
      <c r="G374" s="18" t="s">
        <v>12128</v>
      </c>
      <c r="H374" s="41" t="str">
        <f t="shared" si="5"/>
        <v>PLAN-5080</v>
      </c>
    </row>
    <row r="375" spans="1:8" ht="45.75" thickBot="1" x14ac:dyDescent="0.3">
      <c r="A375" s="37" t="s">
        <v>17706</v>
      </c>
      <c r="B375" s="18" t="s">
        <v>11841</v>
      </c>
      <c r="C375" s="18" t="s">
        <v>12129</v>
      </c>
      <c r="D375" s="18" t="s">
        <v>7232</v>
      </c>
      <c r="E375" s="18" t="s">
        <v>12130</v>
      </c>
      <c r="G375" s="18" t="s">
        <v>12131</v>
      </c>
      <c r="H375" s="41" t="str">
        <f t="shared" si="5"/>
        <v>PLAN-5081</v>
      </c>
    </row>
    <row r="376" spans="1:8" ht="45.75" thickBot="1" x14ac:dyDescent="0.3">
      <c r="A376" s="37" t="s">
        <v>17707</v>
      </c>
      <c r="B376" s="18" t="s">
        <v>11841</v>
      </c>
      <c r="C376" s="18" t="s">
        <v>12132</v>
      </c>
      <c r="D376" s="18" t="s">
        <v>12133</v>
      </c>
      <c r="E376" s="18" t="s">
        <v>12134</v>
      </c>
      <c r="G376" s="18" t="s">
        <v>12135</v>
      </c>
      <c r="H376" s="41" t="str">
        <f t="shared" si="5"/>
        <v>PLAN-5082</v>
      </c>
    </row>
    <row r="377" spans="1:8" ht="45.75" thickBot="1" x14ac:dyDescent="0.3">
      <c r="A377" s="37" t="s">
        <v>17708</v>
      </c>
      <c r="B377" s="18" t="s">
        <v>11841</v>
      </c>
      <c r="C377" s="18" t="s">
        <v>12136</v>
      </c>
      <c r="D377" s="18" t="s">
        <v>3853</v>
      </c>
      <c r="E377" s="18" t="s">
        <v>12137</v>
      </c>
      <c r="G377" s="18" t="s">
        <v>12138</v>
      </c>
      <c r="H377" s="41" t="str">
        <f t="shared" si="5"/>
        <v>PLAN-5083</v>
      </c>
    </row>
    <row r="378" spans="1:8" ht="45.75" thickBot="1" x14ac:dyDescent="0.3">
      <c r="A378" s="37" t="s">
        <v>17709</v>
      </c>
      <c r="B378" s="18" t="s">
        <v>11841</v>
      </c>
      <c r="C378" s="18" t="s">
        <v>12139</v>
      </c>
      <c r="D378" s="18" t="s">
        <v>8980</v>
      </c>
      <c r="E378" s="18" t="s">
        <v>12140</v>
      </c>
      <c r="G378" s="18" t="s">
        <v>12141</v>
      </c>
      <c r="H378" s="41" t="str">
        <f t="shared" si="5"/>
        <v>PLAN-5084</v>
      </c>
    </row>
    <row r="379" spans="1:8" ht="45.75" thickBot="1" x14ac:dyDescent="0.3">
      <c r="A379" s="37" t="s">
        <v>17710</v>
      </c>
      <c r="B379" s="18" t="s">
        <v>11841</v>
      </c>
      <c r="C379" s="18" t="s">
        <v>12142</v>
      </c>
      <c r="D379" s="18" t="s">
        <v>1212</v>
      </c>
      <c r="E379" s="18" t="s">
        <v>12143</v>
      </c>
      <c r="G379" s="18" t="s">
        <v>12144</v>
      </c>
      <c r="H379" s="41" t="str">
        <f t="shared" si="5"/>
        <v>PLAN-5085</v>
      </c>
    </row>
    <row r="380" spans="1:8" ht="60.75" thickBot="1" x14ac:dyDescent="0.3">
      <c r="A380" s="37" t="s">
        <v>17711</v>
      </c>
      <c r="B380" s="18" t="s">
        <v>11841</v>
      </c>
      <c r="C380" s="18" t="s">
        <v>12145</v>
      </c>
      <c r="D380" s="18" t="s">
        <v>12146</v>
      </c>
      <c r="E380" s="18" t="s">
        <v>12147</v>
      </c>
      <c r="G380" s="18" t="s">
        <v>12157</v>
      </c>
      <c r="H380" s="41" t="str">
        <f t="shared" si="5"/>
        <v>PLAN-5086</v>
      </c>
    </row>
    <row r="381" spans="1:8" ht="45.75" thickBot="1" x14ac:dyDescent="0.3">
      <c r="A381" s="37" t="s">
        <v>17712</v>
      </c>
      <c r="B381" s="18" t="s">
        <v>11841</v>
      </c>
      <c r="C381" s="18" t="s">
        <v>12148</v>
      </c>
      <c r="D381" s="18" t="s">
        <v>4896</v>
      </c>
      <c r="E381" s="18" t="s">
        <v>12149</v>
      </c>
      <c r="G381" s="18" t="s">
        <v>12150</v>
      </c>
      <c r="H381" s="41" t="str">
        <f t="shared" si="5"/>
        <v>PLAN-5087</v>
      </c>
    </row>
    <row r="382" spans="1:8" thickBot="1" x14ac:dyDescent="0.3">
      <c r="A382" s="37" t="s">
        <v>17713</v>
      </c>
      <c r="B382" s="18" t="s">
        <v>11841</v>
      </c>
      <c r="C382" s="18" t="s">
        <v>1645</v>
      </c>
      <c r="D382" s="18" t="s">
        <v>14</v>
      </c>
      <c r="E382" s="18">
        <v>207</v>
      </c>
      <c r="G382" s="18" t="s">
        <v>1096</v>
      </c>
      <c r="H382" s="41" t="str">
        <f t="shared" si="5"/>
        <v>PLAN-5088</v>
      </c>
    </row>
    <row r="383" spans="1:8" thickBot="1" x14ac:dyDescent="0.3">
      <c r="A383" s="37" t="s">
        <v>17714</v>
      </c>
      <c r="B383" s="18" t="s">
        <v>11841</v>
      </c>
      <c r="C383" s="18" t="s">
        <v>12152</v>
      </c>
      <c r="D383" s="18" t="s">
        <v>14</v>
      </c>
      <c r="E383" s="18">
        <v>207</v>
      </c>
      <c r="G383" s="18" t="s">
        <v>1096</v>
      </c>
      <c r="H383" s="41" t="str">
        <f t="shared" si="5"/>
        <v>PLAN-5089</v>
      </c>
    </row>
    <row r="384" spans="1:8" thickBot="1" x14ac:dyDescent="0.3">
      <c r="A384" s="37" t="s">
        <v>17715</v>
      </c>
      <c r="B384" s="18" t="s">
        <v>11841</v>
      </c>
      <c r="C384" s="18" t="s">
        <v>12153</v>
      </c>
      <c r="D384" s="18" t="s">
        <v>8</v>
      </c>
      <c r="E384" s="18">
        <v>378</v>
      </c>
      <c r="G384" s="18" t="s">
        <v>12154</v>
      </c>
      <c r="H384" s="41" t="str">
        <f t="shared" si="5"/>
        <v>PLAN-5090</v>
      </c>
    </row>
    <row r="385" spans="1:8" ht="60.75" thickBot="1" x14ac:dyDescent="0.3">
      <c r="A385" s="37" t="s">
        <v>17716</v>
      </c>
      <c r="B385" s="18" t="s">
        <v>11841</v>
      </c>
      <c r="C385" s="18" t="s">
        <v>17851</v>
      </c>
      <c r="D385" s="18" t="s">
        <v>12155</v>
      </c>
      <c r="E385" s="18" t="s">
        <v>12156</v>
      </c>
      <c r="G385" s="18" t="s">
        <v>12158</v>
      </c>
      <c r="H385" s="41" t="str">
        <f t="shared" si="5"/>
        <v>PLAN-5091</v>
      </c>
    </row>
    <row r="386" spans="1:8" thickBot="1" x14ac:dyDescent="0.3">
      <c r="A386" s="37" t="s">
        <v>17717</v>
      </c>
      <c r="B386" s="18" t="s">
        <v>11841</v>
      </c>
      <c r="C386" s="18" t="s">
        <v>12160</v>
      </c>
      <c r="D386" s="18" t="s">
        <v>8</v>
      </c>
      <c r="E386" s="18">
        <v>409</v>
      </c>
      <c r="G386" s="18" t="s">
        <v>12161</v>
      </c>
      <c r="H386" s="41" t="str">
        <f t="shared" si="5"/>
        <v>PLAN-5092</v>
      </c>
    </row>
    <row r="387" spans="1:8" ht="45.75" thickBot="1" x14ac:dyDescent="0.3">
      <c r="A387" s="37" t="s">
        <v>17718</v>
      </c>
      <c r="B387" s="18" t="s">
        <v>12162</v>
      </c>
      <c r="C387" s="18" t="s">
        <v>12163</v>
      </c>
      <c r="D387" s="18" t="s">
        <v>12164</v>
      </c>
      <c r="E387" s="18" t="s">
        <v>12165</v>
      </c>
      <c r="G387" s="18" t="s">
        <v>12166</v>
      </c>
      <c r="H387" s="41" t="str">
        <f t="shared" ref="H387:H450" si="6">HYPERLINK(CONCATENATE("\\nb-cmms-11\nb_dpi\Plan Cards\WAL-YOR\",A387,".pdf"),A387)</f>
        <v>PLAN-5093</v>
      </c>
    </row>
    <row r="388" spans="1:8" thickBot="1" x14ac:dyDescent="0.3">
      <c r="A388" s="37" t="s">
        <v>17719</v>
      </c>
      <c r="B388" s="18" t="s">
        <v>11841</v>
      </c>
      <c r="C388" s="18" t="s">
        <v>12167</v>
      </c>
      <c r="G388" s="18" t="s">
        <v>12168</v>
      </c>
      <c r="H388" s="41" t="str">
        <f t="shared" si="6"/>
        <v>PLAN-5094</v>
      </c>
    </row>
    <row r="389" spans="1:8" thickBot="1" x14ac:dyDescent="0.3">
      <c r="A389" s="37" t="s">
        <v>17720</v>
      </c>
      <c r="B389" s="18" t="s">
        <v>11841</v>
      </c>
      <c r="C389" s="18" t="s">
        <v>12169</v>
      </c>
      <c r="E389" s="18">
        <v>4303</v>
      </c>
      <c r="G389" s="18" t="s">
        <v>12170</v>
      </c>
      <c r="H389" s="41" t="str">
        <f t="shared" si="6"/>
        <v>PLAN-5095</v>
      </c>
    </row>
    <row r="390" spans="1:8" thickBot="1" x14ac:dyDescent="0.3">
      <c r="A390" s="37" t="s">
        <v>17721</v>
      </c>
      <c r="B390" s="18" t="s">
        <v>12171</v>
      </c>
      <c r="C390" s="18" t="s">
        <v>4543</v>
      </c>
      <c r="E390" s="18">
        <v>699</v>
      </c>
      <c r="G390" s="18" t="s">
        <v>1856</v>
      </c>
      <c r="H390" s="41" t="str">
        <f t="shared" si="6"/>
        <v>PLAN-5096</v>
      </c>
    </row>
    <row r="391" spans="1:8" thickBot="1" x14ac:dyDescent="0.3">
      <c r="A391" s="37" t="s">
        <v>17722</v>
      </c>
      <c r="B391" s="18" t="s">
        <v>12171</v>
      </c>
      <c r="C391" s="18" t="s">
        <v>17854</v>
      </c>
      <c r="D391" s="18" t="s">
        <v>14</v>
      </c>
      <c r="E391" s="18">
        <v>7</v>
      </c>
      <c r="G391" s="18" t="s">
        <v>571</v>
      </c>
      <c r="H391" s="41" t="str">
        <f t="shared" si="6"/>
        <v>PLAN-5097</v>
      </c>
    </row>
    <row r="392" spans="1:8" ht="45.75" thickBot="1" x14ac:dyDescent="0.3">
      <c r="A392" s="37" t="s">
        <v>17723</v>
      </c>
      <c r="B392" s="18" t="s">
        <v>12173</v>
      </c>
      <c r="C392" s="18" t="s">
        <v>3369</v>
      </c>
      <c r="E392" s="18" t="s">
        <v>12174</v>
      </c>
      <c r="G392" s="18" t="s">
        <v>12175</v>
      </c>
      <c r="H392" s="41" t="str">
        <f t="shared" si="6"/>
        <v>PLAN-5098</v>
      </c>
    </row>
    <row r="393" spans="1:8" thickBot="1" x14ac:dyDescent="0.3">
      <c r="A393" s="37" t="s">
        <v>17724</v>
      </c>
      <c r="B393" s="18" t="s">
        <v>12176</v>
      </c>
      <c r="C393" s="18" t="s">
        <v>12177</v>
      </c>
      <c r="D393" s="18" t="s">
        <v>14</v>
      </c>
      <c r="E393" s="18">
        <v>163</v>
      </c>
      <c r="G393" s="18" t="s">
        <v>716</v>
      </c>
      <c r="H393" s="41" t="str">
        <f t="shared" si="6"/>
        <v>PLAN-5099</v>
      </c>
    </row>
    <row r="394" spans="1:8" thickBot="1" x14ac:dyDescent="0.3">
      <c r="A394" s="37" t="s">
        <v>17725</v>
      </c>
      <c r="B394" s="18" t="s">
        <v>12178</v>
      </c>
      <c r="D394" s="18" t="s">
        <v>8</v>
      </c>
      <c r="E394" s="18">
        <v>684</v>
      </c>
      <c r="F394" s="8">
        <v>26735</v>
      </c>
      <c r="G394" s="18" t="s">
        <v>12179</v>
      </c>
      <c r="H394" s="41" t="str">
        <f t="shared" si="6"/>
        <v>PLAN-5100</v>
      </c>
    </row>
    <row r="395" spans="1:8" thickBot="1" x14ac:dyDescent="0.3">
      <c r="A395" s="37" t="s">
        <v>17726</v>
      </c>
      <c r="B395" s="18" t="s">
        <v>12180</v>
      </c>
      <c r="C395" s="18" t="s">
        <v>12181</v>
      </c>
      <c r="E395" s="18">
        <v>6139</v>
      </c>
      <c r="G395" s="18" t="s">
        <v>2938</v>
      </c>
      <c r="H395" s="41" t="str">
        <f t="shared" si="6"/>
        <v>PLAN-5101</v>
      </c>
    </row>
    <row r="396" spans="1:8" thickBot="1" x14ac:dyDescent="0.3">
      <c r="A396" s="37" t="s">
        <v>17727</v>
      </c>
      <c r="B396" s="18" t="s">
        <v>12180</v>
      </c>
      <c r="C396" s="18" t="s">
        <v>12183</v>
      </c>
      <c r="E396" s="18" t="s">
        <v>4280</v>
      </c>
      <c r="F396" s="8">
        <v>27120</v>
      </c>
      <c r="G396" s="18" t="s">
        <v>12182</v>
      </c>
      <c r="H396" s="41" t="str">
        <f t="shared" si="6"/>
        <v>PLAN-5102</v>
      </c>
    </row>
    <row r="397" spans="1:8" ht="45.75" thickBot="1" x14ac:dyDescent="0.3">
      <c r="A397" s="37" t="s">
        <v>17728</v>
      </c>
      <c r="B397" s="18" t="s">
        <v>12184</v>
      </c>
      <c r="C397" s="18" t="s">
        <v>12185</v>
      </c>
      <c r="E397" s="18" t="s">
        <v>12186</v>
      </c>
      <c r="G397" s="18" t="s">
        <v>3264</v>
      </c>
      <c r="H397" s="41" t="str">
        <f t="shared" si="6"/>
        <v>PLAN-5103</v>
      </c>
    </row>
    <row r="398" spans="1:8" thickBot="1" x14ac:dyDescent="0.3">
      <c r="A398" s="37" t="s">
        <v>17729</v>
      </c>
      <c r="B398" s="18" t="s">
        <v>12184</v>
      </c>
      <c r="C398" s="18" t="s">
        <v>12187</v>
      </c>
      <c r="D398" s="18" t="s">
        <v>14</v>
      </c>
      <c r="E398" s="18">
        <v>196</v>
      </c>
      <c r="G398" s="18" t="s">
        <v>1096</v>
      </c>
      <c r="H398" s="41" t="str">
        <f t="shared" si="6"/>
        <v>PLAN-5104</v>
      </c>
    </row>
    <row r="399" spans="1:8" thickBot="1" x14ac:dyDescent="0.3">
      <c r="A399" s="37" t="s">
        <v>17730</v>
      </c>
      <c r="B399" s="18" t="s">
        <v>12188</v>
      </c>
      <c r="C399" s="18" t="s">
        <v>12189</v>
      </c>
      <c r="D399" s="18" t="s">
        <v>23</v>
      </c>
      <c r="E399" s="18">
        <v>7</v>
      </c>
      <c r="G399" s="18" t="s">
        <v>12190</v>
      </c>
      <c r="H399" s="41" t="str">
        <f t="shared" si="6"/>
        <v>PLAN-5105</v>
      </c>
    </row>
    <row r="400" spans="1:8" thickBot="1" x14ac:dyDescent="0.3">
      <c r="A400" s="37" t="s">
        <v>17731</v>
      </c>
      <c r="B400" s="18" t="s">
        <v>12191</v>
      </c>
      <c r="D400" s="18" t="s">
        <v>936</v>
      </c>
      <c r="E400" s="18">
        <v>206</v>
      </c>
      <c r="G400" s="18" t="s">
        <v>12192</v>
      </c>
      <c r="H400" s="41" t="str">
        <f t="shared" si="6"/>
        <v>PLAN-5106</v>
      </c>
    </row>
    <row r="401" spans="1:8" thickBot="1" x14ac:dyDescent="0.3">
      <c r="A401" s="37" t="s">
        <v>17732</v>
      </c>
      <c r="B401" s="18" t="s">
        <v>12193</v>
      </c>
      <c r="C401" s="18" t="s">
        <v>12194</v>
      </c>
      <c r="D401" s="18" t="s">
        <v>8</v>
      </c>
      <c r="E401" s="18">
        <v>710</v>
      </c>
      <c r="F401" s="18" t="s">
        <v>1706</v>
      </c>
      <c r="G401" s="18" t="s">
        <v>12195</v>
      </c>
      <c r="H401" s="41" t="str">
        <f t="shared" si="6"/>
        <v>PLAN-5107</v>
      </c>
    </row>
    <row r="402" spans="1:8" thickBot="1" x14ac:dyDescent="0.3">
      <c r="A402" s="37" t="s">
        <v>17733</v>
      </c>
      <c r="B402" s="18" t="s">
        <v>12196</v>
      </c>
      <c r="D402" s="18" t="s">
        <v>23</v>
      </c>
      <c r="E402" s="18">
        <v>315</v>
      </c>
      <c r="F402" s="8">
        <v>37174</v>
      </c>
      <c r="G402" s="18" t="s">
        <v>12197</v>
      </c>
      <c r="H402" s="41" t="str">
        <f t="shared" si="6"/>
        <v>PLAN-5108</v>
      </c>
    </row>
    <row r="403" spans="1:8" thickBot="1" x14ac:dyDescent="0.3">
      <c r="A403" s="37" t="s">
        <v>17734</v>
      </c>
      <c r="B403" s="18" t="s">
        <v>12198</v>
      </c>
      <c r="D403" s="18" t="s">
        <v>23</v>
      </c>
      <c r="E403" s="18">
        <v>52</v>
      </c>
      <c r="F403" s="8">
        <v>38118</v>
      </c>
      <c r="G403" s="18" t="s">
        <v>12199</v>
      </c>
      <c r="H403" s="41" t="str">
        <f t="shared" si="6"/>
        <v>PLAN-5109</v>
      </c>
    </row>
    <row r="404" spans="1:8" thickBot="1" x14ac:dyDescent="0.3">
      <c r="A404" s="37" t="s">
        <v>17735</v>
      </c>
      <c r="B404" s="18" t="s">
        <v>7601</v>
      </c>
      <c r="D404" s="18" t="s">
        <v>23</v>
      </c>
      <c r="E404" s="18">
        <v>297</v>
      </c>
      <c r="F404" s="18" t="s">
        <v>12201</v>
      </c>
      <c r="G404" s="18" t="s">
        <v>12200</v>
      </c>
      <c r="H404" s="41" t="str">
        <f t="shared" si="6"/>
        <v>PLAN-5110</v>
      </c>
    </row>
    <row r="405" spans="1:8" thickBot="1" x14ac:dyDescent="0.3">
      <c r="A405" s="37" t="s">
        <v>17736</v>
      </c>
      <c r="B405" s="18" t="s">
        <v>12202</v>
      </c>
      <c r="D405" s="18" t="s">
        <v>23</v>
      </c>
      <c r="E405" s="18">
        <v>12</v>
      </c>
      <c r="F405" s="8">
        <v>37958</v>
      </c>
      <c r="G405" s="18" t="s">
        <v>12203</v>
      </c>
      <c r="H405" s="41" t="str">
        <f t="shared" si="6"/>
        <v>PLAN-5111</v>
      </c>
    </row>
    <row r="406" spans="1:8" thickBot="1" x14ac:dyDescent="0.3">
      <c r="A406" s="37" t="s">
        <v>17737</v>
      </c>
      <c r="B406" s="18" t="s">
        <v>12204</v>
      </c>
      <c r="D406" s="18" t="s">
        <v>8</v>
      </c>
      <c r="E406" s="18">
        <v>646</v>
      </c>
      <c r="F406" s="8">
        <v>24044</v>
      </c>
      <c r="G406" s="18" t="s">
        <v>12205</v>
      </c>
      <c r="H406" s="41" t="str">
        <f t="shared" si="6"/>
        <v>PLAN-5112</v>
      </c>
    </row>
    <row r="407" spans="1:8" thickBot="1" x14ac:dyDescent="0.3">
      <c r="A407" s="37" t="s">
        <v>17738</v>
      </c>
      <c r="B407" s="18" t="s">
        <v>12204</v>
      </c>
      <c r="C407" s="18" t="s">
        <v>12206</v>
      </c>
      <c r="D407" s="18" t="s">
        <v>1618</v>
      </c>
      <c r="E407" s="18">
        <v>648</v>
      </c>
      <c r="F407" s="8">
        <v>23944</v>
      </c>
      <c r="G407" s="18" t="s">
        <v>571</v>
      </c>
      <c r="H407" s="41" t="str">
        <f t="shared" si="6"/>
        <v>PLAN-5113</v>
      </c>
    </row>
    <row r="408" spans="1:8" thickBot="1" x14ac:dyDescent="0.3">
      <c r="A408" s="37" t="s">
        <v>17739</v>
      </c>
      <c r="B408" s="18" t="s">
        <v>12207</v>
      </c>
      <c r="C408" s="18" t="s">
        <v>12208</v>
      </c>
      <c r="D408" s="18" t="s">
        <v>23</v>
      </c>
      <c r="E408" s="18">
        <v>29</v>
      </c>
      <c r="G408" s="18" t="s">
        <v>12209</v>
      </c>
      <c r="H408" s="41" t="str">
        <f t="shared" si="6"/>
        <v>PLAN-5114</v>
      </c>
    </row>
    <row r="409" spans="1:8" thickBot="1" x14ac:dyDescent="0.3">
      <c r="A409" s="37" t="s">
        <v>17740</v>
      </c>
      <c r="B409" s="18" t="s">
        <v>3940</v>
      </c>
      <c r="C409" s="18" t="s">
        <v>12210</v>
      </c>
      <c r="D409" s="18" t="s">
        <v>23</v>
      </c>
      <c r="E409" s="18">
        <v>325</v>
      </c>
      <c r="G409" s="18" t="s">
        <v>12211</v>
      </c>
      <c r="H409" s="41" t="str">
        <f t="shared" si="6"/>
        <v>PLAN-5115</v>
      </c>
    </row>
    <row r="410" spans="1:8" thickBot="1" x14ac:dyDescent="0.3">
      <c r="A410" s="37" t="s">
        <v>17741</v>
      </c>
      <c r="B410" s="18" t="s">
        <v>3940</v>
      </c>
      <c r="D410" s="18" t="s">
        <v>23</v>
      </c>
      <c r="E410" s="18">
        <v>337</v>
      </c>
      <c r="F410" s="8">
        <v>31245</v>
      </c>
      <c r="G410" s="18" t="s">
        <v>12212</v>
      </c>
      <c r="H410" s="41" t="str">
        <f t="shared" si="6"/>
        <v>PLAN-5116</v>
      </c>
    </row>
    <row r="411" spans="1:8" thickBot="1" x14ac:dyDescent="0.3">
      <c r="A411" s="37" t="s">
        <v>17742</v>
      </c>
      <c r="B411" s="18" t="s">
        <v>11689</v>
      </c>
      <c r="C411" s="18" t="s">
        <v>12213</v>
      </c>
      <c r="H411" s="41" t="str">
        <f t="shared" si="6"/>
        <v>PLAN-5117</v>
      </c>
    </row>
    <row r="412" spans="1:8" ht="30.75" thickBot="1" x14ac:dyDescent="0.3">
      <c r="A412" s="37" t="s">
        <v>17743</v>
      </c>
      <c r="B412" s="18" t="s">
        <v>12214</v>
      </c>
      <c r="C412" s="18" t="s">
        <v>3234</v>
      </c>
      <c r="D412" s="18" t="s">
        <v>23</v>
      </c>
      <c r="E412" s="18">
        <v>23</v>
      </c>
      <c r="G412" s="18" t="s">
        <v>12215</v>
      </c>
      <c r="H412" s="41" t="str">
        <f t="shared" si="6"/>
        <v>PLAN-5118</v>
      </c>
    </row>
    <row r="413" spans="1:8" thickBot="1" x14ac:dyDescent="0.3">
      <c r="A413" s="37" t="s">
        <v>17744</v>
      </c>
      <c r="B413" s="18" t="s">
        <v>12214</v>
      </c>
      <c r="C413" s="18" t="s">
        <v>17855</v>
      </c>
      <c r="D413" s="18" t="s">
        <v>23</v>
      </c>
      <c r="E413" s="18">
        <v>69</v>
      </c>
      <c r="F413" s="18">
        <v>1913</v>
      </c>
      <c r="G413" s="18" t="s">
        <v>12217</v>
      </c>
      <c r="H413" s="41" t="str">
        <f t="shared" si="6"/>
        <v>PLAN-5119</v>
      </c>
    </row>
    <row r="414" spans="1:8" thickBot="1" x14ac:dyDescent="0.3">
      <c r="A414" s="37" t="s">
        <v>17745</v>
      </c>
      <c r="B414" s="18" t="s">
        <v>12218</v>
      </c>
      <c r="C414" s="18" t="s">
        <v>12219</v>
      </c>
      <c r="D414" s="18" t="s">
        <v>14</v>
      </c>
      <c r="E414" s="18">
        <v>6</v>
      </c>
      <c r="G414" s="18" t="s">
        <v>571</v>
      </c>
      <c r="H414" s="41" t="str">
        <f t="shared" si="6"/>
        <v>PLAN-5120</v>
      </c>
    </row>
    <row r="415" spans="1:8" ht="45.75" thickBot="1" x14ac:dyDescent="0.3">
      <c r="A415" s="37" t="s">
        <v>17746</v>
      </c>
      <c r="B415" s="18" t="s">
        <v>12220</v>
      </c>
      <c r="C415" s="18" t="s">
        <v>7848</v>
      </c>
      <c r="D415" s="18" t="s">
        <v>12221</v>
      </c>
      <c r="E415" s="18" t="s">
        <v>12222</v>
      </c>
      <c r="G415" s="18" t="s">
        <v>12223</v>
      </c>
      <c r="H415" s="41" t="str">
        <f t="shared" si="6"/>
        <v>PLAN-5121</v>
      </c>
    </row>
    <row r="416" spans="1:8" ht="105.75" thickBot="1" x14ac:dyDescent="0.3">
      <c r="A416" s="37" t="s">
        <v>17747</v>
      </c>
      <c r="B416" s="18" t="s">
        <v>12220</v>
      </c>
      <c r="D416" s="18" t="s">
        <v>12224</v>
      </c>
      <c r="E416" s="18" t="s">
        <v>12225</v>
      </c>
      <c r="G416" s="18" t="s">
        <v>12226</v>
      </c>
      <c r="H416" s="41" t="str">
        <f t="shared" si="6"/>
        <v>PLAN-5122</v>
      </c>
    </row>
    <row r="417" spans="1:8" thickBot="1" x14ac:dyDescent="0.3">
      <c r="A417" s="37" t="s">
        <v>17748</v>
      </c>
      <c r="B417" s="18" t="s">
        <v>12227</v>
      </c>
      <c r="C417" s="18" t="s">
        <v>12228</v>
      </c>
      <c r="D417" s="18" t="s">
        <v>1618</v>
      </c>
      <c r="E417" s="18">
        <v>230</v>
      </c>
      <c r="F417" s="8">
        <v>21951</v>
      </c>
      <c r="G417" s="18" t="s">
        <v>12229</v>
      </c>
      <c r="H417" s="41" t="str">
        <f t="shared" si="6"/>
        <v>PLAN-5123</v>
      </c>
    </row>
    <row r="418" spans="1:8" ht="90.75" thickBot="1" x14ac:dyDescent="0.3">
      <c r="A418" s="37" t="s">
        <v>17749</v>
      </c>
      <c r="B418" s="18" t="s">
        <v>12230</v>
      </c>
      <c r="D418" s="18" t="s">
        <v>12231</v>
      </c>
      <c r="E418" s="18" t="s">
        <v>12232</v>
      </c>
      <c r="G418" s="18" t="s">
        <v>12233</v>
      </c>
      <c r="H418" s="41" t="str">
        <f t="shared" si="6"/>
        <v>PLAN-5124</v>
      </c>
    </row>
    <row r="419" spans="1:8" ht="90.75" thickBot="1" x14ac:dyDescent="0.3">
      <c r="A419" s="37" t="s">
        <v>17750</v>
      </c>
      <c r="B419" s="18" t="s">
        <v>12230</v>
      </c>
      <c r="D419" s="18" t="s">
        <v>12234</v>
      </c>
      <c r="E419" s="18" t="s">
        <v>12235</v>
      </c>
      <c r="G419" s="18" t="s">
        <v>12236</v>
      </c>
      <c r="H419" s="41" t="str">
        <f t="shared" si="6"/>
        <v>PLAN-5125</v>
      </c>
    </row>
    <row r="420" spans="1:8" ht="90.75" thickBot="1" x14ac:dyDescent="0.3">
      <c r="A420" s="37" t="s">
        <v>17751</v>
      </c>
      <c r="B420" s="18" t="s">
        <v>12230</v>
      </c>
      <c r="C420" s="18" t="s">
        <v>8276</v>
      </c>
      <c r="D420" s="18" t="s">
        <v>12238</v>
      </c>
      <c r="E420" s="18" t="s">
        <v>12237</v>
      </c>
      <c r="G420" s="18" t="s">
        <v>12239</v>
      </c>
      <c r="H420" s="41" t="str">
        <f t="shared" si="6"/>
        <v>PLAN-5126</v>
      </c>
    </row>
    <row r="421" spans="1:8" ht="75.75" thickBot="1" x14ac:dyDescent="0.3">
      <c r="A421" s="37" t="s">
        <v>17752</v>
      </c>
      <c r="B421" s="18" t="s">
        <v>12230</v>
      </c>
      <c r="D421" s="18" t="s">
        <v>12241</v>
      </c>
      <c r="E421" s="18" t="s">
        <v>12240</v>
      </c>
      <c r="G421" s="18" t="s">
        <v>12242</v>
      </c>
      <c r="H421" s="41" t="str">
        <f t="shared" si="6"/>
        <v>PLAN-5127</v>
      </c>
    </row>
    <row r="422" spans="1:8" thickBot="1" x14ac:dyDescent="0.3">
      <c r="A422" s="37" t="s">
        <v>17753</v>
      </c>
      <c r="B422" s="18" t="s">
        <v>12243</v>
      </c>
      <c r="C422" s="18" t="s">
        <v>12244</v>
      </c>
      <c r="E422" s="18">
        <v>50237</v>
      </c>
      <c r="G422" s="18" t="s">
        <v>413</v>
      </c>
      <c r="H422" s="41" t="str">
        <f t="shared" si="6"/>
        <v>PLAN-5128</v>
      </c>
    </row>
    <row r="423" spans="1:8" thickBot="1" x14ac:dyDescent="0.3">
      <c r="A423" s="37" t="s">
        <v>17754</v>
      </c>
      <c r="B423" s="18" t="s">
        <v>12243</v>
      </c>
      <c r="C423" s="18" t="s">
        <v>12245</v>
      </c>
      <c r="E423" s="18">
        <v>5001</v>
      </c>
      <c r="G423" s="18" t="s">
        <v>12246</v>
      </c>
      <c r="H423" s="41" t="str">
        <f t="shared" si="6"/>
        <v>PLAN-5129</v>
      </c>
    </row>
    <row r="424" spans="1:8" thickBot="1" x14ac:dyDescent="0.3">
      <c r="A424" s="37" t="s">
        <v>17755</v>
      </c>
      <c r="B424" s="18" t="s">
        <v>12243</v>
      </c>
      <c r="C424" s="18" t="s">
        <v>2947</v>
      </c>
      <c r="E424" s="18">
        <v>50079</v>
      </c>
      <c r="G424" s="18" t="s">
        <v>571</v>
      </c>
      <c r="H424" s="41" t="str">
        <f t="shared" si="6"/>
        <v>PLAN-5130</v>
      </c>
    </row>
    <row r="425" spans="1:8" thickBot="1" x14ac:dyDescent="0.3">
      <c r="A425" s="37" t="s">
        <v>17756</v>
      </c>
      <c r="B425" s="18" t="s">
        <v>12249</v>
      </c>
      <c r="D425" s="18" t="s">
        <v>23</v>
      </c>
      <c r="E425" s="18">
        <v>37</v>
      </c>
      <c r="G425" s="18" t="s">
        <v>12247</v>
      </c>
      <c r="H425" s="41" t="str">
        <f t="shared" si="6"/>
        <v>PLAN-5131</v>
      </c>
    </row>
    <row r="426" spans="1:8" ht="30.75" thickBot="1" x14ac:dyDescent="0.3">
      <c r="A426" s="37" t="s">
        <v>17757</v>
      </c>
      <c r="B426" s="18" t="s">
        <v>12249</v>
      </c>
      <c r="D426" s="18" t="s">
        <v>23</v>
      </c>
      <c r="E426" s="18">
        <v>36</v>
      </c>
      <c r="F426" s="18" t="s">
        <v>8039</v>
      </c>
      <c r="G426" s="18" t="s">
        <v>12248</v>
      </c>
      <c r="H426" s="41" t="str">
        <f t="shared" si="6"/>
        <v>PLAN-5132</v>
      </c>
    </row>
    <row r="427" spans="1:8" thickBot="1" x14ac:dyDescent="0.3">
      <c r="A427" s="37" t="s">
        <v>17758</v>
      </c>
      <c r="B427" s="18" t="s">
        <v>12250</v>
      </c>
      <c r="C427" s="18" t="s">
        <v>7992</v>
      </c>
      <c r="D427" s="18" t="s">
        <v>14</v>
      </c>
      <c r="E427" s="18">
        <v>195</v>
      </c>
      <c r="G427" s="18" t="s">
        <v>582</v>
      </c>
      <c r="H427" s="41" t="str">
        <f t="shared" si="6"/>
        <v>PLAN-5133</v>
      </c>
    </row>
    <row r="428" spans="1:8" thickBot="1" x14ac:dyDescent="0.3">
      <c r="A428" s="37" t="s">
        <v>17759</v>
      </c>
      <c r="B428" s="18" t="s">
        <v>12251</v>
      </c>
      <c r="C428" s="18" t="s">
        <v>12252</v>
      </c>
      <c r="D428" s="18" t="s">
        <v>14</v>
      </c>
      <c r="E428" s="18">
        <v>163</v>
      </c>
      <c r="G428" s="18" t="s">
        <v>582</v>
      </c>
      <c r="H428" s="41" t="str">
        <f t="shared" si="6"/>
        <v>PLAN-5134</v>
      </c>
    </row>
    <row r="429" spans="1:8" thickBot="1" x14ac:dyDescent="0.3">
      <c r="A429" s="37" t="s">
        <v>17760</v>
      </c>
      <c r="B429" s="18" t="s">
        <v>12251</v>
      </c>
      <c r="C429" s="18" t="s">
        <v>12253</v>
      </c>
      <c r="E429" s="18" t="s">
        <v>4337</v>
      </c>
      <c r="F429" s="8">
        <v>27197</v>
      </c>
      <c r="G429" s="18" t="s">
        <v>12254</v>
      </c>
      <c r="H429" s="41" t="str">
        <f t="shared" si="6"/>
        <v>PLAN-5135</v>
      </c>
    </row>
    <row r="430" spans="1:8" ht="45.75" thickBot="1" x14ac:dyDescent="0.3">
      <c r="A430" s="37" t="s">
        <v>17761</v>
      </c>
      <c r="B430" s="18" t="s">
        <v>12255</v>
      </c>
      <c r="C430" s="18" t="s">
        <v>4055</v>
      </c>
      <c r="D430" s="18" t="s">
        <v>3006</v>
      </c>
      <c r="E430" s="18" t="s">
        <v>12256</v>
      </c>
      <c r="G430" s="18" t="s">
        <v>12257</v>
      </c>
      <c r="H430" s="41" t="str">
        <f t="shared" si="6"/>
        <v>PLAN-5136</v>
      </c>
    </row>
    <row r="431" spans="1:8" thickBot="1" x14ac:dyDescent="0.3">
      <c r="A431" s="37" t="s">
        <v>17762</v>
      </c>
      <c r="B431" s="18" t="s">
        <v>12255</v>
      </c>
      <c r="C431" s="18" t="s">
        <v>12258</v>
      </c>
      <c r="E431" s="18">
        <v>50084</v>
      </c>
      <c r="G431" s="18" t="s">
        <v>1096</v>
      </c>
      <c r="H431" s="41" t="str">
        <f t="shared" si="6"/>
        <v>PLAN-5137</v>
      </c>
    </row>
    <row r="432" spans="1:8" thickBot="1" x14ac:dyDescent="0.3">
      <c r="A432" s="37" t="s">
        <v>17763</v>
      </c>
      <c r="B432" s="18" t="s">
        <v>12259</v>
      </c>
      <c r="C432" s="18" t="s">
        <v>12260</v>
      </c>
      <c r="E432" s="18">
        <v>50336</v>
      </c>
      <c r="G432" s="18" t="s">
        <v>12261</v>
      </c>
      <c r="H432" s="41" t="str">
        <f t="shared" si="6"/>
        <v>PLAN-5138</v>
      </c>
    </row>
    <row r="433" spans="1:8" thickBot="1" x14ac:dyDescent="0.3">
      <c r="A433" s="37" t="s">
        <v>17764</v>
      </c>
      <c r="B433" s="18" t="s">
        <v>12259</v>
      </c>
      <c r="C433" s="18" t="s">
        <v>12262</v>
      </c>
      <c r="E433" s="18">
        <v>50336</v>
      </c>
      <c r="G433" s="18" t="s">
        <v>12263</v>
      </c>
      <c r="H433" s="41" t="str">
        <f t="shared" si="6"/>
        <v>PLAN-5139</v>
      </c>
    </row>
    <row r="434" spans="1:8" ht="90.75" thickBot="1" x14ac:dyDescent="0.3">
      <c r="A434" s="37" t="s">
        <v>17765</v>
      </c>
      <c r="B434" s="18" t="s">
        <v>12259</v>
      </c>
      <c r="C434" s="18" t="s">
        <v>966</v>
      </c>
      <c r="E434" s="18" t="s">
        <v>12264</v>
      </c>
      <c r="G434" s="18" t="s">
        <v>12265</v>
      </c>
      <c r="H434" s="41" t="str">
        <f t="shared" si="6"/>
        <v>PLAN-5140</v>
      </c>
    </row>
    <row r="435" spans="1:8" thickBot="1" x14ac:dyDescent="0.3">
      <c r="A435" s="37" t="s">
        <v>17766</v>
      </c>
      <c r="B435" s="18" t="s">
        <v>12259</v>
      </c>
      <c r="C435" s="18" t="s">
        <v>966</v>
      </c>
      <c r="D435" s="18" t="s">
        <v>14</v>
      </c>
      <c r="E435" s="18">
        <v>129</v>
      </c>
      <c r="G435" s="18" t="s">
        <v>12266</v>
      </c>
      <c r="H435" s="41" t="str">
        <f t="shared" si="6"/>
        <v>PLAN-5141</v>
      </c>
    </row>
    <row r="436" spans="1:8" ht="90.75" thickBot="1" x14ac:dyDescent="0.3">
      <c r="A436" s="37" t="s">
        <v>17767</v>
      </c>
      <c r="B436" s="18" t="s">
        <v>12259</v>
      </c>
      <c r="C436" s="18" t="s">
        <v>12267</v>
      </c>
      <c r="D436" s="18" t="s">
        <v>12268</v>
      </c>
      <c r="E436" s="18" t="s">
        <v>12269</v>
      </c>
      <c r="G436" s="18" t="s">
        <v>12270</v>
      </c>
      <c r="H436" s="41" t="str">
        <f t="shared" si="6"/>
        <v>PLAN-5142</v>
      </c>
    </row>
    <row r="437" spans="1:8" ht="75.75" thickBot="1" x14ac:dyDescent="0.3">
      <c r="A437" s="37" t="s">
        <v>17768</v>
      </c>
      <c r="B437" s="18" t="s">
        <v>12259</v>
      </c>
      <c r="C437" s="18" t="s">
        <v>12271</v>
      </c>
      <c r="D437" s="18" t="s">
        <v>12272</v>
      </c>
      <c r="E437" s="18" t="s">
        <v>12273</v>
      </c>
      <c r="G437" s="18" t="s">
        <v>12274</v>
      </c>
      <c r="H437" s="41" t="str">
        <f t="shared" si="6"/>
        <v>PLAN-5143</v>
      </c>
    </row>
    <row r="438" spans="1:8" ht="75.75" thickBot="1" x14ac:dyDescent="0.3">
      <c r="A438" s="37" t="s">
        <v>17769</v>
      </c>
      <c r="B438" s="18" t="s">
        <v>12259</v>
      </c>
      <c r="C438" s="18" t="s">
        <v>12275</v>
      </c>
      <c r="D438" s="18" t="s">
        <v>12276</v>
      </c>
      <c r="E438" s="18" t="s">
        <v>12277</v>
      </c>
      <c r="G438" s="18" t="s">
        <v>12278</v>
      </c>
      <c r="H438" s="41" t="str">
        <f t="shared" si="6"/>
        <v>PLAN-5144</v>
      </c>
    </row>
    <row r="439" spans="1:8" ht="75.75" thickBot="1" x14ac:dyDescent="0.3">
      <c r="A439" s="37" t="s">
        <v>17770</v>
      </c>
      <c r="B439" s="18" t="s">
        <v>12259</v>
      </c>
      <c r="C439" s="18" t="s">
        <v>4519</v>
      </c>
      <c r="D439" s="18" t="s">
        <v>12279</v>
      </c>
      <c r="E439" s="18" t="s">
        <v>12280</v>
      </c>
      <c r="G439" s="18" t="s">
        <v>12281</v>
      </c>
      <c r="H439" s="41" t="str">
        <f t="shared" si="6"/>
        <v>PLAN-5145</v>
      </c>
    </row>
    <row r="440" spans="1:8" ht="90.75" thickBot="1" x14ac:dyDescent="0.3">
      <c r="A440" s="37" t="s">
        <v>17771</v>
      </c>
      <c r="B440" s="18" t="s">
        <v>12259</v>
      </c>
      <c r="C440" s="18" t="s">
        <v>4519</v>
      </c>
      <c r="E440" s="18" t="s">
        <v>12282</v>
      </c>
      <c r="G440" s="18" t="s">
        <v>12283</v>
      </c>
      <c r="H440" s="41" t="str">
        <f t="shared" si="6"/>
        <v>PLAN-5146</v>
      </c>
    </row>
    <row r="441" spans="1:8" ht="75.75" thickBot="1" x14ac:dyDescent="0.3">
      <c r="A441" s="37" t="s">
        <v>17772</v>
      </c>
      <c r="B441" s="18" t="s">
        <v>12259</v>
      </c>
      <c r="C441" s="18" t="s">
        <v>4528</v>
      </c>
      <c r="D441" s="18" t="s">
        <v>12285</v>
      </c>
      <c r="E441" s="18" t="s">
        <v>12284</v>
      </c>
      <c r="G441" s="18" t="s">
        <v>12286</v>
      </c>
      <c r="H441" s="41" t="str">
        <f t="shared" si="6"/>
        <v>PLAN-5147</v>
      </c>
    </row>
    <row r="442" spans="1:8" ht="105.75" thickBot="1" x14ac:dyDescent="0.3">
      <c r="A442" s="37" t="s">
        <v>17773</v>
      </c>
      <c r="B442" s="18" t="s">
        <v>12259</v>
      </c>
      <c r="C442" s="18" t="s">
        <v>4528</v>
      </c>
      <c r="D442" s="18" t="s">
        <v>12287</v>
      </c>
      <c r="E442" s="18" t="s">
        <v>12288</v>
      </c>
      <c r="G442" s="18" t="s">
        <v>12289</v>
      </c>
      <c r="H442" s="41" t="str">
        <f t="shared" si="6"/>
        <v>PLAN-5148</v>
      </c>
    </row>
    <row r="443" spans="1:8" ht="105.75" thickBot="1" x14ac:dyDescent="0.3">
      <c r="A443" s="37" t="s">
        <v>17774</v>
      </c>
      <c r="B443" s="18" t="s">
        <v>12259</v>
      </c>
      <c r="C443" s="18" t="s">
        <v>4528</v>
      </c>
      <c r="D443" s="18" t="s">
        <v>12290</v>
      </c>
      <c r="E443" s="18" t="s">
        <v>12291</v>
      </c>
      <c r="G443" s="18" t="s">
        <v>12292</v>
      </c>
      <c r="H443" s="41" t="str">
        <f t="shared" si="6"/>
        <v>PLAN-5149</v>
      </c>
    </row>
    <row r="444" spans="1:8" ht="45.75" thickBot="1" x14ac:dyDescent="0.3">
      <c r="A444" s="37" t="s">
        <v>17775</v>
      </c>
      <c r="B444" s="18" t="s">
        <v>12259</v>
      </c>
      <c r="C444" s="18" t="s">
        <v>4528</v>
      </c>
      <c r="D444" s="18" t="s">
        <v>4027</v>
      </c>
      <c r="E444" s="18" t="s">
        <v>12293</v>
      </c>
      <c r="G444" s="18" t="s">
        <v>12294</v>
      </c>
      <c r="H444" s="41" t="str">
        <f t="shared" si="6"/>
        <v>PLAN-5150</v>
      </c>
    </row>
    <row r="445" spans="1:8" ht="45.75" thickBot="1" x14ac:dyDescent="0.3">
      <c r="A445" s="37" t="s">
        <v>17776</v>
      </c>
      <c r="B445" s="18" t="s">
        <v>12259</v>
      </c>
      <c r="C445" s="18" t="s">
        <v>4528</v>
      </c>
      <c r="E445" s="18" t="s">
        <v>12295</v>
      </c>
      <c r="G445" s="18" t="s">
        <v>12296</v>
      </c>
      <c r="H445" s="41" t="str">
        <f t="shared" si="6"/>
        <v>PLAN-5151</v>
      </c>
    </row>
    <row r="446" spans="1:8" thickBot="1" x14ac:dyDescent="0.3">
      <c r="A446" s="37" t="s">
        <v>17777</v>
      </c>
      <c r="B446" s="18" t="s">
        <v>12259</v>
      </c>
      <c r="C446" s="18" t="s">
        <v>8069</v>
      </c>
      <c r="E446" s="18">
        <v>50428</v>
      </c>
      <c r="G446" s="18" t="s">
        <v>12297</v>
      </c>
      <c r="H446" s="41" t="str">
        <f t="shared" si="6"/>
        <v>PLAN-5152</v>
      </c>
    </row>
    <row r="447" spans="1:8" thickBot="1" x14ac:dyDescent="0.3">
      <c r="A447" s="37" t="s">
        <v>17778</v>
      </c>
      <c r="B447" s="18" t="s">
        <v>12259</v>
      </c>
      <c r="C447" s="18" t="s">
        <v>2603</v>
      </c>
      <c r="E447" s="18">
        <v>5001</v>
      </c>
      <c r="G447" s="18" t="s">
        <v>12298</v>
      </c>
      <c r="H447" s="41" t="str">
        <f t="shared" si="6"/>
        <v>PLAN-5153</v>
      </c>
    </row>
    <row r="448" spans="1:8" thickBot="1" x14ac:dyDescent="0.3">
      <c r="A448" s="37" t="s">
        <v>17779</v>
      </c>
      <c r="B448" s="18" t="s">
        <v>12259</v>
      </c>
      <c r="C448" s="18" t="s">
        <v>11039</v>
      </c>
      <c r="E448" s="18">
        <v>50428</v>
      </c>
      <c r="G448" s="18" t="s">
        <v>12299</v>
      </c>
      <c r="H448" s="41" t="str">
        <f t="shared" si="6"/>
        <v>PLAN-5154</v>
      </c>
    </row>
    <row r="449" spans="1:8" thickBot="1" x14ac:dyDescent="0.3">
      <c r="A449" s="37" t="s">
        <v>17780</v>
      </c>
      <c r="B449" s="18" t="s">
        <v>12259</v>
      </c>
      <c r="C449" s="18" t="s">
        <v>12300</v>
      </c>
      <c r="E449" s="18">
        <v>4161</v>
      </c>
      <c r="G449" s="18" t="s">
        <v>237</v>
      </c>
      <c r="H449" s="41" t="str">
        <f t="shared" si="6"/>
        <v>PLAN-5155</v>
      </c>
    </row>
    <row r="450" spans="1:8" thickBot="1" x14ac:dyDescent="0.3">
      <c r="A450" s="37" t="s">
        <v>17781</v>
      </c>
      <c r="B450" s="18" t="s">
        <v>12301</v>
      </c>
      <c r="C450" s="18" t="s">
        <v>13</v>
      </c>
      <c r="E450" s="18">
        <v>50044</v>
      </c>
      <c r="G450" s="18" t="s">
        <v>740</v>
      </c>
      <c r="H450" s="41" t="str">
        <f t="shared" si="6"/>
        <v>PLAN-5156</v>
      </c>
    </row>
    <row r="451" spans="1:8" thickBot="1" x14ac:dyDescent="0.3">
      <c r="A451" s="37" t="s">
        <v>17782</v>
      </c>
      <c r="B451" s="18" t="s">
        <v>12301</v>
      </c>
      <c r="C451" s="18" t="s">
        <v>4159</v>
      </c>
      <c r="E451" s="18">
        <v>50420</v>
      </c>
      <c r="G451" s="18" t="s">
        <v>12302</v>
      </c>
      <c r="H451" s="41" t="str">
        <f t="shared" ref="H451:H512" si="7">HYPERLINK(CONCATENATE("\\nb-cmms-11\nb_dpi\Plan Cards\WAL-YOR\",A451,".pdf"),A451)</f>
        <v>PLAN-5157</v>
      </c>
    </row>
    <row r="452" spans="1:8" ht="45.75" thickBot="1" x14ac:dyDescent="0.3">
      <c r="A452" s="37" t="s">
        <v>17783</v>
      </c>
      <c r="B452" s="18" t="s">
        <v>12301</v>
      </c>
      <c r="C452" s="18" t="s">
        <v>4669</v>
      </c>
      <c r="E452" s="18" t="s">
        <v>12303</v>
      </c>
      <c r="G452" s="18" t="s">
        <v>12304</v>
      </c>
      <c r="H452" s="41" t="str">
        <f t="shared" si="7"/>
        <v>PLAN-5158</v>
      </c>
    </row>
    <row r="453" spans="1:8" thickBot="1" x14ac:dyDescent="0.3">
      <c r="A453" s="37" t="s">
        <v>17784</v>
      </c>
      <c r="B453" s="18" t="s">
        <v>12301</v>
      </c>
      <c r="C453" s="18" t="s">
        <v>3005</v>
      </c>
      <c r="E453" s="18">
        <v>50419</v>
      </c>
      <c r="G453" s="18" t="s">
        <v>12305</v>
      </c>
      <c r="H453" s="41" t="str">
        <f t="shared" si="7"/>
        <v>PLAN-5159</v>
      </c>
    </row>
    <row r="454" spans="1:8" thickBot="1" x14ac:dyDescent="0.3">
      <c r="A454" s="37" t="s">
        <v>17785</v>
      </c>
      <c r="B454" s="18" t="s">
        <v>12306</v>
      </c>
      <c r="D454" s="18" t="s">
        <v>8</v>
      </c>
      <c r="E454" s="18">
        <v>305</v>
      </c>
      <c r="F454" s="8">
        <v>255</v>
      </c>
      <c r="G454" s="18" t="s">
        <v>3617</v>
      </c>
      <c r="H454" s="41" t="str">
        <f t="shared" si="7"/>
        <v>PLAN-5160</v>
      </c>
    </row>
    <row r="455" spans="1:8" thickBot="1" x14ac:dyDescent="0.3">
      <c r="A455" s="37" t="s">
        <v>17786</v>
      </c>
      <c r="B455" s="18" t="s">
        <v>12307</v>
      </c>
      <c r="C455" s="18" t="s">
        <v>1219</v>
      </c>
      <c r="E455" s="18">
        <v>6043</v>
      </c>
      <c r="G455" s="18" t="s">
        <v>12308</v>
      </c>
      <c r="H455" s="41" t="str">
        <f t="shared" si="7"/>
        <v>PLAN-5161</v>
      </c>
    </row>
    <row r="456" spans="1:8" thickBot="1" x14ac:dyDescent="0.3">
      <c r="A456" s="37" t="s">
        <v>17787</v>
      </c>
      <c r="B456" s="18" t="s">
        <v>12307</v>
      </c>
      <c r="C456" s="18" t="s">
        <v>12309</v>
      </c>
      <c r="D456" s="18" t="s">
        <v>14</v>
      </c>
      <c r="E456" s="18">
        <v>159</v>
      </c>
      <c r="G456" s="18" t="s">
        <v>571</v>
      </c>
      <c r="H456" s="41" t="str">
        <f t="shared" si="7"/>
        <v>PLAN-5162</v>
      </c>
    </row>
    <row r="457" spans="1:8" ht="30.75" thickBot="1" x14ac:dyDescent="0.3">
      <c r="A457" s="37" t="s">
        <v>17788</v>
      </c>
      <c r="B457" s="18" t="s">
        <v>12307</v>
      </c>
      <c r="C457" s="18" t="s">
        <v>4519</v>
      </c>
      <c r="E457" s="18">
        <v>5411</v>
      </c>
      <c r="G457" s="18" t="s">
        <v>12310</v>
      </c>
      <c r="H457" s="41" t="str">
        <f t="shared" si="7"/>
        <v>PLAN-5163</v>
      </c>
    </row>
    <row r="458" spans="1:8" thickBot="1" x14ac:dyDescent="0.3">
      <c r="A458" s="37" t="s">
        <v>17789</v>
      </c>
      <c r="B458" s="18" t="s">
        <v>12307</v>
      </c>
      <c r="C458" s="18" t="s">
        <v>5963</v>
      </c>
      <c r="E458" s="18">
        <v>895</v>
      </c>
      <c r="G458" s="18" t="s">
        <v>746</v>
      </c>
      <c r="H458" s="41" t="str">
        <f t="shared" si="7"/>
        <v>PLAN-5164</v>
      </c>
    </row>
    <row r="459" spans="1:8" thickBot="1" x14ac:dyDescent="0.3">
      <c r="A459" s="37" t="s">
        <v>17790</v>
      </c>
      <c r="B459" s="18" t="s">
        <v>12307</v>
      </c>
      <c r="C459" s="18" t="s">
        <v>12311</v>
      </c>
      <c r="D459" s="18" t="s">
        <v>14</v>
      </c>
      <c r="E459" s="18">
        <v>68</v>
      </c>
      <c r="G459" s="18" t="s">
        <v>1115</v>
      </c>
      <c r="H459" s="41" t="str">
        <f t="shared" si="7"/>
        <v>PLAN-5165</v>
      </c>
    </row>
    <row r="460" spans="1:8" thickBot="1" x14ac:dyDescent="0.3">
      <c r="A460" s="37" t="s">
        <v>17791</v>
      </c>
      <c r="B460" s="18" t="s">
        <v>12307</v>
      </c>
      <c r="C460" s="18" t="s">
        <v>12312</v>
      </c>
      <c r="D460" s="18" t="s">
        <v>2127</v>
      </c>
      <c r="E460" s="18">
        <v>7</v>
      </c>
      <c r="G460" s="18" t="s">
        <v>3322</v>
      </c>
      <c r="H460" s="41" t="str">
        <f t="shared" si="7"/>
        <v>PLAN-5166</v>
      </c>
    </row>
    <row r="461" spans="1:8" ht="45.75" thickBot="1" x14ac:dyDescent="0.3">
      <c r="A461" s="37" t="s">
        <v>17792</v>
      </c>
      <c r="B461" s="18" t="s">
        <v>12307</v>
      </c>
      <c r="C461" s="18" t="s">
        <v>2026</v>
      </c>
      <c r="D461" s="18" t="s">
        <v>3006</v>
      </c>
      <c r="E461" s="18" t="s">
        <v>12313</v>
      </c>
      <c r="F461" s="18" t="s">
        <v>12314</v>
      </c>
      <c r="G461" s="18" t="s">
        <v>12315</v>
      </c>
      <c r="H461" s="41" t="str">
        <f t="shared" si="7"/>
        <v>PLAN-5167</v>
      </c>
    </row>
    <row r="462" spans="1:8" thickBot="1" x14ac:dyDescent="0.3">
      <c r="A462" s="37" t="s">
        <v>17793</v>
      </c>
      <c r="B462" s="18" t="s">
        <v>12307</v>
      </c>
      <c r="C462" s="18" t="s">
        <v>12316</v>
      </c>
      <c r="E462" s="18">
        <v>50221</v>
      </c>
      <c r="G462" s="18" t="s">
        <v>740</v>
      </c>
      <c r="H462" s="41" t="str">
        <f t="shared" si="7"/>
        <v>PLAN-5168</v>
      </c>
    </row>
    <row r="463" spans="1:8" thickBot="1" x14ac:dyDescent="0.3">
      <c r="A463" s="37" t="s">
        <v>17794</v>
      </c>
      <c r="B463" s="18" t="s">
        <v>12307</v>
      </c>
      <c r="C463" s="18" t="s">
        <v>735</v>
      </c>
      <c r="E463" s="18">
        <v>50221</v>
      </c>
      <c r="G463" s="18" t="s">
        <v>12317</v>
      </c>
      <c r="H463" s="41" t="str">
        <f t="shared" si="7"/>
        <v>PLAN-5169</v>
      </c>
    </row>
    <row r="464" spans="1:8" ht="45.75" thickBot="1" x14ac:dyDescent="0.3">
      <c r="A464" s="37" t="s">
        <v>17795</v>
      </c>
      <c r="B464" s="18" t="s">
        <v>12318</v>
      </c>
      <c r="C464" s="18" t="s">
        <v>12319</v>
      </c>
      <c r="E464" s="18" t="s">
        <v>12320</v>
      </c>
      <c r="G464" s="18" t="s">
        <v>12321</v>
      </c>
      <c r="H464" s="41" t="str">
        <f t="shared" si="7"/>
        <v>PLAN-5170</v>
      </c>
    </row>
    <row r="465" spans="1:8" ht="45.75" thickBot="1" x14ac:dyDescent="0.3">
      <c r="A465" s="37" t="s">
        <v>17796</v>
      </c>
      <c r="B465" s="18" t="s">
        <v>12318</v>
      </c>
      <c r="C465" s="18" t="s">
        <v>4107</v>
      </c>
      <c r="E465" s="18" t="s">
        <v>12322</v>
      </c>
      <c r="G465" s="18" t="s">
        <v>12323</v>
      </c>
      <c r="H465" s="41" t="str">
        <f t="shared" si="7"/>
        <v>PLAN-5171</v>
      </c>
    </row>
    <row r="466" spans="1:8" ht="45.75" thickBot="1" x14ac:dyDescent="0.3">
      <c r="A466" s="37" t="s">
        <v>17797</v>
      </c>
      <c r="B466" s="18" t="s">
        <v>12324</v>
      </c>
      <c r="C466" s="18" t="s">
        <v>12325</v>
      </c>
      <c r="D466" s="18" t="s">
        <v>5438</v>
      </c>
      <c r="E466" s="18" t="s">
        <v>12326</v>
      </c>
      <c r="G466" s="18" t="s">
        <v>12327</v>
      </c>
      <c r="H466" s="41" t="str">
        <f t="shared" si="7"/>
        <v>PLAN-5172</v>
      </c>
    </row>
    <row r="467" spans="1:8" thickBot="1" x14ac:dyDescent="0.3">
      <c r="A467" s="37" t="s">
        <v>17798</v>
      </c>
      <c r="B467" s="18" t="s">
        <v>12324</v>
      </c>
      <c r="C467" s="18" t="s">
        <v>8313</v>
      </c>
      <c r="E467" s="18">
        <v>4065</v>
      </c>
      <c r="G467" s="18" t="s">
        <v>746</v>
      </c>
      <c r="H467" s="41" t="str">
        <f t="shared" si="7"/>
        <v>PLAN-5173</v>
      </c>
    </row>
    <row r="468" spans="1:8" thickBot="1" x14ac:dyDescent="0.3">
      <c r="A468" s="37" t="s">
        <v>17799</v>
      </c>
      <c r="B468" s="18" t="s">
        <v>12324</v>
      </c>
      <c r="C468" s="18" t="s">
        <v>12328</v>
      </c>
      <c r="E468" s="18">
        <v>4071</v>
      </c>
      <c r="G468" s="18" t="s">
        <v>2938</v>
      </c>
      <c r="H468" s="41" t="str">
        <f t="shared" si="7"/>
        <v>PLAN-5174</v>
      </c>
    </row>
    <row r="469" spans="1:8" thickBot="1" x14ac:dyDescent="0.3">
      <c r="A469" s="37" t="s">
        <v>17800</v>
      </c>
      <c r="B469" s="18" t="s">
        <v>12329</v>
      </c>
      <c r="D469" s="18" t="s">
        <v>8</v>
      </c>
      <c r="E469" s="18">
        <v>21</v>
      </c>
      <c r="F469" s="8">
        <v>28205</v>
      </c>
      <c r="G469" s="18" t="s">
        <v>12330</v>
      </c>
      <c r="H469" s="41" t="str">
        <f t="shared" si="7"/>
        <v>PLAN-5175</v>
      </c>
    </row>
    <row r="470" spans="1:8" thickBot="1" x14ac:dyDescent="0.3">
      <c r="A470" s="37" t="s">
        <v>17801</v>
      </c>
      <c r="B470" s="18" t="s">
        <v>12331</v>
      </c>
      <c r="C470" s="18" t="s">
        <v>12332</v>
      </c>
      <c r="D470" s="18" t="s">
        <v>2127</v>
      </c>
      <c r="E470" s="18">
        <v>131</v>
      </c>
      <c r="G470" s="18" t="s">
        <v>3322</v>
      </c>
      <c r="H470" s="41" t="str">
        <f t="shared" si="7"/>
        <v>PLAN-5176</v>
      </c>
    </row>
    <row r="471" spans="1:8" ht="60.75" thickBot="1" x14ac:dyDescent="0.3">
      <c r="A471" s="37" t="s">
        <v>17802</v>
      </c>
      <c r="B471" s="18" t="s">
        <v>12331</v>
      </c>
      <c r="C471" s="18" t="s">
        <v>2603</v>
      </c>
      <c r="D471" s="18" t="s">
        <v>12333</v>
      </c>
      <c r="E471" s="18" t="s">
        <v>12334</v>
      </c>
      <c r="F471" s="18" t="s">
        <v>12335</v>
      </c>
      <c r="G471" s="18" t="s">
        <v>12336</v>
      </c>
      <c r="H471" s="41" t="str">
        <f t="shared" si="7"/>
        <v>PLAN-5177</v>
      </c>
    </row>
    <row r="472" spans="1:8" thickBot="1" x14ac:dyDescent="0.3">
      <c r="A472" s="37" t="s">
        <v>17803</v>
      </c>
      <c r="B472" s="18" t="s">
        <v>12337</v>
      </c>
      <c r="D472" s="18" t="s">
        <v>23</v>
      </c>
      <c r="E472" s="18">
        <v>281</v>
      </c>
      <c r="G472" s="18" t="s">
        <v>12338</v>
      </c>
      <c r="H472" s="41" t="str">
        <f t="shared" si="7"/>
        <v>PLAN-5178</v>
      </c>
    </row>
    <row r="473" spans="1:8" thickBot="1" x14ac:dyDescent="0.3">
      <c r="A473" s="37" t="s">
        <v>17804</v>
      </c>
      <c r="B473" s="18" t="s">
        <v>12339</v>
      </c>
      <c r="D473" s="18" t="s">
        <v>6373</v>
      </c>
      <c r="H473" s="41" t="str">
        <f t="shared" si="7"/>
        <v>PLAN-5179</v>
      </c>
    </row>
    <row r="474" spans="1:8" thickBot="1" x14ac:dyDescent="0.3">
      <c r="A474" s="37" t="s">
        <v>17805</v>
      </c>
      <c r="B474" s="18" t="s">
        <v>12340</v>
      </c>
      <c r="E474" s="18">
        <v>5307</v>
      </c>
      <c r="G474" s="18" t="s">
        <v>12341</v>
      </c>
      <c r="H474" s="41" t="str">
        <f t="shared" si="7"/>
        <v>PLAN-5180</v>
      </c>
    </row>
    <row r="475" spans="1:8" thickBot="1" x14ac:dyDescent="0.3">
      <c r="A475" s="37" t="s">
        <v>17806</v>
      </c>
      <c r="B475" s="18" t="s">
        <v>12342</v>
      </c>
      <c r="C475" s="18" t="s">
        <v>12343</v>
      </c>
      <c r="D475" s="18" t="s">
        <v>14</v>
      </c>
      <c r="E475" s="18">
        <v>3</v>
      </c>
      <c r="G475" s="18" t="s">
        <v>571</v>
      </c>
      <c r="H475" s="41" t="str">
        <f t="shared" si="7"/>
        <v>PLAN-5181</v>
      </c>
    </row>
    <row r="476" spans="1:8" ht="45.75" thickBot="1" x14ac:dyDescent="0.3">
      <c r="A476" s="37" t="s">
        <v>17807</v>
      </c>
      <c r="B476" s="18" t="s">
        <v>12344</v>
      </c>
      <c r="C476" s="18" t="s">
        <v>6175</v>
      </c>
      <c r="D476" s="18" t="s">
        <v>7710</v>
      </c>
      <c r="E476" s="18" t="s">
        <v>12345</v>
      </c>
      <c r="F476" s="18" t="s">
        <v>12346</v>
      </c>
      <c r="G476" s="18" t="s">
        <v>12347</v>
      </c>
      <c r="H476" s="41" t="str">
        <f t="shared" si="7"/>
        <v>PLAN-5182</v>
      </c>
    </row>
    <row r="477" spans="1:8" thickBot="1" x14ac:dyDescent="0.3">
      <c r="A477" s="37" t="s">
        <v>17808</v>
      </c>
      <c r="B477" s="18" t="s">
        <v>12348</v>
      </c>
      <c r="C477" s="18" t="s">
        <v>12349</v>
      </c>
      <c r="D477" s="18" t="s">
        <v>14</v>
      </c>
      <c r="E477" s="18">
        <v>85</v>
      </c>
      <c r="F477" s="18">
        <v>1926</v>
      </c>
      <c r="G477" s="18" t="s">
        <v>417</v>
      </c>
      <c r="H477" s="41" t="str">
        <f t="shared" si="7"/>
        <v>PLAN-5183</v>
      </c>
    </row>
    <row r="478" spans="1:8" thickBot="1" x14ac:dyDescent="0.3">
      <c r="A478" s="37" t="s">
        <v>17809</v>
      </c>
      <c r="B478" s="18" t="s">
        <v>12350</v>
      </c>
      <c r="D478" s="18" t="s">
        <v>8</v>
      </c>
      <c r="E478" s="18">
        <v>719</v>
      </c>
      <c r="G478" s="18" t="s">
        <v>12351</v>
      </c>
      <c r="H478" s="41" t="str">
        <f t="shared" si="7"/>
        <v>PLAN-5184</v>
      </c>
    </row>
    <row r="479" spans="1:8" ht="45.75" thickBot="1" x14ac:dyDescent="0.3">
      <c r="A479" s="37" t="s">
        <v>17810</v>
      </c>
      <c r="B479" s="18" t="s">
        <v>12352</v>
      </c>
      <c r="C479" s="18" t="s">
        <v>12353</v>
      </c>
      <c r="D479" s="18" t="s">
        <v>2072</v>
      </c>
      <c r="E479" s="18" t="s">
        <v>12354</v>
      </c>
      <c r="G479" s="18" t="s">
        <v>12355</v>
      </c>
      <c r="H479" s="41" t="str">
        <f t="shared" si="7"/>
        <v>PLAN-5185</v>
      </c>
    </row>
    <row r="480" spans="1:8" ht="45.75" thickBot="1" x14ac:dyDescent="0.3">
      <c r="A480" s="37" t="s">
        <v>17811</v>
      </c>
      <c r="B480" s="18" t="s">
        <v>12356</v>
      </c>
      <c r="C480" s="18" t="s">
        <v>5790</v>
      </c>
      <c r="D480" s="18" t="s">
        <v>8519</v>
      </c>
      <c r="E480" s="18" t="s">
        <v>12357</v>
      </c>
      <c r="G480" s="18" t="s">
        <v>12358</v>
      </c>
      <c r="H480" s="41" t="str">
        <f t="shared" si="7"/>
        <v>PLAN-5186</v>
      </c>
    </row>
    <row r="481" spans="1:8" thickBot="1" x14ac:dyDescent="0.3">
      <c r="A481" s="37" t="s">
        <v>17812</v>
      </c>
      <c r="B481" s="18" t="s">
        <v>12359</v>
      </c>
      <c r="D481" s="18" t="s">
        <v>14</v>
      </c>
      <c r="E481" s="18">
        <v>2</v>
      </c>
      <c r="G481" s="18" t="s">
        <v>571</v>
      </c>
      <c r="H481" s="41" t="str">
        <f t="shared" si="7"/>
        <v>PLAN-5187</v>
      </c>
    </row>
    <row r="482" spans="1:8" thickBot="1" x14ac:dyDescent="0.3">
      <c r="A482" s="37" t="s">
        <v>17813</v>
      </c>
      <c r="B482" s="18" t="s">
        <v>12360</v>
      </c>
      <c r="D482" s="18" t="s">
        <v>6373</v>
      </c>
      <c r="E482" s="18">
        <v>5</v>
      </c>
      <c r="G482" s="18" t="s">
        <v>12361</v>
      </c>
      <c r="H482" s="41" t="str">
        <f t="shared" si="7"/>
        <v>PLAN-5188</v>
      </c>
    </row>
    <row r="483" spans="1:8" thickBot="1" x14ac:dyDescent="0.3">
      <c r="A483" s="37" t="s">
        <v>17814</v>
      </c>
      <c r="B483" s="18" t="s">
        <v>12362</v>
      </c>
      <c r="C483" s="18" t="s">
        <v>12363</v>
      </c>
      <c r="D483" s="18" t="s">
        <v>23</v>
      </c>
      <c r="E483" s="18">
        <v>51</v>
      </c>
      <c r="F483" s="8">
        <v>38442</v>
      </c>
      <c r="G483" s="18" t="s">
        <v>12364</v>
      </c>
      <c r="H483" s="41" t="str">
        <f t="shared" si="7"/>
        <v>PLAN-5189</v>
      </c>
    </row>
    <row r="484" spans="1:8" ht="30.75" thickBot="1" x14ac:dyDescent="0.3">
      <c r="A484" s="37" t="s">
        <v>17815</v>
      </c>
      <c r="B484" s="18" t="s">
        <v>12362</v>
      </c>
      <c r="C484" s="18" t="s">
        <v>12365</v>
      </c>
      <c r="D484" s="18" t="s">
        <v>23</v>
      </c>
      <c r="E484" s="18">
        <v>52</v>
      </c>
      <c r="F484" s="18">
        <v>2004</v>
      </c>
      <c r="G484" s="18" t="s">
        <v>12366</v>
      </c>
      <c r="H484" s="41" t="str">
        <f t="shared" si="7"/>
        <v>PLAN-5190</v>
      </c>
    </row>
    <row r="485" spans="1:8" thickBot="1" x14ac:dyDescent="0.3">
      <c r="A485" s="37" t="s">
        <v>17816</v>
      </c>
      <c r="B485" s="18" t="s">
        <v>12362</v>
      </c>
      <c r="D485" s="18" t="s">
        <v>23</v>
      </c>
      <c r="E485" s="18">
        <v>56</v>
      </c>
      <c r="F485" s="18">
        <v>2002</v>
      </c>
      <c r="G485" s="18" t="s">
        <v>12367</v>
      </c>
      <c r="H485" s="41" t="str">
        <f t="shared" si="7"/>
        <v>PLAN-5191</v>
      </c>
    </row>
    <row r="486" spans="1:8" ht="30.75" thickBot="1" x14ac:dyDescent="0.3">
      <c r="A486" s="37" t="s">
        <v>17817</v>
      </c>
      <c r="B486" s="18" t="s">
        <v>12362</v>
      </c>
      <c r="D486" s="18" t="s">
        <v>23</v>
      </c>
      <c r="E486" s="18">
        <v>4</v>
      </c>
      <c r="F486" s="8" t="s">
        <v>12369</v>
      </c>
      <c r="G486" s="18" t="s">
        <v>12368</v>
      </c>
      <c r="H486" s="41" t="str">
        <f t="shared" si="7"/>
        <v>PLAN-5192</v>
      </c>
    </row>
    <row r="487" spans="1:8" ht="30.75" thickBot="1" x14ac:dyDescent="0.3">
      <c r="A487" s="37" t="s">
        <v>17818</v>
      </c>
      <c r="B487" s="18" t="s">
        <v>12370</v>
      </c>
      <c r="D487" s="18" t="s">
        <v>23</v>
      </c>
      <c r="E487" s="18">
        <v>96</v>
      </c>
      <c r="F487" s="18" t="s">
        <v>934</v>
      </c>
      <c r="G487" s="18" t="s">
        <v>12371</v>
      </c>
      <c r="H487" s="41" t="str">
        <f t="shared" si="7"/>
        <v>PLAN-5193</v>
      </c>
    </row>
    <row r="488" spans="1:8" thickBot="1" x14ac:dyDescent="0.3">
      <c r="A488" s="37" t="s">
        <v>17819</v>
      </c>
      <c r="B488" s="18" t="s">
        <v>12370</v>
      </c>
      <c r="D488" s="18" t="s">
        <v>23</v>
      </c>
      <c r="E488" s="18">
        <v>96</v>
      </c>
      <c r="F488" s="8">
        <v>35627</v>
      </c>
      <c r="G488" s="18" t="s">
        <v>12372</v>
      </c>
      <c r="H488" s="41" t="str">
        <f t="shared" si="7"/>
        <v>PLAN-5194</v>
      </c>
    </row>
    <row r="489" spans="1:8" thickBot="1" x14ac:dyDescent="0.3">
      <c r="A489" s="37" t="s">
        <v>17820</v>
      </c>
      <c r="B489" s="18" t="s">
        <v>12370</v>
      </c>
      <c r="C489" s="18" t="s">
        <v>17856</v>
      </c>
      <c r="E489" s="18">
        <v>3949</v>
      </c>
      <c r="F489" s="8">
        <v>5612</v>
      </c>
      <c r="G489" s="18" t="s">
        <v>746</v>
      </c>
      <c r="H489" s="41" t="str">
        <f t="shared" si="7"/>
        <v>PLAN-5195</v>
      </c>
    </row>
    <row r="490" spans="1:8" ht="45.75" thickBot="1" x14ac:dyDescent="0.3">
      <c r="A490" s="37" t="s">
        <v>17821</v>
      </c>
      <c r="B490" s="18" t="s">
        <v>12370</v>
      </c>
      <c r="C490" s="18" t="s">
        <v>2947</v>
      </c>
      <c r="D490" s="18" t="s">
        <v>12374</v>
      </c>
      <c r="E490" s="18" t="s">
        <v>17857</v>
      </c>
      <c r="G490" s="18" t="s">
        <v>12376</v>
      </c>
      <c r="H490" s="41" t="str">
        <f t="shared" si="7"/>
        <v>PLAN-5196</v>
      </c>
    </row>
    <row r="491" spans="1:8" thickBot="1" x14ac:dyDescent="0.3">
      <c r="A491" s="37" t="s">
        <v>17822</v>
      </c>
      <c r="B491" s="18" t="s">
        <v>12370</v>
      </c>
      <c r="C491" s="18" t="s">
        <v>3005</v>
      </c>
      <c r="E491" s="18">
        <v>4439</v>
      </c>
      <c r="G491" s="18" t="s">
        <v>12377</v>
      </c>
      <c r="H491" s="41" t="str">
        <f t="shared" si="7"/>
        <v>PLAN-5197</v>
      </c>
    </row>
    <row r="492" spans="1:8" ht="45.75" thickBot="1" x14ac:dyDescent="0.3">
      <c r="A492" s="37" t="s">
        <v>17823</v>
      </c>
      <c r="B492" s="18" t="s">
        <v>12370</v>
      </c>
      <c r="C492" s="18" t="s">
        <v>3005</v>
      </c>
      <c r="D492" s="18" t="s">
        <v>6656</v>
      </c>
      <c r="E492" s="18" t="s">
        <v>12378</v>
      </c>
      <c r="G492" s="18" t="s">
        <v>12379</v>
      </c>
      <c r="H492" s="41" t="str">
        <f t="shared" si="7"/>
        <v>PLAN-5198</v>
      </c>
    </row>
    <row r="493" spans="1:8" thickBot="1" x14ac:dyDescent="0.3">
      <c r="A493" s="37" t="s">
        <v>17824</v>
      </c>
      <c r="B493" s="18" t="s">
        <v>12380</v>
      </c>
      <c r="C493" s="18" t="s">
        <v>12381</v>
      </c>
      <c r="E493" s="18">
        <v>3875</v>
      </c>
      <c r="G493" s="18" t="s">
        <v>12382</v>
      </c>
      <c r="H493" s="41" t="str">
        <f t="shared" si="7"/>
        <v>PLAN-5199</v>
      </c>
    </row>
    <row r="494" spans="1:8" thickBot="1" x14ac:dyDescent="0.3">
      <c r="A494" s="37" t="s">
        <v>17825</v>
      </c>
      <c r="B494" s="18" t="s">
        <v>12383</v>
      </c>
      <c r="C494" s="18" t="s">
        <v>4055</v>
      </c>
      <c r="E494" s="18">
        <v>50041</v>
      </c>
      <c r="G494" s="18" t="s">
        <v>12384</v>
      </c>
      <c r="H494" s="41" t="str">
        <f t="shared" si="7"/>
        <v>PLAN-5200</v>
      </c>
    </row>
    <row r="495" spans="1:8" ht="45.75" thickBot="1" x14ac:dyDescent="0.3">
      <c r="A495" s="37" t="s">
        <v>17826</v>
      </c>
      <c r="B495" s="18" t="s">
        <v>12385</v>
      </c>
      <c r="C495" s="18" t="s">
        <v>7895</v>
      </c>
      <c r="D495" s="18" t="s">
        <v>2089</v>
      </c>
      <c r="E495" s="18" t="s">
        <v>12386</v>
      </c>
      <c r="G495" s="18" t="s">
        <v>12387</v>
      </c>
      <c r="H495" s="41" t="str">
        <f t="shared" si="7"/>
        <v>PLAN-5201</v>
      </c>
    </row>
    <row r="496" spans="1:8" thickBot="1" x14ac:dyDescent="0.3">
      <c r="A496" s="37" t="s">
        <v>17827</v>
      </c>
      <c r="B496" s="18" t="s">
        <v>12385</v>
      </c>
      <c r="C496" s="18" t="s">
        <v>2659</v>
      </c>
      <c r="D496" s="18" t="s">
        <v>14</v>
      </c>
      <c r="E496" s="18">
        <v>133</v>
      </c>
      <c r="G496" s="18" t="s">
        <v>12388</v>
      </c>
      <c r="H496" s="41" t="str">
        <f t="shared" si="7"/>
        <v>PLAN-5202</v>
      </c>
    </row>
    <row r="497" spans="1:8" thickBot="1" x14ac:dyDescent="0.3">
      <c r="A497" s="37" t="s">
        <v>17828</v>
      </c>
      <c r="B497" s="18" t="s">
        <v>12385</v>
      </c>
      <c r="C497" s="18" t="s">
        <v>12389</v>
      </c>
      <c r="D497" s="18" t="s">
        <v>14</v>
      </c>
      <c r="E497" s="18">
        <v>133</v>
      </c>
      <c r="G497" s="18" t="s">
        <v>12390</v>
      </c>
      <c r="H497" s="41" t="str">
        <f t="shared" si="7"/>
        <v>PLAN-5203</v>
      </c>
    </row>
    <row r="498" spans="1:8" ht="30.75" thickBot="1" x14ac:dyDescent="0.3">
      <c r="A498" s="37" t="s">
        <v>17829</v>
      </c>
      <c r="B498" s="18" t="s">
        <v>12391</v>
      </c>
      <c r="C498" s="18" t="s">
        <v>4623</v>
      </c>
      <c r="E498" s="18">
        <v>4518</v>
      </c>
      <c r="G498" s="18" t="s">
        <v>12392</v>
      </c>
      <c r="H498" s="41" t="str">
        <f t="shared" si="7"/>
        <v>PLAN-5204</v>
      </c>
    </row>
    <row r="499" spans="1:8" thickBot="1" x14ac:dyDescent="0.3">
      <c r="A499" s="37" t="s">
        <v>17830</v>
      </c>
      <c r="B499" s="18" t="s">
        <v>12393</v>
      </c>
      <c r="C499" s="18" t="s">
        <v>12187</v>
      </c>
      <c r="D499" s="18" t="s">
        <v>14</v>
      </c>
      <c r="E499" s="18">
        <v>196</v>
      </c>
      <c r="G499" s="18" t="s">
        <v>1096</v>
      </c>
      <c r="H499" s="41" t="str">
        <f t="shared" si="7"/>
        <v>PLAN-5205</v>
      </c>
    </row>
    <row r="500" spans="1:8" ht="30.75" thickBot="1" x14ac:dyDescent="0.3">
      <c r="A500" s="37" t="s">
        <v>17831</v>
      </c>
      <c r="B500" s="18" t="s">
        <v>12394</v>
      </c>
      <c r="E500" s="18" t="s">
        <v>12395</v>
      </c>
      <c r="G500" s="18" t="s">
        <v>2929</v>
      </c>
      <c r="H500" s="41" t="str">
        <f t="shared" si="7"/>
        <v>PLAN-5206</v>
      </c>
    </row>
    <row r="501" spans="1:8" thickBot="1" x14ac:dyDescent="0.3">
      <c r="A501" s="37" t="s">
        <v>17832</v>
      </c>
      <c r="B501" s="18" t="s">
        <v>12396</v>
      </c>
      <c r="C501" s="18" t="s">
        <v>12397</v>
      </c>
      <c r="D501" s="18" t="s">
        <v>14</v>
      </c>
      <c r="E501" s="18">
        <v>3</v>
      </c>
      <c r="G501" s="18" t="s">
        <v>571</v>
      </c>
      <c r="H501" s="41" t="str">
        <f t="shared" si="7"/>
        <v>PLAN-5207</v>
      </c>
    </row>
    <row r="502" spans="1:8" thickBot="1" x14ac:dyDescent="0.3">
      <c r="A502" s="37" t="s">
        <v>17833</v>
      </c>
      <c r="B502" s="18" t="s">
        <v>12398</v>
      </c>
      <c r="D502" s="18" t="s">
        <v>14</v>
      </c>
      <c r="E502" s="18">
        <v>154</v>
      </c>
      <c r="G502" s="18" t="s">
        <v>571</v>
      </c>
      <c r="H502" s="41" t="str">
        <f t="shared" si="7"/>
        <v>PLAN-5208</v>
      </c>
    </row>
    <row r="503" spans="1:8" thickBot="1" x14ac:dyDescent="0.3">
      <c r="A503" s="37" t="s">
        <v>17834</v>
      </c>
      <c r="B503" s="18" t="s">
        <v>12398</v>
      </c>
      <c r="C503" s="18" t="s">
        <v>12399</v>
      </c>
      <c r="D503" s="18" t="s">
        <v>23</v>
      </c>
      <c r="E503" s="18">
        <v>2</v>
      </c>
      <c r="G503" s="18" t="s">
        <v>1856</v>
      </c>
      <c r="H503" s="41" t="str">
        <f t="shared" si="7"/>
        <v>PLAN-5209</v>
      </c>
    </row>
    <row r="504" spans="1:8" thickBot="1" x14ac:dyDescent="0.3">
      <c r="A504" s="37" t="s">
        <v>17835</v>
      </c>
      <c r="B504" s="18" t="s">
        <v>12398</v>
      </c>
      <c r="C504" s="18" t="s">
        <v>12400</v>
      </c>
      <c r="D504" s="18" t="s">
        <v>23</v>
      </c>
      <c r="E504" s="18">
        <v>83</v>
      </c>
      <c r="G504" s="18" t="s">
        <v>571</v>
      </c>
      <c r="H504" s="41" t="str">
        <f t="shared" si="7"/>
        <v>PLAN-5210</v>
      </c>
    </row>
    <row r="505" spans="1:8" ht="30.75" thickBot="1" x14ac:dyDescent="0.3">
      <c r="A505" s="37" t="s">
        <v>17836</v>
      </c>
      <c r="B505" s="18" t="s">
        <v>12401</v>
      </c>
      <c r="D505" s="18" t="s">
        <v>180</v>
      </c>
      <c r="E505" s="18" t="s">
        <v>12402</v>
      </c>
      <c r="H505" s="41" t="str">
        <f t="shared" si="7"/>
        <v>PLAN-5211</v>
      </c>
    </row>
    <row r="506" spans="1:8" ht="30.75" thickBot="1" x14ac:dyDescent="0.3">
      <c r="A506" s="37" t="s">
        <v>17837</v>
      </c>
      <c r="B506" s="18" t="s">
        <v>12403</v>
      </c>
      <c r="D506" s="18" t="s">
        <v>23</v>
      </c>
      <c r="E506" s="18">
        <v>96</v>
      </c>
      <c r="F506" s="8">
        <v>36070</v>
      </c>
      <c r="G506" s="18" t="s">
        <v>12404</v>
      </c>
      <c r="H506" s="41" t="str">
        <f t="shared" si="7"/>
        <v>PLAN-5212</v>
      </c>
    </row>
    <row r="507" spans="1:8" thickBot="1" x14ac:dyDescent="0.3">
      <c r="A507" s="37" t="s">
        <v>17838</v>
      </c>
      <c r="B507" s="18" t="s">
        <v>12405</v>
      </c>
      <c r="C507" s="18" t="s">
        <v>12406</v>
      </c>
      <c r="D507" s="18" t="s">
        <v>8</v>
      </c>
      <c r="E507" s="18">
        <v>591</v>
      </c>
      <c r="G507" s="18" t="s">
        <v>12407</v>
      </c>
      <c r="H507" s="41" t="str">
        <f t="shared" si="7"/>
        <v>PLAN-5213</v>
      </c>
    </row>
    <row r="508" spans="1:8" thickBot="1" x14ac:dyDescent="0.3">
      <c r="A508" s="37" t="s">
        <v>17839</v>
      </c>
      <c r="B508" s="18" t="s">
        <v>12408</v>
      </c>
      <c r="C508" s="18" t="s">
        <v>12409</v>
      </c>
      <c r="D508" s="18" t="s">
        <v>23</v>
      </c>
      <c r="E508" s="18">
        <v>20</v>
      </c>
      <c r="G508" s="18" t="s">
        <v>12410</v>
      </c>
      <c r="H508" s="41" t="str">
        <f t="shared" si="7"/>
        <v>PLAN-5214</v>
      </c>
    </row>
    <row r="509" spans="1:8" thickBot="1" x14ac:dyDescent="0.3">
      <c r="A509" s="37" t="s">
        <v>17840</v>
      </c>
      <c r="B509" s="18" t="s">
        <v>12411</v>
      </c>
      <c r="D509" s="18" t="s">
        <v>23</v>
      </c>
      <c r="E509" s="18">
        <v>59</v>
      </c>
      <c r="F509" s="8">
        <v>36812</v>
      </c>
      <c r="G509" s="18" t="s">
        <v>12412</v>
      </c>
      <c r="H509" s="41" t="str">
        <f t="shared" si="7"/>
        <v>PLAN-5215</v>
      </c>
    </row>
    <row r="510" spans="1:8" ht="30.75" thickBot="1" x14ac:dyDescent="0.3">
      <c r="A510" s="37" t="s">
        <v>17841</v>
      </c>
      <c r="B510" s="18" t="s">
        <v>12411</v>
      </c>
      <c r="C510" s="18" t="s">
        <v>12413</v>
      </c>
      <c r="D510" s="18" t="s">
        <v>23</v>
      </c>
      <c r="E510" s="18">
        <v>29</v>
      </c>
      <c r="F510" s="18" t="s">
        <v>12414</v>
      </c>
      <c r="G510" s="18" t="s">
        <v>12415</v>
      </c>
      <c r="H510" s="41" t="str">
        <f t="shared" si="7"/>
        <v>PLAN-5216</v>
      </c>
    </row>
    <row r="511" spans="1:8" thickBot="1" x14ac:dyDescent="0.3">
      <c r="A511" s="37" t="s">
        <v>17842</v>
      </c>
      <c r="B511" s="18" t="s">
        <v>12416</v>
      </c>
      <c r="E511" s="18">
        <v>50272</v>
      </c>
      <c r="G511" s="18" t="s">
        <v>740</v>
      </c>
      <c r="H511" s="41" t="str">
        <f t="shared" si="7"/>
        <v>PLAN-5217</v>
      </c>
    </row>
    <row r="512" spans="1:8" thickBot="1" x14ac:dyDescent="0.3">
      <c r="A512" s="22" t="s">
        <v>17852</v>
      </c>
      <c r="B512" s="18" t="s">
        <v>11841</v>
      </c>
      <c r="C512" s="18" t="s">
        <v>12159</v>
      </c>
      <c r="D512" s="18" t="s">
        <v>14</v>
      </c>
      <c r="E512" s="18">
        <v>207</v>
      </c>
      <c r="G512" s="18" t="s">
        <v>17853</v>
      </c>
      <c r="H512" s="41" t="str">
        <f t="shared" si="7"/>
        <v>PLAN-5218</v>
      </c>
    </row>
  </sheetData>
  <phoneticPr fontId="12" type="noConversion"/>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186"/>
  <sheetViews>
    <sheetView workbookViewId="0">
      <pane ySplit="1" topLeftCell="A2" activePane="bottomLeft" state="frozen"/>
      <selection pane="bottomLeft" activeCell="D25" sqref="D25"/>
    </sheetView>
  </sheetViews>
  <sheetFormatPr defaultRowHeight="15" x14ac:dyDescent="0.25"/>
  <cols>
    <col min="1" max="1" width="33.7109375" style="2" customWidth="1"/>
    <col min="2" max="2" width="58.140625" style="2" customWidth="1"/>
    <col min="3" max="3" width="6.7109375" style="2" customWidth="1"/>
    <col min="4" max="4" width="9.140625" style="2"/>
    <col min="5" max="5" width="20" style="2" customWidth="1"/>
    <col min="6" max="6" width="68.140625" style="2" customWidth="1"/>
  </cols>
  <sheetData>
    <row r="1" spans="1:6" ht="36" customHeight="1" thickBot="1" x14ac:dyDescent="0.35">
      <c r="A1" s="1" t="s">
        <v>0</v>
      </c>
      <c r="B1" s="1" t="s">
        <v>1</v>
      </c>
      <c r="C1" s="1" t="s">
        <v>2</v>
      </c>
      <c r="D1" s="1" t="s">
        <v>3</v>
      </c>
      <c r="E1" s="1" t="s">
        <v>4</v>
      </c>
      <c r="F1" s="1" t="s">
        <v>5</v>
      </c>
    </row>
    <row r="2" spans="1:6" ht="30" customHeight="1" thickBot="1" x14ac:dyDescent="0.3">
      <c r="A2" s="18" t="s">
        <v>6</v>
      </c>
      <c r="B2" s="18" t="s">
        <v>7</v>
      </c>
      <c r="C2" s="18" t="s">
        <v>8</v>
      </c>
      <c r="D2" s="18">
        <v>205</v>
      </c>
      <c r="E2" s="18"/>
      <c r="F2" s="18" t="s">
        <v>18</v>
      </c>
    </row>
    <row r="3" spans="1:6" ht="15.75" thickBot="1" x14ac:dyDescent="0.3">
      <c r="A3" s="18" t="s">
        <v>9</v>
      </c>
      <c r="B3" s="18" t="s">
        <v>10</v>
      </c>
      <c r="C3" s="18" t="s">
        <v>8</v>
      </c>
      <c r="D3" s="18">
        <v>5001</v>
      </c>
      <c r="E3" s="18"/>
      <c r="F3" s="18" t="s">
        <v>11</v>
      </c>
    </row>
    <row r="4" spans="1:6" ht="15.75" thickBot="1" x14ac:dyDescent="0.3">
      <c r="A4" s="18" t="s">
        <v>12</v>
      </c>
      <c r="B4" s="18" t="s">
        <v>13</v>
      </c>
      <c r="C4" s="18" t="s">
        <v>14</v>
      </c>
      <c r="D4" s="18">
        <v>135</v>
      </c>
      <c r="E4" s="18"/>
      <c r="F4" s="18" t="s">
        <v>15</v>
      </c>
    </row>
    <row r="5" spans="1:6" ht="60.75" thickBot="1" x14ac:dyDescent="0.3">
      <c r="A5" s="18" t="s">
        <v>16</v>
      </c>
      <c r="B5" s="18" t="s">
        <v>17</v>
      </c>
      <c r="C5" s="18" t="s">
        <v>19</v>
      </c>
      <c r="D5" s="18" t="s">
        <v>20</v>
      </c>
      <c r="E5" s="18"/>
      <c r="F5" s="18" t="s">
        <v>21</v>
      </c>
    </row>
    <row r="6" spans="1:6" ht="15.75" thickBot="1" x14ac:dyDescent="0.3">
      <c r="A6" s="18" t="s">
        <v>29</v>
      </c>
      <c r="B6" s="18" t="s">
        <v>22</v>
      </c>
      <c r="C6" s="18" t="s">
        <v>23</v>
      </c>
      <c r="D6" s="18">
        <v>40</v>
      </c>
      <c r="E6" s="18"/>
      <c r="F6" s="18" t="s">
        <v>24</v>
      </c>
    </row>
    <row r="7" spans="1:6" ht="15.75" thickBot="1" x14ac:dyDescent="0.3">
      <c r="A7" s="18" t="s">
        <v>29</v>
      </c>
      <c r="B7" s="18" t="s">
        <v>25</v>
      </c>
      <c r="C7" s="18" t="s">
        <v>8</v>
      </c>
      <c r="D7" s="18">
        <v>11</v>
      </c>
      <c r="E7" s="18">
        <v>1981</v>
      </c>
      <c r="F7" s="18"/>
    </row>
    <row r="8" spans="1:6" ht="15.75" thickBot="1" x14ac:dyDescent="0.3">
      <c r="A8" s="18" t="s">
        <v>29</v>
      </c>
      <c r="B8" s="18" t="s">
        <v>26</v>
      </c>
      <c r="C8" s="18" t="s">
        <v>23</v>
      </c>
      <c r="D8" s="18">
        <v>80</v>
      </c>
      <c r="E8" s="18">
        <v>1962</v>
      </c>
      <c r="F8" s="18" t="s">
        <v>27</v>
      </c>
    </row>
    <row r="9" spans="1:6" ht="15.75" thickBot="1" x14ac:dyDescent="0.3">
      <c r="A9" s="18" t="s">
        <v>29</v>
      </c>
      <c r="B9" s="18" t="s">
        <v>30</v>
      </c>
      <c r="C9" s="18" t="s">
        <v>23</v>
      </c>
      <c r="D9" s="18">
        <v>88</v>
      </c>
      <c r="E9" s="18"/>
      <c r="F9" s="18" t="s">
        <v>31</v>
      </c>
    </row>
    <row r="10" spans="1:6" ht="45.75" thickBot="1" x14ac:dyDescent="0.3">
      <c r="A10" s="18" t="s">
        <v>29</v>
      </c>
      <c r="B10" s="18"/>
      <c r="C10" s="18" t="s">
        <v>33</v>
      </c>
      <c r="D10" s="18" t="s">
        <v>34</v>
      </c>
      <c r="E10" s="18"/>
      <c r="F10" s="18" t="s">
        <v>32</v>
      </c>
    </row>
    <row r="11" spans="1:6" ht="30.75" thickBot="1" x14ac:dyDescent="0.3">
      <c r="A11" s="18" t="s">
        <v>29</v>
      </c>
      <c r="B11" s="18"/>
      <c r="C11" s="18"/>
      <c r="D11" s="18">
        <v>6034</v>
      </c>
      <c r="E11" s="18"/>
      <c r="F11" s="18" t="s">
        <v>35</v>
      </c>
    </row>
    <row r="12" spans="1:6" ht="60.75" thickBot="1" x14ac:dyDescent="0.3">
      <c r="A12" s="18" t="s">
        <v>36</v>
      </c>
      <c r="B12" s="18" t="s">
        <v>37</v>
      </c>
      <c r="C12" s="18"/>
      <c r="D12" s="18">
        <v>3950</v>
      </c>
      <c r="E12" s="18"/>
      <c r="F12" s="18" t="s">
        <v>38</v>
      </c>
    </row>
    <row r="13" spans="1:6" ht="30.75" thickBot="1" x14ac:dyDescent="0.3">
      <c r="A13" s="18" t="s">
        <v>36</v>
      </c>
      <c r="B13" s="18" t="s">
        <v>37</v>
      </c>
      <c r="C13" s="18" t="s">
        <v>23</v>
      </c>
      <c r="D13" s="18">
        <v>44</v>
      </c>
      <c r="E13" s="18"/>
      <c r="F13" s="18" t="s">
        <v>39</v>
      </c>
    </row>
    <row r="14" spans="1:6" ht="30.75" thickBot="1" x14ac:dyDescent="0.3">
      <c r="A14" s="18" t="s">
        <v>36</v>
      </c>
      <c r="B14" s="18"/>
      <c r="C14" s="18" t="s">
        <v>23</v>
      </c>
      <c r="D14" s="18">
        <v>14</v>
      </c>
      <c r="E14" s="18"/>
      <c r="F14" s="18" t="s">
        <v>401</v>
      </c>
    </row>
    <row r="15" spans="1:6" ht="45.75" thickBot="1" x14ac:dyDescent="0.3">
      <c r="A15" s="18" t="s">
        <v>63</v>
      </c>
      <c r="B15" s="18"/>
      <c r="C15" s="18" t="s">
        <v>64</v>
      </c>
      <c r="D15" s="18" t="s">
        <v>65</v>
      </c>
      <c r="E15" s="18"/>
      <c r="F15" s="18" t="s">
        <v>66</v>
      </c>
    </row>
    <row r="16" spans="1:6" ht="15.75" thickBot="1" x14ac:dyDescent="0.3">
      <c r="A16" s="18" t="s">
        <v>67</v>
      </c>
      <c r="B16" s="18"/>
      <c r="C16" s="18" t="s">
        <v>68</v>
      </c>
      <c r="D16" s="18">
        <v>18</v>
      </c>
      <c r="E16" s="18"/>
      <c r="F16" s="18"/>
    </row>
    <row r="17" spans="1:6" ht="45.75" thickBot="1" x14ac:dyDescent="0.3">
      <c r="A17" s="18" t="s">
        <v>69</v>
      </c>
      <c r="B17" s="18"/>
      <c r="C17" s="18" t="s">
        <v>70</v>
      </c>
      <c r="D17" s="18" t="s">
        <v>71</v>
      </c>
      <c r="E17" s="7" t="s">
        <v>73</v>
      </c>
      <c r="F17" s="18" t="s">
        <v>72</v>
      </c>
    </row>
    <row r="18" spans="1:6" ht="75.75" thickBot="1" x14ac:dyDescent="0.3">
      <c r="A18" s="18" t="s">
        <v>74</v>
      </c>
      <c r="B18" s="18"/>
      <c r="C18" s="18" t="s">
        <v>75</v>
      </c>
      <c r="D18" s="18" t="s">
        <v>76</v>
      </c>
      <c r="E18" s="18"/>
      <c r="F18" s="18" t="s">
        <v>77</v>
      </c>
    </row>
    <row r="19" spans="1:6" ht="15.75" thickBot="1" x14ac:dyDescent="0.3">
      <c r="A19" s="18" t="s">
        <v>402</v>
      </c>
      <c r="B19" s="18" t="s">
        <v>403</v>
      </c>
      <c r="C19" s="18" t="s">
        <v>23</v>
      </c>
      <c r="D19" s="18">
        <v>21</v>
      </c>
      <c r="E19" s="8">
        <v>32451</v>
      </c>
      <c r="F19" s="18" t="s">
        <v>404</v>
      </c>
    </row>
    <row r="20" spans="1:6" ht="59.25" customHeight="1" thickBot="1" x14ac:dyDescent="0.3">
      <c r="A20" s="18" t="s">
        <v>78</v>
      </c>
      <c r="B20" s="18" t="s">
        <v>79</v>
      </c>
      <c r="C20" s="18" t="s">
        <v>80</v>
      </c>
      <c r="D20" s="18" t="s">
        <v>81</v>
      </c>
      <c r="E20" s="18"/>
      <c r="F20" s="18" t="s">
        <v>82</v>
      </c>
    </row>
    <row r="21" spans="1:6" ht="45.75" thickBot="1" x14ac:dyDescent="0.3">
      <c r="A21" s="18" t="s">
        <v>78</v>
      </c>
      <c r="B21" s="18"/>
      <c r="C21" s="18" t="s">
        <v>83</v>
      </c>
      <c r="D21" s="18" t="s">
        <v>84</v>
      </c>
      <c r="E21" s="18"/>
      <c r="F21" s="18" t="s">
        <v>85</v>
      </c>
    </row>
    <row r="22" spans="1:6" ht="75.75" thickBot="1" x14ac:dyDescent="0.3">
      <c r="A22" s="18" t="s">
        <v>78</v>
      </c>
      <c r="B22" s="18"/>
      <c r="C22" s="18" t="s">
        <v>86</v>
      </c>
      <c r="D22" s="18" t="s">
        <v>87</v>
      </c>
      <c r="E22" s="18"/>
      <c r="F22" s="18" t="s">
        <v>88</v>
      </c>
    </row>
    <row r="23" spans="1:6" ht="45.75" thickBot="1" x14ac:dyDescent="0.3">
      <c r="A23" s="18" t="s">
        <v>78</v>
      </c>
      <c r="B23" s="18"/>
      <c r="C23" s="18" t="s">
        <v>89</v>
      </c>
      <c r="D23" s="18" t="s">
        <v>90</v>
      </c>
      <c r="E23" s="18"/>
      <c r="F23" s="18" t="s">
        <v>91</v>
      </c>
    </row>
    <row r="24" spans="1:6" ht="15.75" thickBot="1" x14ac:dyDescent="0.3">
      <c r="A24" s="18" t="s">
        <v>93</v>
      </c>
      <c r="B24" s="18"/>
      <c r="C24" s="18"/>
      <c r="D24" s="18">
        <v>4509</v>
      </c>
      <c r="E24" s="18"/>
      <c r="F24" s="18" t="s">
        <v>92</v>
      </c>
    </row>
    <row r="25" spans="1:6" ht="45.75" thickBot="1" x14ac:dyDescent="0.3">
      <c r="A25" s="18" t="s">
        <v>28</v>
      </c>
      <c r="B25" s="18" t="s">
        <v>40</v>
      </c>
      <c r="C25" s="18" t="s">
        <v>41</v>
      </c>
      <c r="D25" s="18" t="s">
        <v>42</v>
      </c>
      <c r="E25" s="18">
        <v>1926</v>
      </c>
      <c r="F25" s="18" t="s">
        <v>43</v>
      </c>
    </row>
    <row r="26" spans="1:6" ht="15.75" thickBot="1" x14ac:dyDescent="0.3">
      <c r="A26" s="18" t="s">
        <v>28</v>
      </c>
      <c r="B26" s="18"/>
      <c r="C26" s="18" t="s">
        <v>23</v>
      </c>
      <c r="D26" s="18">
        <v>414</v>
      </c>
      <c r="E26" s="18"/>
      <c r="F26" s="18" t="s">
        <v>44</v>
      </c>
    </row>
    <row r="27" spans="1:6" ht="15.75" thickBot="1" x14ac:dyDescent="0.3">
      <c r="A27" s="18" t="s">
        <v>28</v>
      </c>
      <c r="B27" s="18"/>
      <c r="C27" s="18" t="s">
        <v>23</v>
      </c>
      <c r="D27" s="18">
        <v>375</v>
      </c>
      <c r="E27" s="7" t="s">
        <v>62</v>
      </c>
      <c r="F27" s="18" t="s">
        <v>45</v>
      </c>
    </row>
    <row r="28" spans="1:6" ht="45.75" thickBot="1" x14ac:dyDescent="0.3">
      <c r="A28" s="18" t="s">
        <v>28</v>
      </c>
      <c r="B28" s="18" t="s">
        <v>46</v>
      </c>
      <c r="C28" s="18" t="s">
        <v>47</v>
      </c>
      <c r="D28" s="18" t="s">
        <v>48</v>
      </c>
      <c r="E28" s="18"/>
      <c r="F28" s="18" t="s">
        <v>49</v>
      </c>
    </row>
    <row r="29" spans="1:6" ht="15.75" thickBot="1" x14ac:dyDescent="0.3">
      <c r="A29" s="18" t="s">
        <v>28</v>
      </c>
      <c r="B29" s="18"/>
      <c r="C29" s="18" t="s">
        <v>23</v>
      </c>
      <c r="D29" s="18">
        <v>37</v>
      </c>
      <c r="E29" s="18"/>
      <c r="F29" s="18" t="s">
        <v>50</v>
      </c>
    </row>
    <row r="30" spans="1:6" ht="15.75" thickBot="1" x14ac:dyDescent="0.3">
      <c r="A30" s="18" t="s">
        <v>28</v>
      </c>
      <c r="B30" s="18" t="s">
        <v>51</v>
      </c>
      <c r="C30" s="18" t="s">
        <v>23</v>
      </c>
      <c r="D30" s="18">
        <v>9</v>
      </c>
      <c r="E30" s="18"/>
      <c r="F30" s="18" t="s">
        <v>52</v>
      </c>
    </row>
    <row r="31" spans="1:6" ht="30.75" thickBot="1" x14ac:dyDescent="0.3">
      <c r="A31" s="18" t="s">
        <v>28</v>
      </c>
      <c r="B31" s="18" t="s">
        <v>53</v>
      </c>
      <c r="C31" s="18" t="s">
        <v>23</v>
      </c>
      <c r="D31" s="18">
        <v>9</v>
      </c>
      <c r="E31" s="18"/>
      <c r="F31" s="18" t="s">
        <v>54</v>
      </c>
    </row>
    <row r="32" spans="1:6" ht="45.75" thickBot="1" x14ac:dyDescent="0.3">
      <c r="A32" s="18" t="s">
        <v>28</v>
      </c>
      <c r="B32" s="18" t="s">
        <v>55</v>
      </c>
      <c r="C32" s="18" t="s">
        <v>56</v>
      </c>
      <c r="D32" s="18" t="s">
        <v>57</v>
      </c>
      <c r="E32" s="18">
        <v>1917</v>
      </c>
      <c r="F32" s="18" t="s">
        <v>58</v>
      </c>
    </row>
    <row r="33" spans="1:6" ht="60.75" thickBot="1" x14ac:dyDescent="0.3">
      <c r="A33" s="18" t="s">
        <v>28</v>
      </c>
      <c r="B33" s="18" t="s">
        <v>59</v>
      </c>
      <c r="C33" s="18"/>
      <c r="D33" s="18" t="s">
        <v>60</v>
      </c>
      <c r="E33" s="8">
        <v>3857</v>
      </c>
      <c r="F33" s="18" t="s">
        <v>61</v>
      </c>
    </row>
    <row r="34" spans="1:6" ht="15.75" thickBot="1" x14ac:dyDescent="0.3">
      <c r="A34" s="18" t="s">
        <v>28</v>
      </c>
      <c r="B34" s="18"/>
      <c r="C34" s="18" t="s">
        <v>23</v>
      </c>
      <c r="D34" s="18">
        <v>123</v>
      </c>
      <c r="E34" s="8">
        <v>35223</v>
      </c>
      <c r="F34" s="18" t="s">
        <v>94</v>
      </c>
    </row>
    <row r="35" spans="1:6" ht="15.75" thickBot="1" x14ac:dyDescent="0.3">
      <c r="A35" s="18" t="s">
        <v>28</v>
      </c>
      <c r="B35" s="18" t="s">
        <v>95</v>
      </c>
      <c r="C35" s="18" t="s">
        <v>8</v>
      </c>
      <c r="D35" s="18">
        <v>281</v>
      </c>
      <c r="E35" s="18"/>
      <c r="F35" s="18" t="s">
        <v>96</v>
      </c>
    </row>
    <row r="36" spans="1:6" ht="15.75" thickBot="1" x14ac:dyDescent="0.3">
      <c r="A36" s="18" t="s">
        <v>28</v>
      </c>
      <c r="B36" s="18" t="s">
        <v>97</v>
      </c>
      <c r="C36" s="18"/>
      <c r="D36" s="18">
        <v>4644</v>
      </c>
      <c r="E36" s="18"/>
      <c r="F36" s="18" t="s">
        <v>98</v>
      </c>
    </row>
    <row r="37" spans="1:6" ht="45.75" thickBot="1" x14ac:dyDescent="0.3">
      <c r="A37" s="18" t="s">
        <v>28</v>
      </c>
      <c r="B37" s="18" t="s">
        <v>99</v>
      </c>
      <c r="C37" s="18"/>
      <c r="D37" s="18" t="s">
        <v>100</v>
      </c>
      <c r="E37" s="18"/>
      <c r="F37" s="18" t="s">
        <v>101</v>
      </c>
    </row>
    <row r="38" spans="1:6" ht="30.75" thickBot="1" x14ac:dyDescent="0.3">
      <c r="A38" s="18" t="s">
        <v>28</v>
      </c>
      <c r="B38" s="18" t="s">
        <v>102</v>
      </c>
      <c r="C38" s="18" t="s">
        <v>8</v>
      </c>
      <c r="D38" s="18">
        <v>291</v>
      </c>
      <c r="E38" s="18"/>
      <c r="F38" s="18" t="s">
        <v>103</v>
      </c>
    </row>
    <row r="39" spans="1:6" ht="30.75" thickBot="1" x14ac:dyDescent="0.3">
      <c r="A39" s="18" t="s">
        <v>28</v>
      </c>
      <c r="B39" s="18" t="s">
        <v>104</v>
      </c>
      <c r="C39" s="18" t="s">
        <v>14</v>
      </c>
      <c r="D39" s="18">
        <v>82</v>
      </c>
      <c r="E39" s="18"/>
      <c r="F39" s="18" t="s">
        <v>105</v>
      </c>
    </row>
    <row r="40" spans="1:6" ht="15.75" thickBot="1" x14ac:dyDescent="0.3">
      <c r="A40" s="18" t="s">
        <v>28</v>
      </c>
      <c r="B40" s="18" t="s">
        <v>106</v>
      </c>
      <c r="C40" s="18" t="s">
        <v>8</v>
      </c>
      <c r="D40" s="18">
        <v>454</v>
      </c>
      <c r="E40" s="18"/>
      <c r="F40" s="18" t="s">
        <v>107</v>
      </c>
    </row>
    <row r="41" spans="1:6" ht="30.75" thickBot="1" x14ac:dyDescent="0.3">
      <c r="A41" s="18" t="s">
        <v>28</v>
      </c>
      <c r="B41" s="18" t="s">
        <v>108</v>
      </c>
      <c r="C41" s="18"/>
      <c r="D41" s="18">
        <v>4312</v>
      </c>
      <c r="E41" s="18"/>
      <c r="F41" s="18" t="s">
        <v>109</v>
      </c>
    </row>
    <row r="42" spans="1:6" ht="15.75" thickBot="1" x14ac:dyDescent="0.3">
      <c r="A42" s="18" t="s">
        <v>28</v>
      </c>
      <c r="B42" s="18"/>
      <c r="C42" s="18"/>
      <c r="D42" s="18"/>
      <c r="E42" s="18"/>
      <c r="F42" s="18"/>
    </row>
    <row r="43" spans="1:6" ht="60.75" thickBot="1" x14ac:dyDescent="0.3">
      <c r="A43" s="18" t="s">
        <v>28</v>
      </c>
      <c r="B43" s="18" t="s">
        <v>110</v>
      </c>
      <c r="C43" s="18"/>
      <c r="D43" s="18" t="s">
        <v>111</v>
      </c>
      <c r="E43" s="18"/>
      <c r="F43" s="18" t="s">
        <v>112</v>
      </c>
    </row>
    <row r="44" spans="1:6" ht="15.75" thickBot="1" x14ac:dyDescent="0.3">
      <c r="A44" s="18" t="s">
        <v>28</v>
      </c>
      <c r="B44" s="18" t="s">
        <v>113</v>
      </c>
      <c r="C44" s="18" t="s">
        <v>14</v>
      </c>
      <c r="D44" s="18">
        <v>185</v>
      </c>
      <c r="E44" s="18"/>
      <c r="F44" s="18" t="s">
        <v>114</v>
      </c>
    </row>
    <row r="45" spans="1:6" ht="15.75" thickBot="1" x14ac:dyDescent="0.3">
      <c r="A45" s="18" t="s">
        <v>28</v>
      </c>
      <c r="B45" s="18" t="s">
        <v>115</v>
      </c>
      <c r="C45" s="18"/>
      <c r="D45" s="18">
        <v>4945</v>
      </c>
      <c r="E45" s="18"/>
      <c r="F45" s="18" t="s">
        <v>116</v>
      </c>
    </row>
    <row r="46" spans="1:6" ht="15.75" thickBot="1" x14ac:dyDescent="0.3">
      <c r="A46" s="18" t="s">
        <v>28</v>
      </c>
      <c r="B46" s="18" t="s">
        <v>117</v>
      </c>
      <c r="C46" s="18"/>
      <c r="D46" s="18">
        <v>4901</v>
      </c>
      <c r="E46" s="18"/>
      <c r="F46" s="18" t="s">
        <v>118</v>
      </c>
    </row>
    <row r="47" spans="1:6" ht="15.75" thickBot="1" x14ac:dyDescent="0.3">
      <c r="A47" s="18" t="s">
        <v>28</v>
      </c>
      <c r="B47" s="18" t="s">
        <v>119</v>
      </c>
      <c r="C47" s="18" t="s">
        <v>14</v>
      </c>
      <c r="D47" s="18">
        <v>169</v>
      </c>
      <c r="E47" s="18"/>
      <c r="F47" s="18" t="s">
        <v>120</v>
      </c>
    </row>
    <row r="48" spans="1:6" ht="15.75" thickBot="1" x14ac:dyDescent="0.3">
      <c r="A48" s="18" t="s">
        <v>28</v>
      </c>
      <c r="B48" s="18" t="s">
        <v>121</v>
      </c>
      <c r="C48" s="18"/>
      <c r="D48" s="18">
        <v>3415</v>
      </c>
      <c r="E48" s="18">
        <v>1927</v>
      </c>
      <c r="F48" s="18" t="s">
        <v>122</v>
      </c>
    </row>
    <row r="49" spans="1:6" ht="15.75" thickBot="1" x14ac:dyDescent="0.3">
      <c r="A49" s="18" t="s">
        <v>28</v>
      </c>
      <c r="B49" s="18" t="s">
        <v>123</v>
      </c>
      <c r="C49" s="18" t="s">
        <v>14</v>
      </c>
      <c r="D49" s="18">
        <v>169</v>
      </c>
      <c r="E49" s="18"/>
      <c r="F49" s="18" t="s">
        <v>124</v>
      </c>
    </row>
    <row r="50" spans="1:6" ht="30.75" thickBot="1" x14ac:dyDescent="0.3">
      <c r="A50" s="18" t="s">
        <v>28</v>
      </c>
      <c r="B50" s="18" t="s">
        <v>125</v>
      </c>
      <c r="C50" s="18"/>
      <c r="D50" s="18">
        <v>5405</v>
      </c>
      <c r="E50" s="18"/>
      <c r="F50" s="18" t="s">
        <v>126</v>
      </c>
    </row>
    <row r="51" spans="1:6" ht="45.75" thickBot="1" x14ac:dyDescent="0.3">
      <c r="A51" s="18" t="s">
        <v>28</v>
      </c>
      <c r="B51" s="18" t="s">
        <v>127</v>
      </c>
      <c r="C51" s="18"/>
      <c r="D51" s="18" t="s">
        <v>128</v>
      </c>
      <c r="E51" s="18"/>
      <c r="F51" s="18" t="s">
        <v>129</v>
      </c>
    </row>
    <row r="52" spans="1:6" ht="15.75" thickBot="1" x14ac:dyDescent="0.3">
      <c r="A52" s="18" t="s">
        <v>28</v>
      </c>
      <c r="B52" s="18" t="s">
        <v>127</v>
      </c>
      <c r="C52" s="18"/>
      <c r="D52" s="18">
        <v>593</v>
      </c>
      <c r="E52" s="18"/>
      <c r="F52" s="18" t="s">
        <v>130</v>
      </c>
    </row>
    <row r="53" spans="1:6" ht="15.75" thickBot="1" x14ac:dyDescent="0.3">
      <c r="A53" s="18" t="s">
        <v>28</v>
      </c>
      <c r="B53" s="18" t="s">
        <v>131</v>
      </c>
      <c r="C53" s="18" t="s">
        <v>23</v>
      </c>
      <c r="D53" s="18">
        <v>227</v>
      </c>
      <c r="E53" s="18"/>
      <c r="F53" s="18" t="s">
        <v>132</v>
      </c>
    </row>
    <row r="54" spans="1:6" ht="30.75" thickBot="1" x14ac:dyDescent="0.3">
      <c r="A54" s="18" t="s">
        <v>28</v>
      </c>
      <c r="B54" s="18" t="s">
        <v>133</v>
      </c>
      <c r="C54" s="18"/>
      <c r="D54" s="18">
        <v>4573</v>
      </c>
      <c r="E54" s="18"/>
      <c r="F54" s="18" t="s">
        <v>134</v>
      </c>
    </row>
    <row r="55" spans="1:6" ht="15.75" thickBot="1" x14ac:dyDescent="0.3">
      <c r="A55" s="18" t="s">
        <v>28</v>
      </c>
      <c r="B55" s="18" t="s">
        <v>135</v>
      </c>
      <c r="C55" s="18"/>
      <c r="D55" s="18">
        <v>4510</v>
      </c>
      <c r="E55" s="18"/>
      <c r="F55" s="18" t="s">
        <v>136</v>
      </c>
    </row>
    <row r="56" spans="1:6" ht="15.75" thickBot="1" x14ac:dyDescent="0.3">
      <c r="A56" s="18" t="s">
        <v>28</v>
      </c>
      <c r="B56" s="18" t="s">
        <v>137</v>
      </c>
      <c r="C56" s="18"/>
      <c r="D56" s="18">
        <v>5001</v>
      </c>
      <c r="E56" s="18"/>
      <c r="F56" s="18" t="s">
        <v>138</v>
      </c>
    </row>
    <row r="57" spans="1:6" ht="30.75" thickBot="1" x14ac:dyDescent="0.3">
      <c r="A57" s="18" t="s">
        <v>28</v>
      </c>
      <c r="B57" s="18" t="s">
        <v>139</v>
      </c>
      <c r="C57" s="18"/>
      <c r="D57" s="18" t="s">
        <v>140</v>
      </c>
      <c r="E57" s="18"/>
      <c r="F57" s="18" t="s">
        <v>141</v>
      </c>
    </row>
    <row r="58" spans="1:6" ht="15.75" thickBot="1" x14ac:dyDescent="0.3">
      <c r="A58" s="18" t="s">
        <v>28</v>
      </c>
      <c r="B58" s="18" t="s">
        <v>142</v>
      </c>
      <c r="C58" s="18"/>
      <c r="D58" s="18">
        <v>50189</v>
      </c>
      <c r="E58" s="18"/>
      <c r="F58" s="18" t="s">
        <v>143</v>
      </c>
    </row>
    <row r="59" spans="1:6" ht="45.75" thickBot="1" x14ac:dyDescent="0.3">
      <c r="A59" s="18" t="s">
        <v>28</v>
      </c>
      <c r="B59" s="18" t="s">
        <v>144</v>
      </c>
      <c r="C59" s="18" t="s">
        <v>145</v>
      </c>
      <c r="D59" s="18" t="s">
        <v>146</v>
      </c>
      <c r="E59" s="18"/>
      <c r="F59" s="18" t="s">
        <v>147</v>
      </c>
    </row>
    <row r="60" spans="1:6" ht="15.75" thickBot="1" x14ac:dyDescent="0.3">
      <c r="A60" s="18" t="s">
        <v>28</v>
      </c>
      <c r="B60" s="18" t="s">
        <v>148</v>
      </c>
      <c r="C60" s="18"/>
      <c r="D60" s="18">
        <v>4108</v>
      </c>
      <c r="E60" s="18"/>
      <c r="F60" s="18" t="s">
        <v>149</v>
      </c>
    </row>
    <row r="61" spans="1:6" ht="15.75" thickBot="1" x14ac:dyDescent="0.3">
      <c r="A61" s="18" t="s">
        <v>28</v>
      </c>
      <c r="B61" s="18" t="s">
        <v>150</v>
      </c>
      <c r="C61" s="18" t="s">
        <v>14</v>
      </c>
      <c r="D61" s="18">
        <v>33</v>
      </c>
      <c r="E61" s="18"/>
      <c r="F61" s="18" t="s">
        <v>151</v>
      </c>
    </row>
    <row r="62" spans="1:6" ht="30.75" thickBot="1" x14ac:dyDescent="0.3">
      <c r="A62" s="18" t="s">
        <v>28</v>
      </c>
      <c r="B62" s="18" t="s">
        <v>152</v>
      </c>
      <c r="C62" s="18" t="s">
        <v>8</v>
      </c>
      <c r="D62" s="18">
        <v>466</v>
      </c>
      <c r="E62" s="18"/>
      <c r="F62" s="18" t="s">
        <v>153</v>
      </c>
    </row>
    <row r="63" spans="1:6" ht="60.75" thickBot="1" x14ac:dyDescent="0.3">
      <c r="A63" s="18" t="s">
        <v>28</v>
      </c>
      <c r="B63" s="18" t="s">
        <v>154</v>
      </c>
      <c r="C63" s="18" t="s">
        <v>155</v>
      </c>
      <c r="D63" s="18" t="s">
        <v>156</v>
      </c>
      <c r="E63" s="18"/>
      <c r="F63" s="18" t="s">
        <v>157</v>
      </c>
    </row>
    <row r="64" spans="1:6" ht="15.75" thickBot="1" x14ac:dyDescent="0.3">
      <c r="A64" s="18" t="s">
        <v>28</v>
      </c>
      <c r="B64" s="18" t="s">
        <v>158</v>
      </c>
      <c r="C64" s="18"/>
      <c r="D64" s="18">
        <v>4112</v>
      </c>
      <c r="E64" s="18"/>
      <c r="F64" s="18" t="s">
        <v>159</v>
      </c>
    </row>
    <row r="65" spans="1:6" ht="30.75" thickBot="1" x14ac:dyDescent="0.3">
      <c r="A65" s="18" t="s">
        <v>28</v>
      </c>
      <c r="B65" s="18" t="s">
        <v>160</v>
      </c>
      <c r="C65" s="18"/>
      <c r="D65" s="18">
        <v>1830</v>
      </c>
      <c r="E65" s="18"/>
      <c r="F65" s="18" t="s">
        <v>161</v>
      </c>
    </row>
    <row r="66" spans="1:6" ht="15.75" thickBot="1" x14ac:dyDescent="0.3">
      <c r="A66" s="18" t="s">
        <v>28</v>
      </c>
      <c r="B66" s="18" t="s">
        <v>162</v>
      </c>
      <c r="C66" s="18" t="s">
        <v>14</v>
      </c>
      <c r="D66" s="18">
        <v>33</v>
      </c>
      <c r="E66" s="18"/>
      <c r="F66" s="18" t="s">
        <v>163</v>
      </c>
    </row>
    <row r="67" spans="1:6" ht="45.75" thickBot="1" x14ac:dyDescent="0.3">
      <c r="A67" s="18" t="s">
        <v>28</v>
      </c>
      <c r="B67" s="18" t="s">
        <v>164</v>
      </c>
      <c r="C67" s="18" t="s">
        <v>165</v>
      </c>
      <c r="D67" s="18" t="s">
        <v>166</v>
      </c>
      <c r="E67" s="18">
        <v>1919</v>
      </c>
      <c r="F67" s="18" t="s">
        <v>167</v>
      </c>
    </row>
    <row r="68" spans="1:6" ht="45.75" thickBot="1" x14ac:dyDescent="0.3">
      <c r="A68" s="18" t="s">
        <v>28</v>
      </c>
      <c r="B68" s="18" t="s">
        <v>162</v>
      </c>
      <c r="C68" s="18" t="s">
        <v>14</v>
      </c>
      <c r="D68" s="18">
        <v>33</v>
      </c>
      <c r="E68" s="18"/>
      <c r="F68" s="18" t="s">
        <v>168</v>
      </c>
    </row>
    <row r="69" spans="1:6" ht="60.75" thickBot="1" x14ac:dyDescent="0.3">
      <c r="A69" s="18" t="s">
        <v>28</v>
      </c>
      <c r="B69" s="18" t="s">
        <v>162</v>
      </c>
      <c r="C69" s="18" t="s">
        <v>169</v>
      </c>
      <c r="D69" s="18" t="s">
        <v>170</v>
      </c>
      <c r="E69" s="18"/>
      <c r="F69" s="18" t="s">
        <v>171</v>
      </c>
    </row>
    <row r="70" spans="1:6" ht="60.75" thickBot="1" x14ac:dyDescent="0.3">
      <c r="A70" s="18" t="s">
        <v>28</v>
      </c>
      <c r="B70" s="18" t="s">
        <v>172</v>
      </c>
      <c r="C70" s="18" t="s">
        <v>173</v>
      </c>
      <c r="D70" s="18" t="s">
        <v>174</v>
      </c>
      <c r="E70" s="18"/>
      <c r="F70" s="18" t="s">
        <v>175</v>
      </c>
    </row>
    <row r="71" spans="1:6" ht="60.75" thickBot="1" x14ac:dyDescent="0.3">
      <c r="A71" s="18" t="s">
        <v>28</v>
      </c>
      <c r="B71" s="18" t="s">
        <v>162</v>
      </c>
      <c r="C71" s="18" t="s">
        <v>176</v>
      </c>
      <c r="D71" s="18" t="s">
        <v>177</v>
      </c>
      <c r="E71" s="18"/>
      <c r="F71" s="18" t="s">
        <v>178</v>
      </c>
    </row>
    <row r="72" spans="1:6" ht="30.75" thickBot="1" x14ac:dyDescent="0.3">
      <c r="A72" s="18" t="s">
        <v>28</v>
      </c>
      <c r="B72" s="18" t="s">
        <v>179</v>
      </c>
      <c r="C72" s="18" t="s">
        <v>180</v>
      </c>
      <c r="D72" s="18">
        <v>1210</v>
      </c>
      <c r="E72" s="18"/>
      <c r="F72" s="18" t="s">
        <v>181</v>
      </c>
    </row>
    <row r="73" spans="1:6" ht="75.75" thickBot="1" x14ac:dyDescent="0.3">
      <c r="A73" s="18" t="s">
        <v>28</v>
      </c>
      <c r="B73" s="18" t="s">
        <v>182</v>
      </c>
      <c r="C73" s="18" t="s">
        <v>183</v>
      </c>
      <c r="D73" s="18" t="s">
        <v>184</v>
      </c>
      <c r="E73" s="18">
        <v>1919</v>
      </c>
      <c r="F73" s="18" t="s">
        <v>185</v>
      </c>
    </row>
    <row r="74" spans="1:6" ht="45.75" thickBot="1" x14ac:dyDescent="0.3">
      <c r="A74" s="18" t="s">
        <v>28</v>
      </c>
      <c r="B74" s="18" t="s">
        <v>182</v>
      </c>
      <c r="C74" s="18" t="s">
        <v>186</v>
      </c>
      <c r="D74" s="18" t="s">
        <v>187</v>
      </c>
      <c r="E74" s="18"/>
      <c r="F74" s="18" t="s">
        <v>188</v>
      </c>
    </row>
    <row r="75" spans="1:6" ht="30.75" thickBot="1" x14ac:dyDescent="0.3">
      <c r="A75" s="18" t="s">
        <v>28</v>
      </c>
      <c r="B75" s="18" t="s">
        <v>189</v>
      </c>
      <c r="C75" s="18"/>
      <c r="D75" s="18" t="s">
        <v>190</v>
      </c>
      <c r="E75" s="18"/>
      <c r="F75" s="18" t="s">
        <v>191</v>
      </c>
    </row>
    <row r="76" spans="1:6" ht="15.75" thickBot="1" x14ac:dyDescent="0.3">
      <c r="A76" s="18" t="s">
        <v>28</v>
      </c>
      <c r="B76" s="18" t="s">
        <v>192</v>
      </c>
      <c r="C76" s="18"/>
      <c r="D76" s="18">
        <v>666</v>
      </c>
      <c r="E76" s="18"/>
      <c r="F76" s="18" t="s">
        <v>193</v>
      </c>
    </row>
    <row r="77" spans="1:6" ht="15.75" thickBot="1" x14ac:dyDescent="0.3">
      <c r="A77" s="18" t="s">
        <v>28</v>
      </c>
      <c r="B77" s="18" t="s">
        <v>194</v>
      </c>
      <c r="C77" s="18"/>
      <c r="D77" s="18">
        <v>5106</v>
      </c>
      <c r="E77" s="18"/>
      <c r="F77" s="18" t="s">
        <v>195</v>
      </c>
    </row>
    <row r="78" spans="1:6" ht="120.75" thickBot="1" x14ac:dyDescent="0.3">
      <c r="A78" s="18" t="s">
        <v>28</v>
      </c>
      <c r="B78" s="18" t="s">
        <v>196</v>
      </c>
      <c r="C78" s="18" t="s">
        <v>198</v>
      </c>
      <c r="D78" s="18" t="s">
        <v>197</v>
      </c>
      <c r="E78" s="18"/>
      <c r="F78" s="18" t="s">
        <v>199</v>
      </c>
    </row>
    <row r="79" spans="1:6" ht="45.75" thickBot="1" x14ac:dyDescent="0.3">
      <c r="A79" s="18" t="s">
        <v>28</v>
      </c>
      <c r="B79" s="18" t="s">
        <v>200</v>
      </c>
      <c r="C79" s="18" t="s">
        <v>201</v>
      </c>
      <c r="D79" s="18" t="s">
        <v>202</v>
      </c>
      <c r="E79" s="18"/>
      <c r="F79" s="18" t="s">
        <v>203</v>
      </c>
    </row>
    <row r="80" spans="1:6" ht="15.75" thickBot="1" x14ac:dyDescent="0.3">
      <c r="A80" s="18" t="s">
        <v>28</v>
      </c>
      <c r="B80" s="18" t="s">
        <v>204</v>
      </c>
      <c r="C80" s="18" t="s">
        <v>14</v>
      </c>
      <c r="D80" s="18">
        <v>80</v>
      </c>
      <c r="E80" s="18"/>
      <c r="F80" s="18" t="s">
        <v>205</v>
      </c>
    </row>
    <row r="81" spans="1:6" ht="30.75" thickBot="1" x14ac:dyDescent="0.3">
      <c r="A81" s="18" t="s">
        <v>28</v>
      </c>
      <c r="B81" s="18" t="s">
        <v>206</v>
      </c>
      <c r="C81" s="18"/>
      <c r="D81" s="18">
        <v>4021</v>
      </c>
      <c r="E81" s="18"/>
      <c r="F81" s="18" t="s">
        <v>207</v>
      </c>
    </row>
    <row r="82" spans="1:6" ht="15.75" thickBot="1" x14ac:dyDescent="0.3">
      <c r="A82" s="18" t="s">
        <v>28</v>
      </c>
      <c r="B82" s="18" t="s">
        <v>208</v>
      </c>
      <c r="C82" s="18" t="s">
        <v>14</v>
      </c>
      <c r="D82" s="18">
        <v>67</v>
      </c>
      <c r="E82" s="18">
        <v>1929</v>
      </c>
      <c r="F82" s="18" t="s">
        <v>209</v>
      </c>
    </row>
    <row r="83" spans="1:6" ht="15.75" thickBot="1" x14ac:dyDescent="0.3">
      <c r="A83" s="18" t="s">
        <v>28</v>
      </c>
      <c r="B83" s="18" t="s">
        <v>210</v>
      </c>
      <c r="C83" s="18" t="s">
        <v>23</v>
      </c>
      <c r="D83" s="18">
        <v>61</v>
      </c>
      <c r="E83" s="18"/>
      <c r="F83" s="18" t="s">
        <v>211</v>
      </c>
    </row>
    <row r="84" spans="1:6" ht="45.75" thickBot="1" x14ac:dyDescent="0.3">
      <c r="A84" s="18" t="s">
        <v>28</v>
      </c>
      <c r="B84" s="18" t="s">
        <v>212</v>
      </c>
      <c r="C84" s="18" t="s">
        <v>213</v>
      </c>
      <c r="D84" s="18" t="s">
        <v>214</v>
      </c>
      <c r="E84" s="18"/>
      <c r="F84" s="18" t="s">
        <v>215</v>
      </c>
    </row>
    <row r="85" spans="1:6" ht="15.75" thickBot="1" x14ac:dyDescent="0.3">
      <c r="A85" s="18" t="s">
        <v>28</v>
      </c>
      <c r="B85" s="18" t="s">
        <v>216</v>
      </c>
      <c r="C85" s="18"/>
      <c r="D85" s="18">
        <v>995</v>
      </c>
      <c r="E85" s="18"/>
      <c r="F85" s="18" t="s">
        <v>217</v>
      </c>
    </row>
    <row r="86" spans="1:6" ht="45.75" thickBot="1" x14ac:dyDescent="0.3">
      <c r="A86" s="18" t="s">
        <v>28</v>
      </c>
      <c r="B86" s="18" t="s">
        <v>218</v>
      </c>
      <c r="C86" s="18"/>
      <c r="D86" s="18" t="s">
        <v>219</v>
      </c>
      <c r="E86" s="18"/>
      <c r="F86" s="18" t="s">
        <v>220</v>
      </c>
    </row>
    <row r="87" spans="1:6" ht="15.75" thickBot="1" x14ac:dyDescent="0.3">
      <c r="A87" s="18" t="s">
        <v>28</v>
      </c>
      <c r="B87" s="18" t="s">
        <v>218</v>
      </c>
      <c r="C87" s="18"/>
      <c r="D87" s="18">
        <v>4584</v>
      </c>
      <c r="E87" s="18"/>
      <c r="F87" s="18" t="s">
        <v>221</v>
      </c>
    </row>
    <row r="88" spans="1:6" ht="15.75" thickBot="1" x14ac:dyDescent="0.3">
      <c r="A88" s="18" t="s">
        <v>28</v>
      </c>
      <c r="B88" s="18" t="s">
        <v>222</v>
      </c>
      <c r="C88" s="18"/>
      <c r="D88" s="18">
        <v>5001</v>
      </c>
      <c r="E88" s="18"/>
      <c r="F88" s="18" t="s">
        <v>223</v>
      </c>
    </row>
    <row r="89" spans="1:6" ht="15.75" thickBot="1" x14ac:dyDescent="0.3">
      <c r="A89" s="18" t="s">
        <v>28</v>
      </c>
      <c r="B89" s="18" t="s">
        <v>224</v>
      </c>
      <c r="C89" s="18" t="s">
        <v>14</v>
      </c>
      <c r="D89" s="18">
        <v>180</v>
      </c>
      <c r="E89" s="18"/>
      <c r="F89" s="18" t="s">
        <v>225</v>
      </c>
    </row>
    <row r="90" spans="1:6" ht="15.75" thickBot="1" x14ac:dyDescent="0.3">
      <c r="A90" s="18" t="s">
        <v>28</v>
      </c>
      <c r="B90" s="18" t="s">
        <v>226</v>
      </c>
      <c r="C90" s="18"/>
      <c r="D90" s="18">
        <v>4884</v>
      </c>
      <c r="E90" s="18"/>
      <c r="F90" s="18" t="s">
        <v>227</v>
      </c>
    </row>
    <row r="91" spans="1:6" ht="30.75" thickBot="1" x14ac:dyDescent="0.3">
      <c r="A91" s="18" t="s">
        <v>28</v>
      </c>
      <c r="B91" s="18" t="s">
        <v>228</v>
      </c>
      <c r="C91" s="18" t="s">
        <v>8</v>
      </c>
      <c r="D91" s="18">
        <v>436</v>
      </c>
      <c r="E91" s="18"/>
      <c r="F91" s="18" t="s">
        <v>229</v>
      </c>
    </row>
    <row r="92" spans="1:6" ht="15.75" thickBot="1" x14ac:dyDescent="0.3">
      <c r="A92" s="18" t="s">
        <v>28</v>
      </c>
      <c r="B92" s="18" t="s">
        <v>230</v>
      </c>
      <c r="C92" s="18"/>
      <c r="D92" s="18">
        <v>548</v>
      </c>
      <c r="E92" s="18"/>
      <c r="F92" s="18" t="s">
        <v>231</v>
      </c>
    </row>
    <row r="93" spans="1:6" ht="15.75" thickBot="1" x14ac:dyDescent="0.3">
      <c r="A93" s="18" t="s">
        <v>28</v>
      </c>
      <c r="B93" s="18" t="s">
        <v>232</v>
      </c>
      <c r="C93" s="18" t="s">
        <v>8</v>
      </c>
      <c r="D93" s="18">
        <v>100</v>
      </c>
      <c r="E93" s="18"/>
      <c r="F93" s="18" t="s">
        <v>233</v>
      </c>
    </row>
    <row r="94" spans="1:6" ht="30.75" thickBot="1" x14ac:dyDescent="0.3">
      <c r="A94" s="18" t="s">
        <v>28</v>
      </c>
      <c r="B94" s="18" t="s">
        <v>234</v>
      </c>
      <c r="C94" s="18" t="s">
        <v>14</v>
      </c>
      <c r="D94" s="18">
        <v>138</v>
      </c>
      <c r="E94" s="18"/>
      <c r="F94" s="18" t="s">
        <v>235</v>
      </c>
    </row>
    <row r="95" spans="1:6" ht="15.75" thickBot="1" x14ac:dyDescent="0.3">
      <c r="A95" s="18" t="s">
        <v>28</v>
      </c>
      <c r="B95" s="18" t="s">
        <v>236</v>
      </c>
      <c r="C95" s="18" t="s">
        <v>8</v>
      </c>
      <c r="D95" s="18">
        <v>107</v>
      </c>
      <c r="E95" s="18"/>
      <c r="F95" s="18" t="s">
        <v>237</v>
      </c>
    </row>
    <row r="96" spans="1:6" ht="15.75" thickBot="1" x14ac:dyDescent="0.3">
      <c r="A96" s="18" t="s">
        <v>28</v>
      </c>
      <c r="B96" s="18" t="s">
        <v>238</v>
      </c>
      <c r="C96" s="18" t="s">
        <v>239</v>
      </c>
      <c r="D96" s="18">
        <v>447</v>
      </c>
      <c r="E96" s="18"/>
      <c r="F96" s="18" t="s">
        <v>240</v>
      </c>
    </row>
    <row r="97" spans="1:6" ht="15.75" thickBot="1" x14ac:dyDescent="0.3">
      <c r="A97" s="18" t="s">
        <v>28</v>
      </c>
      <c r="B97" s="18" t="s">
        <v>55</v>
      </c>
      <c r="C97" s="18" t="s">
        <v>23</v>
      </c>
      <c r="D97" s="18">
        <v>230</v>
      </c>
      <c r="E97" s="18"/>
      <c r="F97" s="18" t="s">
        <v>241</v>
      </c>
    </row>
    <row r="98" spans="1:6" ht="15.75" thickBot="1" x14ac:dyDescent="0.3">
      <c r="A98" s="18" t="s">
        <v>28</v>
      </c>
      <c r="B98" s="18" t="s">
        <v>242</v>
      </c>
      <c r="C98" s="18"/>
      <c r="D98" s="18">
        <v>5001</v>
      </c>
      <c r="E98" s="18"/>
      <c r="F98" s="18" t="s">
        <v>243</v>
      </c>
    </row>
    <row r="99" spans="1:6" ht="15.75" thickBot="1" x14ac:dyDescent="0.3">
      <c r="A99" s="18" t="s">
        <v>28</v>
      </c>
      <c r="B99" s="18" t="s">
        <v>244</v>
      </c>
      <c r="C99" s="18"/>
      <c r="D99" s="18">
        <v>4687</v>
      </c>
      <c r="E99" s="18"/>
      <c r="F99" s="18" t="s">
        <v>245</v>
      </c>
    </row>
    <row r="100" spans="1:6" ht="30.75" thickBot="1" x14ac:dyDescent="0.3">
      <c r="A100" s="18" t="s">
        <v>28</v>
      </c>
      <c r="B100" s="18" t="s">
        <v>246</v>
      </c>
      <c r="C100" s="18"/>
      <c r="D100" s="18">
        <v>4927</v>
      </c>
      <c r="E100" s="18"/>
      <c r="F100" s="18" t="s">
        <v>247</v>
      </c>
    </row>
    <row r="101" spans="1:6" ht="15.75" thickBot="1" x14ac:dyDescent="0.3">
      <c r="A101" s="18" t="s">
        <v>28</v>
      </c>
      <c r="B101" s="18" t="s">
        <v>248</v>
      </c>
      <c r="C101" s="18" t="s">
        <v>14</v>
      </c>
      <c r="D101" s="18">
        <v>200</v>
      </c>
      <c r="E101" s="18"/>
      <c r="F101" s="18" t="s">
        <v>249</v>
      </c>
    </row>
    <row r="102" spans="1:6" ht="15.75" thickBot="1" x14ac:dyDescent="0.3">
      <c r="A102" s="18" t="s">
        <v>28</v>
      </c>
      <c r="B102" s="18" t="s">
        <v>250</v>
      </c>
      <c r="C102" s="18"/>
      <c r="D102" s="18">
        <v>4466</v>
      </c>
      <c r="E102" s="18"/>
      <c r="F102" s="18" t="s">
        <v>251</v>
      </c>
    </row>
    <row r="103" spans="1:6" ht="15.75" thickBot="1" x14ac:dyDescent="0.3">
      <c r="A103" s="18" t="s">
        <v>28</v>
      </c>
      <c r="B103" s="18" t="s">
        <v>252</v>
      </c>
      <c r="C103" s="18" t="s">
        <v>253</v>
      </c>
      <c r="D103" s="18">
        <v>255</v>
      </c>
      <c r="E103" s="18"/>
      <c r="F103" s="18" t="s">
        <v>254</v>
      </c>
    </row>
    <row r="104" spans="1:6" ht="15.75" thickBot="1" x14ac:dyDescent="0.3">
      <c r="A104" s="18" t="s">
        <v>28</v>
      </c>
      <c r="B104" s="18" t="s">
        <v>255</v>
      </c>
      <c r="C104" s="18"/>
      <c r="D104" s="18">
        <v>3832</v>
      </c>
      <c r="E104" s="18"/>
      <c r="F104" s="18" t="s">
        <v>256</v>
      </c>
    </row>
    <row r="105" spans="1:6" ht="15.75" thickBot="1" x14ac:dyDescent="0.3">
      <c r="A105" s="18" t="s">
        <v>28</v>
      </c>
      <c r="B105" s="18" t="s">
        <v>257</v>
      </c>
      <c r="C105" s="18"/>
      <c r="D105" s="18">
        <v>5810</v>
      </c>
      <c r="E105" s="18"/>
      <c r="F105" s="18" t="s">
        <v>258</v>
      </c>
    </row>
    <row r="106" spans="1:6" ht="15.75" thickBot="1" x14ac:dyDescent="0.3">
      <c r="A106" s="18" t="s">
        <v>28</v>
      </c>
      <c r="B106" s="18" t="s">
        <v>260</v>
      </c>
      <c r="C106" s="18"/>
      <c r="D106" s="18" t="s">
        <v>259</v>
      </c>
      <c r="E106" s="18"/>
      <c r="F106" s="18" t="s">
        <v>261</v>
      </c>
    </row>
    <row r="107" spans="1:6" ht="75.75" thickBot="1" x14ac:dyDescent="0.3">
      <c r="A107" s="18" t="s">
        <v>28</v>
      </c>
      <c r="B107" s="18" t="s">
        <v>262</v>
      </c>
      <c r="C107" s="18" t="s">
        <v>263</v>
      </c>
      <c r="D107" s="18" t="s">
        <v>264</v>
      </c>
      <c r="E107" s="18"/>
      <c r="F107" s="18" t="s">
        <v>265</v>
      </c>
    </row>
    <row r="108" spans="1:6" ht="15.75" thickBot="1" x14ac:dyDescent="0.3">
      <c r="A108" s="18" t="s">
        <v>28</v>
      </c>
      <c r="B108" s="18" t="s">
        <v>262</v>
      </c>
      <c r="C108" s="18" t="s">
        <v>8</v>
      </c>
      <c r="D108" s="18">
        <v>396</v>
      </c>
      <c r="E108" s="18"/>
      <c r="F108" s="18" t="s">
        <v>266</v>
      </c>
    </row>
    <row r="109" spans="1:6" ht="15.75" thickBot="1" x14ac:dyDescent="0.3">
      <c r="A109" s="18" t="s">
        <v>28</v>
      </c>
      <c r="B109" s="18" t="s">
        <v>267</v>
      </c>
      <c r="C109" s="18" t="s">
        <v>14</v>
      </c>
      <c r="D109" s="18">
        <v>124</v>
      </c>
      <c r="E109" s="18"/>
      <c r="F109" s="18" t="s">
        <v>268</v>
      </c>
    </row>
    <row r="110" spans="1:6" ht="15.75" thickBot="1" x14ac:dyDescent="0.3">
      <c r="A110" s="18" t="s">
        <v>28</v>
      </c>
      <c r="B110" s="18" t="s">
        <v>269</v>
      </c>
      <c r="C110" s="18" t="s">
        <v>8</v>
      </c>
      <c r="D110" s="18">
        <v>280</v>
      </c>
      <c r="E110" s="18"/>
      <c r="F110" s="18" t="s">
        <v>270</v>
      </c>
    </row>
    <row r="111" spans="1:6" ht="30.75" thickBot="1" x14ac:dyDescent="0.3">
      <c r="A111" s="18" t="s">
        <v>28</v>
      </c>
      <c r="B111" s="18" t="s">
        <v>271</v>
      </c>
      <c r="C111" s="18" t="s">
        <v>8</v>
      </c>
      <c r="D111" s="18">
        <v>322</v>
      </c>
      <c r="E111" s="18"/>
      <c r="F111" s="18" t="s">
        <v>272</v>
      </c>
    </row>
    <row r="112" spans="1:6" ht="30.75" thickBot="1" x14ac:dyDescent="0.3">
      <c r="A112" s="18" t="s">
        <v>28</v>
      </c>
      <c r="B112" s="18" t="s">
        <v>273</v>
      </c>
      <c r="C112" s="18"/>
      <c r="D112" s="18">
        <v>4684</v>
      </c>
      <c r="E112" s="18"/>
      <c r="F112" s="18" t="s">
        <v>274</v>
      </c>
    </row>
    <row r="113" spans="1:6" ht="15.75" thickBot="1" x14ac:dyDescent="0.3">
      <c r="A113" s="18" t="s">
        <v>28</v>
      </c>
      <c r="B113" s="18" t="s">
        <v>275</v>
      </c>
      <c r="C113" s="18"/>
      <c r="D113" s="18">
        <v>5001</v>
      </c>
      <c r="E113" s="18"/>
      <c r="F113" s="18" t="s">
        <v>276</v>
      </c>
    </row>
    <row r="114" spans="1:6" ht="15.75" thickBot="1" x14ac:dyDescent="0.3">
      <c r="A114" s="18" t="s">
        <v>28</v>
      </c>
      <c r="B114" s="18" t="s">
        <v>277</v>
      </c>
      <c r="C114" s="18"/>
      <c r="D114" s="18">
        <v>4809</v>
      </c>
      <c r="E114" s="18"/>
      <c r="F114" s="18" t="s">
        <v>278</v>
      </c>
    </row>
    <row r="115" spans="1:6" ht="15.75" thickBot="1" x14ac:dyDescent="0.3">
      <c r="A115" s="18" t="s">
        <v>28</v>
      </c>
      <c r="B115" s="18"/>
      <c r="C115" s="18" t="s">
        <v>280</v>
      </c>
      <c r="D115" s="18">
        <v>6</v>
      </c>
      <c r="E115" s="18"/>
      <c r="F115" s="18" t="s">
        <v>279</v>
      </c>
    </row>
    <row r="116" spans="1:6" ht="15.75" thickBot="1" x14ac:dyDescent="0.3">
      <c r="A116" s="18" t="s">
        <v>28</v>
      </c>
      <c r="B116" s="18" t="s">
        <v>281</v>
      </c>
      <c r="C116" s="18" t="s">
        <v>23</v>
      </c>
      <c r="D116" s="18">
        <v>508</v>
      </c>
      <c r="E116" s="18"/>
      <c r="F116" s="18" t="s">
        <v>282</v>
      </c>
    </row>
    <row r="117" spans="1:6" ht="30.75" thickBot="1" x14ac:dyDescent="0.3">
      <c r="A117" s="18" t="s">
        <v>28</v>
      </c>
      <c r="B117" s="18" t="s">
        <v>283</v>
      </c>
      <c r="C117" s="18" t="s">
        <v>14</v>
      </c>
      <c r="D117" s="18">
        <v>193</v>
      </c>
      <c r="E117" s="18"/>
      <c r="F117" s="18" t="s">
        <v>284</v>
      </c>
    </row>
    <row r="118" spans="1:6" ht="15.75" thickBot="1" x14ac:dyDescent="0.3">
      <c r="A118" s="18" t="s">
        <v>28</v>
      </c>
      <c r="B118" s="18" t="s">
        <v>285</v>
      </c>
      <c r="C118" s="18" t="s">
        <v>23</v>
      </c>
      <c r="D118" s="18">
        <v>2</v>
      </c>
      <c r="E118" s="18"/>
      <c r="F118" s="18" t="s">
        <v>286</v>
      </c>
    </row>
    <row r="119" spans="1:6" ht="15.75" thickBot="1" x14ac:dyDescent="0.3">
      <c r="A119" s="18" t="s">
        <v>28</v>
      </c>
      <c r="B119" s="18" t="s">
        <v>287</v>
      </c>
      <c r="C119" s="18"/>
      <c r="D119" s="18">
        <v>5001</v>
      </c>
      <c r="E119" s="18"/>
      <c r="F119" s="18" t="s">
        <v>288</v>
      </c>
    </row>
    <row r="120" spans="1:6" ht="15.75" thickBot="1" x14ac:dyDescent="0.3">
      <c r="A120" s="18" t="s">
        <v>28</v>
      </c>
      <c r="B120" s="18" t="s">
        <v>289</v>
      </c>
      <c r="C120" s="18"/>
      <c r="D120" s="18">
        <v>4019</v>
      </c>
      <c r="E120" s="18"/>
      <c r="F120" s="18" t="s">
        <v>290</v>
      </c>
    </row>
    <row r="121" spans="1:6" ht="45.75" thickBot="1" x14ac:dyDescent="0.3">
      <c r="A121" s="18" t="s">
        <v>28</v>
      </c>
      <c r="B121" s="18" t="s">
        <v>291</v>
      </c>
      <c r="C121" s="18" t="s">
        <v>292</v>
      </c>
      <c r="D121" s="18" t="s">
        <v>293</v>
      </c>
      <c r="E121" s="18"/>
      <c r="F121" s="18" t="s">
        <v>294</v>
      </c>
    </row>
    <row r="122" spans="1:6" ht="15.75" thickBot="1" x14ac:dyDescent="0.3">
      <c r="A122" s="18" t="s">
        <v>28</v>
      </c>
      <c r="B122" s="18" t="s">
        <v>283</v>
      </c>
      <c r="C122" s="18" t="s">
        <v>8</v>
      </c>
      <c r="D122" s="18">
        <v>483</v>
      </c>
      <c r="E122" s="18"/>
      <c r="F122" s="18" t="s">
        <v>295</v>
      </c>
    </row>
    <row r="123" spans="1:6" ht="30.75" thickBot="1" x14ac:dyDescent="0.3">
      <c r="A123" s="18" t="s">
        <v>28</v>
      </c>
      <c r="B123" s="18" t="s">
        <v>296</v>
      </c>
      <c r="C123" s="18"/>
      <c r="D123" s="18" t="s">
        <v>297</v>
      </c>
      <c r="E123" s="18"/>
      <c r="F123" s="18" t="s">
        <v>298</v>
      </c>
    </row>
    <row r="124" spans="1:6" ht="60.75" thickBot="1" x14ac:dyDescent="0.3">
      <c r="A124" s="18" t="s">
        <v>28</v>
      </c>
      <c r="B124" s="18" t="s">
        <v>283</v>
      </c>
      <c r="C124" s="18" t="s">
        <v>300</v>
      </c>
      <c r="D124" s="18" t="s">
        <v>299</v>
      </c>
      <c r="E124" s="18"/>
      <c r="F124" s="18" t="s">
        <v>301</v>
      </c>
    </row>
    <row r="125" spans="1:6" ht="30.75" thickBot="1" x14ac:dyDescent="0.3">
      <c r="A125" s="18" t="s">
        <v>28</v>
      </c>
      <c r="B125" s="18" t="s">
        <v>283</v>
      </c>
      <c r="C125" s="18"/>
      <c r="D125" s="18">
        <v>4511</v>
      </c>
      <c r="E125" s="18"/>
      <c r="F125" s="18" t="s">
        <v>302</v>
      </c>
    </row>
    <row r="126" spans="1:6" ht="60.75" thickBot="1" x14ac:dyDescent="0.3">
      <c r="A126" s="18" t="s">
        <v>28</v>
      </c>
      <c r="B126" s="18" t="s">
        <v>296</v>
      </c>
      <c r="C126" s="18" t="s">
        <v>303</v>
      </c>
      <c r="D126" s="18" t="s">
        <v>304</v>
      </c>
      <c r="E126" s="18"/>
      <c r="F126" s="18" t="s">
        <v>305</v>
      </c>
    </row>
    <row r="127" spans="1:6" ht="15.75" thickBot="1" x14ac:dyDescent="0.3">
      <c r="A127" s="18" t="s">
        <v>28</v>
      </c>
      <c r="B127" s="18" t="s">
        <v>306</v>
      </c>
      <c r="C127" s="18"/>
      <c r="D127" s="18">
        <v>4509</v>
      </c>
      <c r="E127" s="18"/>
      <c r="F127" s="18" t="s">
        <v>307</v>
      </c>
    </row>
    <row r="128" spans="1:6" ht="15.75" thickBot="1" x14ac:dyDescent="0.3">
      <c r="A128" s="18" t="s">
        <v>28</v>
      </c>
      <c r="B128" s="18" t="s">
        <v>308</v>
      </c>
      <c r="C128" s="18" t="s">
        <v>14</v>
      </c>
      <c r="D128" s="18">
        <v>102</v>
      </c>
      <c r="E128" s="18"/>
      <c r="F128" s="18" t="s">
        <v>309</v>
      </c>
    </row>
    <row r="129" spans="1:6" ht="15.75" thickBot="1" x14ac:dyDescent="0.3">
      <c r="A129" s="18" t="s">
        <v>28</v>
      </c>
      <c r="B129" s="18" t="s">
        <v>310</v>
      </c>
      <c r="C129" s="18"/>
      <c r="D129" s="18">
        <v>5001</v>
      </c>
      <c r="E129" s="18"/>
      <c r="F129" s="18" t="s">
        <v>311</v>
      </c>
    </row>
    <row r="130" spans="1:6" ht="15.75" thickBot="1" x14ac:dyDescent="0.3">
      <c r="A130" s="18" t="s">
        <v>28</v>
      </c>
      <c r="B130" s="18" t="s">
        <v>312</v>
      </c>
      <c r="C130" s="18"/>
      <c r="D130" s="18">
        <v>4944</v>
      </c>
      <c r="E130" s="18"/>
      <c r="F130" s="18"/>
    </row>
    <row r="131" spans="1:6" ht="15.75" thickBot="1" x14ac:dyDescent="0.3">
      <c r="A131" s="18" t="s">
        <v>28</v>
      </c>
      <c r="B131" s="18" t="s">
        <v>313</v>
      </c>
      <c r="C131" s="18" t="s">
        <v>14</v>
      </c>
      <c r="D131" s="18">
        <v>117</v>
      </c>
      <c r="E131" s="18"/>
      <c r="F131" s="18" t="s">
        <v>314</v>
      </c>
    </row>
    <row r="132" spans="1:6" ht="15.75" thickBot="1" x14ac:dyDescent="0.3">
      <c r="A132" s="18" t="s">
        <v>28</v>
      </c>
      <c r="B132" s="18" t="s">
        <v>315</v>
      </c>
      <c r="C132" s="18"/>
      <c r="D132" s="18">
        <v>4639</v>
      </c>
      <c r="E132" s="18"/>
      <c r="F132" s="18" t="s">
        <v>316</v>
      </c>
    </row>
    <row r="133" spans="1:6" ht="15.75" thickBot="1" x14ac:dyDescent="0.3">
      <c r="A133" s="18" t="s">
        <v>28</v>
      </c>
      <c r="B133" s="18" t="s">
        <v>317</v>
      </c>
      <c r="C133" s="18" t="s">
        <v>14</v>
      </c>
      <c r="D133" s="18">
        <v>199</v>
      </c>
      <c r="E133" s="18"/>
      <c r="F133" s="18" t="s">
        <v>318</v>
      </c>
    </row>
    <row r="134" spans="1:6" ht="45.75" thickBot="1" x14ac:dyDescent="0.3">
      <c r="A134" s="18" t="s">
        <v>28</v>
      </c>
      <c r="B134" s="18" t="s">
        <v>319</v>
      </c>
      <c r="C134" s="18" t="s">
        <v>320</v>
      </c>
      <c r="D134" s="18" t="s">
        <v>321</v>
      </c>
      <c r="E134" s="18"/>
      <c r="F134" s="18" t="s">
        <v>322</v>
      </c>
    </row>
    <row r="135" spans="1:6" ht="15.75" thickBot="1" x14ac:dyDescent="0.3">
      <c r="A135" s="18" t="s">
        <v>28</v>
      </c>
      <c r="B135" s="18" t="s">
        <v>323</v>
      </c>
      <c r="C135" s="18" t="s">
        <v>324</v>
      </c>
      <c r="D135" s="18">
        <v>998</v>
      </c>
      <c r="E135" s="18"/>
      <c r="F135" s="18" t="s">
        <v>325</v>
      </c>
    </row>
    <row r="136" spans="1:6" ht="45.75" thickBot="1" x14ac:dyDescent="0.3">
      <c r="A136" s="18" t="s">
        <v>28</v>
      </c>
      <c r="B136" s="18" t="s">
        <v>326</v>
      </c>
      <c r="C136" s="18" t="s">
        <v>327</v>
      </c>
      <c r="D136" s="18" t="s">
        <v>328</v>
      </c>
      <c r="E136" s="18"/>
      <c r="F136" s="18" t="s">
        <v>329</v>
      </c>
    </row>
    <row r="137" spans="1:6" ht="15.75" thickBot="1" x14ac:dyDescent="0.3">
      <c r="A137" s="18" t="s">
        <v>28</v>
      </c>
      <c r="B137" s="18" t="s">
        <v>330</v>
      </c>
      <c r="C137" s="18" t="s">
        <v>14</v>
      </c>
      <c r="D137" s="18">
        <v>196</v>
      </c>
      <c r="E137" s="18">
        <v>1925</v>
      </c>
      <c r="F137" s="18" t="s">
        <v>331</v>
      </c>
    </row>
    <row r="138" spans="1:6" ht="105.75" thickBot="1" x14ac:dyDescent="0.3">
      <c r="A138" s="18" t="s">
        <v>28</v>
      </c>
      <c r="B138" s="18" t="s">
        <v>332</v>
      </c>
      <c r="C138" s="18" t="s">
        <v>333</v>
      </c>
      <c r="D138" s="18" t="s">
        <v>334</v>
      </c>
      <c r="E138" s="18"/>
      <c r="F138" s="18" t="s">
        <v>335</v>
      </c>
    </row>
    <row r="139" spans="1:6" ht="15.75" thickBot="1" x14ac:dyDescent="0.3">
      <c r="A139" s="18" t="s">
        <v>28</v>
      </c>
      <c r="B139" s="18" t="s">
        <v>336</v>
      </c>
      <c r="C139" s="18" t="s">
        <v>23</v>
      </c>
      <c r="D139" s="18">
        <v>314</v>
      </c>
      <c r="E139" s="18"/>
      <c r="F139" s="18"/>
    </row>
    <row r="140" spans="1:6" ht="135.75" thickBot="1" x14ac:dyDescent="0.3">
      <c r="A140" s="18" t="s">
        <v>28</v>
      </c>
      <c r="B140" s="18" t="s">
        <v>337</v>
      </c>
      <c r="C140" s="18" t="s">
        <v>338</v>
      </c>
      <c r="D140" s="18" t="s">
        <v>339</v>
      </c>
      <c r="E140" s="18"/>
      <c r="F140" s="18" t="s">
        <v>340</v>
      </c>
    </row>
    <row r="141" spans="1:6" ht="15.75" thickBot="1" x14ac:dyDescent="0.3">
      <c r="A141" s="18" t="s">
        <v>28</v>
      </c>
      <c r="B141" s="18" t="s">
        <v>341</v>
      </c>
      <c r="C141" s="18"/>
      <c r="D141" s="18" t="s">
        <v>342</v>
      </c>
      <c r="E141" s="18"/>
      <c r="F141" s="18" t="s">
        <v>343</v>
      </c>
    </row>
    <row r="142" spans="1:6" ht="45.75" thickBot="1" x14ac:dyDescent="0.3">
      <c r="A142" s="18" t="s">
        <v>28</v>
      </c>
      <c r="B142" s="18" t="s">
        <v>344</v>
      </c>
      <c r="C142" s="18"/>
      <c r="D142" s="18" t="s">
        <v>345</v>
      </c>
      <c r="E142" s="18"/>
      <c r="F142" s="18" t="s">
        <v>346</v>
      </c>
    </row>
    <row r="143" spans="1:6" ht="15.75" thickBot="1" x14ac:dyDescent="0.3">
      <c r="A143" s="18" t="s">
        <v>28</v>
      </c>
      <c r="B143" s="18" t="s">
        <v>347</v>
      </c>
      <c r="C143" s="18"/>
      <c r="D143" s="18">
        <v>4181</v>
      </c>
      <c r="E143" s="18"/>
      <c r="F143" s="18"/>
    </row>
    <row r="144" spans="1:6" ht="15.75" thickBot="1" x14ac:dyDescent="0.3">
      <c r="A144" s="18" t="s">
        <v>28</v>
      </c>
      <c r="B144" s="18" t="s">
        <v>348</v>
      </c>
      <c r="C144" s="18" t="s">
        <v>239</v>
      </c>
      <c r="D144" s="18">
        <v>1</v>
      </c>
      <c r="E144" s="7" t="s">
        <v>349</v>
      </c>
      <c r="F144" s="18" t="s">
        <v>350</v>
      </c>
    </row>
    <row r="145" spans="1:6" ht="30.75" thickBot="1" x14ac:dyDescent="0.3">
      <c r="A145" s="18" t="s">
        <v>28</v>
      </c>
      <c r="B145" s="18" t="s">
        <v>351</v>
      </c>
      <c r="C145" s="18"/>
      <c r="D145" s="18" t="s">
        <v>352</v>
      </c>
      <c r="E145" s="18"/>
      <c r="F145" s="18" t="s">
        <v>353</v>
      </c>
    </row>
    <row r="146" spans="1:6" ht="15.75" thickBot="1" x14ac:dyDescent="0.3">
      <c r="A146" s="18" t="s">
        <v>28</v>
      </c>
      <c r="B146" s="18" t="s">
        <v>354</v>
      </c>
      <c r="C146" s="18"/>
      <c r="D146" s="18" t="s">
        <v>342</v>
      </c>
      <c r="E146" s="18"/>
      <c r="F146" s="18" t="s">
        <v>355</v>
      </c>
    </row>
    <row r="147" spans="1:6" ht="15.75" thickBot="1" x14ac:dyDescent="0.3">
      <c r="A147" s="18" t="s">
        <v>28</v>
      </c>
      <c r="B147" s="18"/>
      <c r="C147" s="18" t="s">
        <v>23</v>
      </c>
      <c r="D147" s="18">
        <v>282</v>
      </c>
      <c r="E147" s="18"/>
      <c r="F147" s="18" t="s">
        <v>356</v>
      </c>
    </row>
    <row r="148" spans="1:6" ht="15.75" thickBot="1" x14ac:dyDescent="0.3">
      <c r="A148" s="18" t="s">
        <v>28</v>
      </c>
      <c r="B148" s="18" t="s">
        <v>357</v>
      </c>
      <c r="C148" s="18" t="s">
        <v>23</v>
      </c>
      <c r="D148" s="18">
        <v>311</v>
      </c>
      <c r="E148" s="18"/>
      <c r="F148" s="18" t="s">
        <v>358</v>
      </c>
    </row>
    <row r="149" spans="1:6" ht="15.75" thickBot="1" x14ac:dyDescent="0.3">
      <c r="A149" s="18" t="s">
        <v>28</v>
      </c>
      <c r="B149" s="18" t="s">
        <v>359</v>
      </c>
      <c r="C149" s="18" t="s">
        <v>23</v>
      </c>
      <c r="D149" s="18">
        <v>312</v>
      </c>
      <c r="E149" s="18"/>
      <c r="F149" s="18" t="s">
        <v>31</v>
      </c>
    </row>
    <row r="150" spans="1:6" ht="30.75" thickBot="1" x14ac:dyDescent="0.3">
      <c r="A150" s="18" t="s">
        <v>28</v>
      </c>
      <c r="B150" s="18" t="s">
        <v>360</v>
      </c>
      <c r="C150" s="18"/>
      <c r="D150" s="18" t="s">
        <v>361</v>
      </c>
      <c r="E150" s="18">
        <v>1921</v>
      </c>
      <c r="F150" s="18" t="s">
        <v>362</v>
      </c>
    </row>
    <row r="151" spans="1:6" ht="15.75" thickBot="1" x14ac:dyDescent="0.3">
      <c r="A151" s="18" t="s">
        <v>28</v>
      </c>
      <c r="B151" s="18" t="s">
        <v>363</v>
      </c>
      <c r="C151" s="18"/>
      <c r="D151" s="18">
        <v>5424</v>
      </c>
      <c r="E151" s="18">
        <v>1921</v>
      </c>
      <c r="F151" s="18" t="s">
        <v>364</v>
      </c>
    </row>
    <row r="152" spans="1:6" ht="30.75" thickBot="1" x14ac:dyDescent="0.3">
      <c r="A152" s="18" t="s">
        <v>28</v>
      </c>
      <c r="B152" s="18" t="s">
        <v>365</v>
      </c>
      <c r="C152" s="18" t="s">
        <v>8</v>
      </c>
      <c r="D152" s="18">
        <v>363</v>
      </c>
      <c r="E152" s="18"/>
      <c r="F152" s="18" t="s">
        <v>366</v>
      </c>
    </row>
    <row r="153" spans="1:6" ht="15.75" thickBot="1" x14ac:dyDescent="0.3">
      <c r="A153" s="18" t="s">
        <v>28</v>
      </c>
      <c r="B153" s="18"/>
      <c r="C153" s="18"/>
      <c r="D153" s="18">
        <v>4320</v>
      </c>
      <c r="E153" s="18"/>
      <c r="F153" s="18" t="s">
        <v>367</v>
      </c>
    </row>
    <row r="154" spans="1:6" ht="45.75" thickBot="1" x14ac:dyDescent="0.3">
      <c r="A154" s="18" t="s">
        <v>28</v>
      </c>
      <c r="B154" s="18" t="s">
        <v>368</v>
      </c>
      <c r="C154" s="18" t="s">
        <v>369</v>
      </c>
      <c r="D154" s="18" t="s">
        <v>370</v>
      </c>
      <c r="E154" s="18"/>
      <c r="F154" s="18" t="s">
        <v>371</v>
      </c>
    </row>
    <row r="155" spans="1:6" ht="15.75" thickBot="1" x14ac:dyDescent="0.3">
      <c r="A155" s="18" t="s">
        <v>28</v>
      </c>
      <c r="B155" s="18" t="s">
        <v>372</v>
      </c>
      <c r="C155" s="18"/>
      <c r="D155" s="18">
        <v>5937</v>
      </c>
      <c r="E155" s="8">
        <v>20221</v>
      </c>
      <c r="F155" s="18" t="s">
        <v>373</v>
      </c>
    </row>
    <row r="156" spans="1:6" ht="15.75" thickBot="1" x14ac:dyDescent="0.3">
      <c r="A156" s="18" t="s">
        <v>28</v>
      </c>
      <c r="B156" s="18" t="s">
        <v>374</v>
      </c>
      <c r="C156" s="18" t="s">
        <v>14</v>
      </c>
      <c r="D156" s="18">
        <v>178</v>
      </c>
      <c r="E156" s="18"/>
      <c r="F156" s="18" t="s">
        <v>375</v>
      </c>
    </row>
    <row r="157" spans="1:6" ht="15.75" thickBot="1" x14ac:dyDescent="0.3">
      <c r="A157" s="18" t="s">
        <v>28</v>
      </c>
      <c r="B157" s="18" t="s">
        <v>376</v>
      </c>
      <c r="C157" s="18"/>
      <c r="D157" s="18" t="s">
        <v>377</v>
      </c>
      <c r="E157" s="18"/>
      <c r="F157" s="18" t="s">
        <v>378</v>
      </c>
    </row>
    <row r="158" spans="1:6" ht="45.75" thickBot="1" x14ac:dyDescent="0.3">
      <c r="A158" s="18" t="s">
        <v>28</v>
      </c>
      <c r="B158" s="18" t="s">
        <v>379</v>
      </c>
      <c r="C158" s="18" t="s">
        <v>380</v>
      </c>
      <c r="D158" s="18" t="s">
        <v>381</v>
      </c>
      <c r="E158" s="18"/>
      <c r="F158" s="18" t="s">
        <v>382</v>
      </c>
    </row>
    <row r="159" spans="1:6" ht="15.75" thickBot="1" x14ac:dyDescent="0.3">
      <c r="A159" s="18" t="s">
        <v>28</v>
      </c>
      <c r="B159" s="18"/>
      <c r="C159" s="18" t="s">
        <v>23</v>
      </c>
      <c r="D159" s="18">
        <v>284</v>
      </c>
      <c r="E159" s="18"/>
      <c r="F159" s="18" t="s">
        <v>383</v>
      </c>
    </row>
    <row r="160" spans="1:6" ht="15.75" thickBot="1" x14ac:dyDescent="0.3">
      <c r="A160" s="18" t="s">
        <v>28</v>
      </c>
      <c r="B160" s="18" t="s">
        <v>384</v>
      </c>
      <c r="C160" s="18"/>
      <c r="D160" s="18" t="s">
        <v>342</v>
      </c>
      <c r="E160" s="18"/>
      <c r="F160" s="18" t="s">
        <v>355</v>
      </c>
    </row>
    <row r="161" spans="1:6" ht="15.75" thickBot="1" x14ac:dyDescent="0.3">
      <c r="A161" s="18" t="s">
        <v>28</v>
      </c>
      <c r="B161" s="18" t="s">
        <v>385</v>
      </c>
      <c r="C161" s="18" t="s">
        <v>14</v>
      </c>
      <c r="D161" s="18">
        <v>102</v>
      </c>
      <c r="E161" s="18"/>
      <c r="F161" s="18" t="s">
        <v>386</v>
      </c>
    </row>
    <row r="162" spans="1:6" ht="15.75" thickBot="1" x14ac:dyDescent="0.3">
      <c r="A162" s="18" t="s">
        <v>28</v>
      </c>
      <c r="B162" s="18" t="s">
        <v>387</v>
      </c>
      <c r="C162" s="18"/>
      <c r="D162" s="18">
        <v>6024</v>
      </c>
      <c r="E162" s="18"/>
      <c r="F162" s="18" t="s">
        <v>388</v>
      </c>
    </row>
    <row r="163" spans="1:6" ht="15.75" thickBot="1" x14ac:dyDescent="0.3">
      <c r="A163" s="18" t="s">
        <v>28</v>
      </c>
      <c r="B163" s="18" t="s">
        <v>59</v>
      </c>
      <c r="C163" s="18"/>
      <c r="D163" s="18">
        <v>5807</v>
      </c>
      <c r="E163" s="18"/>
      <c r="F163" s="18" t="s">
        <v>389</v>
      </c>
    </row>
    <row r="164" spans="1:6" ht="15.75" thickBot="1" x14ac:dyDescent="0.3">
      <c r="A164" s="18" t="s">
        <v>28</v>
      </c>
      <c r="B164" s="18" t="s">
        <v>390</v>
      </c>
      <c r="C164" s="18"/>
      <c r="D164" s="18">
        <v>5427</v>
      </c>
      <c r="E164" s="18"/>
      <c r="F164" s="18" t="s">
        <v>391</v>
      </c>
    </row>
    <row r="165" spans="1:6" ht="15.75" thickBot="1" x14ac:dyDescent="0.3">
      <c r="A165" s="18" t="s">
        <v>28</v>
      </c>
      <c r="B165" s="18" t="s">
        <v>392</v>
      </c>
      <c r="C165" s="18"/>
      <c r="D165" s="18">
        <v>1050</v>
      </c>
      <c r="E165" s="18"/>
      <c r="F165" s="18" t="s">
        <v>393</v>
      </c>
    </row>
    <row r="166" spans="1:6" ht="75.75" thickBot="1" x14ac:dyDescent="0.3">
      <c r="A166" s="18" t="s">
        <v>28</v>
      </c>
      <c r="B166" s="18" t="s">
        <v>394</v>
      </c>
      <c r="C166" s="18" t="s">
        <v>396</v>
      </c>
      <c r="D166" s="18" t="s">
        <v>395</v>
      </c>
      <c r="E166" s="18"/>
      <c r="F166" s="18" t="s">
        <v>397</v>
      </c>
    </row>
    <row r="167" spans="1:6" ht="30.75" thickBot="1" x14ac:dyDescent="0.3">
      <c r="A167" s="18" t="s">
        <v>28</v>
      </c>
      <c r="B167" s="18"/>
      <c r="C167" s="18" t="s">
        <v>8</v>
      </c>
      <c r="D167" s="18">
        <v>48</v>
      </c>
      <c r="E167" s="18"/>
      <c r="F167" s="18" t="s">
        <v>398</v>
      </c>
    </row>
    <row r="168" spans="1:6" ht="15.75" thickBot="1" x14ac:dyDescent="0.3">
      <c r="A168" s="18" t="s">
        <v>28</v>
      </c>
      <c r="B168" s="18" t="s">
        <v>399</v>
      </c>
      <c r="C168" s="18" t="s">
        <v>180</v>
      </c>
      <c r="D168" s="18">
        <v>1211</v>
      </c>
      <c r="E168" s="18"/>
      <c r="F168" s="18" t="s">
        <v>400</v>
      </c>
    </row>
    <row r="169" spans="1:6" ht="30.75" thickBot="1" x14ac:dyDescent="0.3">
      <c r="A169" s="18" t="s">
        <v>405</v>
      </c>
      <c r="B169" s="18" t="s">
        <v>406</v>
      </c>
      <c r="C169" s="18"/>
      <c r="D169" s="18" t="s">
        <v>407</v>
      </c>
      <c r="E169" s="18"/>
      <c r="F169" s="18" t="s">
        <v>408</v>
      </c>
    </row>
    <row r="170" spans="1:6" ht="15.75" thickBot="1" x14ac:dyDescent="0.3">
      <c r="A170" s="18" t="s">
        <v>405</v>
      </c>
      <c r="B170" s="18" t="s">
        <v>409</v>
      </c>
      <c r="C170" s="18"/>
      <c r="D170" s="18">
        <v>645</v>
      </c>
      <c r="E170" s="18"/>
      <c r="F170" s="18" t="s">
        <v>31</v>
      </c>
    </row>
    <row r="171" spans="1:6" ht="15.75" thickBot="1" x14ac:dyDescent="0.3">
      <c r="A171" s="18" t="s">
        <v>410</v>
      </c>
      <c r="B171" s="18" t="s">
        <v>411</v>
      </c>
      <c r="C171" s="18" t="s">
        <v>14</v>
      </c>
      <c r="D171" s="18">
        <v>11</v>
      </c>
      <c r="E171" s="18"/>
      <c r="F171" s="18" t="s">
        <v>209</v>
      </c>
    </row>
    <row r="172" spans="1:6" ht="15.75" thickBot="1" x14ac:dyDescent="0.3">
      <c r="A172" s="18" t="s">
        <v>410</v>
      </c>
      <c r="B172" s="18" t="s">
        <v>412</v>
      </c>
      <c r="C172" s="18"/>
      <c r="D172" s="18">
        <v>50055</v>
      </c>
      <c r="E172" s="18"/>
      <c r="F172" s="18" t="s">
        <v>413</v>
      </c>
    </row>
    <row r="173" spans="1:6" ht="15.75" thickBot="1" x14ac:dyDescent="0.3">
      <c r="A173" s="18" t="s">
        <v>414</v>
      </c>
      <c r="B173" s="18" t="s">
        <v>415</v>
      </c>
      <c r="C173" s="18" t="s">
        <v>23</v>
      </c>
      <c r="D173" s="18">
        <v>288</v>
      </c>
      <c r="E173" s="18"/>
      <c r="F173" s="18"/>
    </row>
    <row r="174" spans="1:6" ht="15.75" thickBot="1" x14ac:dyDescent="0.3">
      <c r="A174" s="18" t="s">
        <v>416</v>
      </c>
      <c r="B174" s="18"/>
      <c r="C174" s="18" t="s">
        <v>8</v>
      </c>
      <c r="D174" s="18">
        <v>523</v>
      </c>
      <c r="E174" s="18"/>
      <c r="F174" s="18" t="s">
        <v>417</v>
      </c>
    </row>
    <row r="175" spans="1:6" ht="15.75" thickBot="1" x14ac:dyDescent="0.3">
      <c r="A175" s="18" t="s">
        <v>418</v>
      </c>
      <c r="B175" s="18" t="s">
        <v>419</v>
      </c>
      <c r="C175" s="18" t="s">
        <v>23</v>
      </c>
      <c r="D175" s="18">
        <v>126</v>
      </c>
      <c r="E175" s="18"/>
      <c r="F175" s="18" t="s">
        <v>420</v>
      </c>
    </row>
    <row r="176" spans="1:6" ht="30.75" thickBot="1" x14ac:dyDescent="0.3">
      <c r="A176" s="18" t="s">
        <v>418</v>
      </c>
      <c r="B176" s="18" t="s">
        <v>447</v>
      </c>
      <c r="C176" s="18" t="s">
        <v>23</v>
      </c>
      <c r="D176" s="18">
        <v>33</v>
      </c>
      <c r="E176" s="18" t="s">
        <v>448</v>
      </c>
      <c r="F176" s="18" t="s">
        <v>449</v>
      </c>
    </row>
    <row r="177" spans="1:6" ht="30.75" thickBot="1" x14ac:dyDescent="0.3">
      <c r="A177" s="18" t="s">
        <v>418</v>
      </c>
      <c r="B177" s="18" t="s">
        <v>450</v>
      </c>
      <c r="C177" s="18" t="s">
        <v>23</v>
      </c>
      <c r="D177" s="18">
        <v>19</v>
      </c>
      <c r="E177" s="8">
        <v>18379</v>
      </c>
      <c r="F177" s="18" t="s">
        <v>451</v>
      </c>
    </row>
    <row r="178" spans="1:6" ht="30.75" thickBot="1" x14ac:dyDescent="0.3">
      <c r="A178" s="18" t="s">
        <v>418</v>
      </c>
      <c r="B178" s="18" t="s">
        <v>452</v>
      </c>
      <c r="C178" s="18" t="s">
        <v>23</v>
      </c>
      <c r="D178" s="18">
        <v>18</v>
      </c>
      <c r="E178" s="18" t="s">
        <v>453</v>
      </c>
      <c r="F178" s="18" t="s">
        <v>454</v>
      </c>
    </row>
    <row r="179" spans="1:6" ht="15.75" thickBot="1" x14ac:dyDescent="0.3">
      <c r="A179" s="18" t="s">
        <v>418</v>
      </c>
      <c r="B179" s="18" t="s">
        <v>455</v>
      </c>
      <c r="C179" s="18" t="s">
        <v>23</v>
      </c>
      <c r="D179" s="18">
        <v>36</v>
      </c>
      <c r="E179" s="8">
        <v>27820</v>
      </c>
      <c r="F179" s="18" t="s">
        <v>456</v>
      </c>
    </row>
    <row r="180" spans="1:6" ht="15.75" thickBot="1" x14ac:dyDescent="0.3">
      <c r="A180" s="18" t="s">
        <v>418</v>
      </c>
      <c r="B180" s="18" t="s">
        <v>457</v>
      </c>
      <c r="C180" s="18" t="s">
        <v>23</v>
      </c>
      <c r="D180" s="18">
        <v>121</v>
      </c>
      <c r="E180" s="8">
        <v>19259</v>
      </c>
      <c r="F180" s="18" t="s">
        <v>458</v>
      </c>
    </row>
    <row r="181" spans="1:6" ht="15.75" thickBot="1" x14ac:dyDescent="0.3">
      <c r="A181" s="18" t="s">
        <v>418</v>
      </c>
      <c r="B181" s="18" t="s">
        <v>450</v>
      </c>
      <c r="C181" s="18" t="s">
        <v>23</v>
      </c>
      <c r="D181" s="18">
        <v>23</v>
      </c>
      <c r="E181" s="18"/>
      <c r="F181" s="18" t="s">
        <v>459</v>
      </c>
    </row>
    <row r="182" spans="1:6" ht="15.75" thickBot="1" x14ac:dyDescent="0.3">
      <c r="A182" s="18" t="s">
        <v>418</v>
      </c>
      <c r="B182" s="18" t="s">
        <v>460</v>
      </c>
      <c r="C182" s="18" t="s">
        <v>23</v>
      </c>
      <c r="D182" s="18">
        <v>23</v>
      </c>
      <c r="E182" s="8">
        <v>21234</v>
      </c>
      <c r="F182" s="18" t="s">
        <v>461</v>
      </c>
    </row>
    <row r="183" spans="1:6" ht="15.75" thickBot="1" x14ac:dyDescent="0.3">
      <c r="A183" s="18" t="s">
        <v>418</v>
      </c>
      <c r="B183" s="18"/>
      <c r="C183" s="18" t="s">
        <v>23</v>
      </c>
      <c r="D183" s="18">
        <v>235</v>
      </c>
      <c r="E183" s="18">
        <v>1956</v>
      </c>
      <c r="F183" s="18" t="s">
        <v>462</v>
      </c>
    </row>
    <row r="184" spans="1:6" ht="30.75" thickBot="1" x14ac:dyDescent="0.3">
      <c r="A184" s="18" t="s">
        <v>418</v>
      </c>
      <c r="B184" s="18"/>
      <c r="C184" s="18" t="s">
        <v>23</v>
      </c>
      <c r="D184" s="18">
        <v>87</v>
      </c>
      <c r="E184" s="18" t="s">
        <v>463</v>
      </c>
      <c r="F184" s="18" t="s">
        <v>464</v>
      </c>
    </row>
    <row r="185" spans="1:6" ht="15.75" thickBot="1" x14ac:dyDescent="0.3">
      <c r="A185" s="18" t="s">
        <v>418</v>
      </c>
      <c r="B185" s="18"/>
      <c r="C185" s="18" t="s">
        <v>23</v>
      </c>
      <c r="D185" s="18">
        <v>520</v>
      </c>
      <c r="E185" s="18"/>
      <c r="F185" s="18" t="s">
        <v>465</v>
      </c>
    </row>
    <row r="186" spans="1:6" ht="15.75" thickBot="1" x14ac:dyDescent="0.3">
      <c r="A186" s="18" t="s">
        <v>418</v>
      </c>
      <c r="B186" s="18" t="s">
        <v>466</v>
      </c>
      <c r="C186" s="18" t="s">
        <v>23</v>
      </c>
      <c r="D186" s="18">
        <v>82</v>
      </c>
      <c r="E186" s="8">
        <v>21339</v>
      </c>
      <c r="F186" s="18" t="s">
        <v>467</v>
      </c>
    </row>
    <row r="187" spans="1:6" ht="15.75" thickBot="1" x14ac:dyDescent="0.3">
      <c r="A187" s="18" t="s">
        <v>418</v>
      </c>
      <c r="B187" s="18" t="s">
        <v>468</v>
      </c>
      <c r="C187" s="18" t="s">
        <v>23</v>
      </c>
      <c r="D187" s="18">
        <v>82</v>
      </c>
      <c r="E187" s="18" t="s">
        <v>469</v>
      </c>
      <c r="F187" s="18" t="s">
        <v>470</v>
      </c>
    </row>
    <row r="188" spans="1:6" ht="15.75" thickBot="1" x14ac:dyDescent="0.3">
      <c r="A188" s="18" t="s">
        <v>418</v>
      </c>
      <c r="B188" s="18"/>
      <c r="C188" s="18" t="s">
        <v>23</v>
      </c>
      <c r="D188" s="18">
        <v>32</v>
      </c>
      <c r="E188" s="18"/>
      <c r="F188" s="18" t="s">
        <v>471</v>
      </c>
    </row>
    <row r="189" spans="1:6" ht="30.75" thickBot="1" x14ac:dyDescent="0.3">
      <c r="A189" s="18" t="s">
        <v>418</v>
      </c>
      <c r="B189" s="18"/>
      <c r="C189" s="18" t="s">
        <v>180</v>
      </c>
      <c r="D189" s="18" t="s">
        <v>472</v>
      </c>
      <c r="E189" s="8">
        <v>22332</v>
      </c>
      <c r="F189" s="18" t="s">
        <v>473</v>
      </c>
    </row>
    <row r="190" spans="1:6" ht="30.75" thickBot="1" x14ac:dyDescent="0.3">
      <c r="A190" s="18" t="s">
        <v>418</v>
      </c>
      <c r="B190" s="18"/>
      <c r="C190" s="18" t="s">
        <v>23</v>
      </c>
      <c r="D190" s="18">
        <v>16</v>
      </c>
      <c r="E190" s="18">
        <v>1959</v>
      </c>
      <c r="F190" s="18" t="s">
        <v>474</v>
      </c>
    </row>
    <row r="191" spans="1:6" ht="15.75" thickBot="1" x14ac:dyDescent="0.3">
      <c r="A191" s="18" t="s">
        <v>418</v>
      </c>
      <c r="B191" s="18"/>
      <c r="C191" s="18" t="s">
        <v>23</v>
      </c>
      <c r="D191" s="18">
        <v>206</v>
      </c>
      <c r="E191" s="18">
        <v>1940</v>
      </c>
      <c r="F191" s="18" t="s">
        <v>475</v>
      </c>
    </row>
    <row r="192" spans="1:6" ht="15.75" thickBot="1" x14ac:dyDescent="0.3">
      <c r="A192" s="18" t="s">
        <v>418</v>
      </c>
      <c r="B192" s="18"/>
      <c r="C192" s="18" t="s">
        <v>23</v>
      </c>
      <c r="D192" s="18">
        <v>236</v>
      </c>
      <c r="E192" s="18">
        <v>1949</v>
      </c>
      <c r="F192" s="18" t="s">
        <v>476</v>
      </c>
    </row>
    <row r="193" spans="1:6" ht="30.75" thickBot="1" x14ac:dyDescent="0.3">
      <c r="A193" s="18" t="s">
        <v>418</v>
      </c>
      <c r="B193" s="18" t="s">
        <v>477</v>
      </c>
      <c r="C193" s="18" t="s">
        <v>23</v>
      </c>
      <c r="D193" s="18">
        <v>76</v>
      </c>
      <c r="E193" s="18">
        <v>1963</v>
      </c>
      <c r="F193" s="18" t="s">
        <v>478</v>
      </c>
    </row>
    <row r="194" spans="1:6" ht="30.75" thickBot="1" x14ac:dyDescent="0.3">
      <c r="A194" s="18" t="s">
        <v>441</v>
      </c>
      <c r="B194" s="18"/>
      <c r="C194" s="18" t="s">
        <v>8</v>
      </c>
      <c r="D194" s="18">
        <v>549</v>
      </c>
      <c r="E194" s="8">
        <v>21873</v>
      </c>
      <c r="F194" s="18" t="s">
        <v>442</v>
      </c>
    </row>
    <row r="195" spans="1:6" ht="60.75" thickBot="1" x14ac:dyDescent="0.3">
      <c r="A195" s="18" t="s">
        <v>441</v>
      </c>
      <c r="B195" s="18" t="s">
        <v>443</v>
      </c>
      <c r="C195" s="18" t="s">
        <v>444</v>
      </c>
      <c r="D195" s="18" t="s">
        <v>445</v>
      </c>
      <c r="E195" s="18">
        <v>1948</v>
      </c>
      <c r="F195" s="18" t="s">
        <v>446</v>
      </c>
    </row>
    <row r="196" spans="1:6" ht="15.75" thickBot="1" x14ac:dyDescent="0.3">
      <c r="A196" s="18" t="s">
        <v>441</v>
      </c>
      <c r="B196" s="18" t="s">
        <v>479</v>
      </c>
      <c r="C196" s="18" t="s">
        <v>23</v>
      </c>
      <c r="D196" s="18">
        <v>86</v>
      </c>
      <c r="E196" s="18" t="s">
        <v>480</v>
      </c>
      <c r="F196" s="18"/>
    </row>
    <row r="197" spans="1:6" ht="15.75" thickBot="1" x14ac:dyDescent="0.3">
      <c r="A197" s="18" t="s">
        <v>441</v>
      </c>
      <c r="B197" s="18" t="s">
        <v>481</v>
      </c>
      <c r="C197" s="18" t="s">
        <v>23</v>
      </c>
      <c r="D197" s="18">
        <v>36</v>
      </c>
      <c r="E197" s="8">
        <v>20211</v>
      </c>
      <c r="F197" s="18" t="s">
        <v>482</v>
      </c>
    </row>
    <row r="198" spans="1:6" ht="15.75" thickBot="1" x14ac:dyDescent="0.3">
      <c r="A198" s="18" t="s">
        <v>441</v>
      </c>
      <c r="B198" s="18" t="s">
        <v>483</v>
      </c>
      <c r="C198" s="18" t="s">
        <v>23</v>
      </c>
      <c r="D198" s="18">
        <v>94</v>
      </c>
      <c r="E198" s="18"/>
      <c r="F198" s="18"/>
    </row>
    <row r="199" spans="1:6" ht="30.75" thickBot="1" x14ac:dyDescent="0.3">
      <c r="A199" s="18" t="s">
        <v>441</v>
      </c>
      <c r="B199" s="18"/>
      <c r="C199" s="18" t="s">
        <v>23</v>
      </c>
      <c r="D199" s="18">
        <v>48</v>
      </c>
      <c r="E199" s="18"/>
      <c r="F199" s="18" t="s">
        <v>484</v>
      </c>
    </row>
    <row r="200" spans="1:6" ht="30.75" thickBot="1" x14ac:dyDescent="0.3">
      <c r="A200" s="18" t="s">
        <v>441</v>
      </c>
      <c r="B200" s="18" t="s">
        <v>485</v>
      </c>
      <c r="C200" s="18" t="s">
        <v>23</v>
      </c>
      <c r="D200" s="18">
        <v>14</v>
      </c>
      <c r="E200" s="8">
        <v>22284</v>
      </c>
      <c r="F200" s="18" t="s">
        <v>486</v>
      </c>
    </row>
    <row r="201" spans="1:6" ht="75.75" thickBot="1" x14ac:dyDescent="0.3">
      <c r="A201" s="18" t="s">
        <v>441</v>
      </c>
      <c r="B201" s="18"/>
      <c r="C201" s="18" t="s">
        <v>487</v>
      </c>
      <c r="D201" s="18" t="s">
        <v>488</v>
      </c>
      <c r="E201" s="18" t="s">
        <v>489</v>
      </c>
      <c r="F201" s="18" t="s">
        <v>490</v>
      </c>
    </row>
    <row r="202" spans="1:6" ht="60.75" thickBot="1" x14ac:dyDescent="0.3">
      <c r="A202" s="18" t="s">
        <v>441</v>
      </c>
      <c r="B202" s="18"/>
      <c r="C202" s="18" t="s">
        <v>23</v>
      </c>
      <c r="D202" s="18">
        <v>71</v>
      </c>
      <c r="E202" s="18" t="s">
        <v>491</v>
      </c>
      <c r="F202" s="18" t="s">
        <v>492</v>
      </c>
    </row>
    <row r="203" spans="1:6" ht="75.75" thickBot="1" x14ac:dyDescent="0.3">
      <c r="A203" s="18" t="s">
        <v>441</v>
      </c>
      <c r="B203" s="18"/>
      <c r="C203" s="18" t="s">
        <v>23</v>
      </c>
      <c r="D203" s="18">
        <v>509</v>
      </c>
      <c r="E203" s="18" t="s">
        <v>493</v>
      </c>
      <c r="F203" s="18" t="s">
        <v>494</v>
      </c>
    </row>
    <row r="204" spans="1:6" ht="225.75" customHeight="1" thickBot="1" x14ac:dyDescent="0.3">
      <c r="A204" s="18" t="s">
        <v>441</v>
      </c>
      <c r="B204" s="18"/>
      <c r="C204" s="18" t="s">
        <v>23</v>
      </c>
      <c r="D204" s="18">
        <v>509</v>
      </c>
      <c r="E204" s="18" t="s">
        <v>495</v>
      </c>
      <c r="F204" s="18" t="s">
        <v>496</v>
      </c>
    </row>
    <row r="205" spans="1:6" ht="15.75" thickBot="1" x14ac:dyDescent="0.3">
      <c r="A205" s="18" t="s">
        <v>421</v>
      </c>
      <c r="B205" s="18" t="s">
        <v>422</v>
      </c>
      <c r="C205" s="18" t="s">
        <v>423</v>
      </c>
      <c r="D205" s="18" t="s">
        <v>424</v>
      </c>
      <c r="E205" s="18"/>
      <c r="F205" s="18" t="s">
        <v>425</v>
      </c>
    </row>
    <row r="206" spans="1:6" ht="15.75" thickBot="1" x14ac:dyDescent="0.3">
      <c r="A206" s="18" t="s">
        <v>426</v>
      </c>
      <c r="B206" s="18"/>
      <c r="C206" s="18" t="s">
        <v>23</v>
      </c>
      <c r="D206" s="18">
        <v>94</v>
      </c>
      <c r="E206" s="18"/>
      <c r="F206" s="18" t="s">
        <v>427</v>
      </c>
    </row>
    <row r="207" spans="1:6" ht="45.75" thickBot="1" x14ac:dyDescent="0.3">
      <c r="A207" s="18" t="s">
        <v>428</v>
      </c>
      <c r="B207" s="18"/>
      <c r="C207" s="18" t="s">
        <v>429</v>
      </c>
      <c r="D207" s="18" t="s">
        <v>430</v>
      </c>
      <c r="E207" s="8">
        <v>22536</v>
      </c>
      <c r="F207" s="18" t="s">
        <v>431</v>
      </c>
    </row>
    <row r="208" spans="1:6" ht="15.75" thickBot="1" x14ac:dyDescent="0.3">
      <c r="A208" s="18" t="s">
        <v>432</v>
      </c>
      <c r="B208" s="18"/>
      <c r="C208" s="18" t="s">
        <v>23</v>
      </c>
      <c r="D208" s="18">
        <v>517</v>
      </c>
      <c r="E208" s="18"/>
      <c r="F208" s="18" t="s">
        <v>433</v>
      </c>
    </row>
    <row r="209" spans="1:6" ht="45.75" thickBot="1" x14ac:dyDescent="0.3">
      <c r="A209" s="18" t="s">
        <v>428</v>
      </c>
      <c r="B209" s="18"/>
      <c r="C209" s="18"/>
      <c r="D209" s="18">
        <v>5935</v>
      </c>
      <c r="E209" s="8">
        <v>16958</v>
      </c>
      <c r="F209" s="18" t="s">
        <v>434</v>
      </c>
    </row>
    <row r="210" spans="1:6" ht="135.75" thickBot="1" x14ac:dyDescent="0.3">
      <c r="A210" s="18" t="s">
        <v>428</v>
      </c>
      <c r="B210" s="18"/>
      <c r="C210" s="18" t="s">
        <v>435</v>
      </c>
      <c r="D210" s="18" t="s">
        <v>436</v>
      </c>
      <c r="E210" s="18">
        <v>1948</v>
      </c>
      <c r="F210" s="18" t="s">
        <v>437</v>
      </c>
    </row>
    <row r="211" spans="1:6" ht="15.75" thickBot="1" x14ac:dyDescent="0.3">
      <c r="A211" s="18" t="s">
        <v>438</v>
      </c>
      <c r="B211" s="18" t="s">
        <v>439</v>
      </c>
      <c r="C211" s="18" t="s">
        <v>23</v>
      </c>
      <c r="D211" s="18">
        <v>41</v>
      </c>
      <c r="E211" s="18"/>
      <c r="F211" s="18" t="s">
        <v>440</v>
      </c>
    </row>
    <row r="212" spans="1:6" ht="15.75" thickBot="1" x14ac:dyDescent="0.3">
      <c r="A212" s="18" t="s">
        <v>497</v>
      </c>
      <c r="B212" s="18"/>
      <c r="C212" s="18" t="s">
        <v>23</v>
      </c>
      <c r="D212" s="18">
        <v>21</v>
      </c>
      <c r="E212" s="18" t="s">
        <v>498</v>
      </c>
      <c r="F212" s="18" t="s">
        <v>499</v>
      </c>
    </row>
    <row r="213" spans="1:6" ht="75.75" thickBot="1" x14ac:dyDescent="0.3">
      <c r="A213" s="18" t="s">
        <v>500</v>
      </c>
      <c r="B213" s="18" t="s">
        <v>501</v>
      </c>
      <c r="C213" s="18" t="s">
        <v>502</v>
      </c>
      <c r="D213" s="18" t="s">
        <v>503</v>
      </c>
      <c r="E213" s="18"/>
      <c r="F213" s="18" t="s">
        <v>504</v>
      </c>
    </row>
    <row r="214" spans="1:6" ht="105.75" thickBot="1" x14ac:dyDescent="0.3">
      <c r="A214" s="18" t="s">
        <v>500</v>
      </c>
      <c r="B214" s="18" t="s">
        <v>511</v>
      </c>
      <c r="C214" s="18" t="s">
        <v>512</v>
      </c>
      <c r="D214" s="18" t="s">
        <v>513</v>
      </c>
      <c r="E214" s="18"/>
      <c r="F214" s="18" t="s">
        <v>514</v>
      </c>
    </row>
    <row r="215" spans="1:6" ht="15.75" thickBot="1" x14ac:dyDescent="0.3">
      <c r="A215" s="18" t="s">
        <v>505</v>
      </c>
      <c r="B215" s="18" t="s">
        <v>506</v>
      </c>
      <c r="C215" s="18"/>
      <c r="D215" s="18">
        <v>5318</v>
      </c>
      <c r="E215" s="18"/>
      <c r="F215" s="18" t="s">
        <v>507</v>
      </c>
    </row>
    <row r="216" spans="1:6" ht="15.75" thickBot="1" x14ac:dyDescent="0.3">
      <c r="A216" s="18" t="s">
        <v>508</v>
      </c>
      <c r="B216" s="18" t="s">
        <v>509</v>
      </c>
      <c r="C216" s="18" t="s">
        <v>14</v>
      </c>
      <c r="D216" s="18">
        <v>190</v>
      </c>
      <c r="E216" s="18"/>
      <c r="F216" s="18" t="s">
        <v>510</v>
      </c>
    </row>
    <row r="217" spans="1:6" ht="15.75" thickBot="1" x14ac:dyDescent="0.3">
      <c r="A217" s="18" t="s">
        <v>516</v>
      </c>
      <c r="B217" s="18" t="s">
        <v>517</v>
      </c>
      <c r="C217" s="18" t="s">
        <v>23</v>
      </c>
      <c r="D217" s="18">
        <v>1</v>
      </c>
      <c r="E217" s="8">
        <v>32947</v>
      </c>
      <c r="F217" s="18" t="s">
        <v>515</v>
      </c>
    </row>
    <row r="218" spans="1:6" ht="15.75" thickBot="1" x14ac:dyDescent="0.3">
      <c r="A218" s="18" t="s">
        <v>516</v>
      </c>
      <c r="B218" s="18" t="s">
        <v>517</v>
      </c>
      <c r="C218" s="18" t="s">
        <v>68</v>
      </c>
      <c r="D218" s="18">
        <v>9</v>
      </c>
      <c r="E218" s="18"/>
      <c r="F218" s="18"/>
    </row>
    <row r="219" spans="1:6" ht="15.75" thickBot="1" x14ac:dyDescent="0.3">
      <c r="A219" s="42" t="s">
        <v>518</v>
      </c>
      <c r="B219" s="42" t="s">
        <v>519</v>
      </c>
      <c r="C219" s="10"/>
      <c r="D219" s="10">
        <v>651</v>
      </c>
      <c r="E219" s="42"/>
      <c r="F219" s="10" t="s">
        <v>520</v>
      </c>
    </row>
    <row r="220" spans="1:6" ht="15.75" thickBot="1" x14ac:dyDescent="0.3">
      <c r="A220" s="42"/>
      <c r="B220" s="42"/>
      <c r="C220" s="4"/>
      <c r="D220" s="4">
        <v>3835</v>
      </c>
      <c r="E220" s="42"/>
      <c r="F220" s="4" t="s">
        <v>521</v>
      </c>
    </row>
    <row r="221" spans="1:6" ht="15.75" thickBot="1" x14ac:dyDescent="0.3">
      <c r="A221" s="42"/>
      <c r="B221" s="42"/>
      <c r="C221" s="4" t="s">
        <v>14</v>
      </c>
      <c r="D221" s="4">
        <v>207</v>
      </c>
      <c r="E221" s="42"/>
      <c r="F221" s="4" t="s">
        <v>522</v>
      </c>
    </row>
    <row r="222" spans="1:6" ht="30.75" thickBot="1" x14ac:dyDescent="0.3">
      <c r="A222" s="42"/>
      <c r="B222" s="42"/>
      <c r="C222" s="5" t="s">
        <v>8</v>
      </c>
      <c r="D222" s="5">
        <v>479</v>
      </c>
      <c r="E222" s="42"/>
      <c r="F222" s="5" t="s">
        <v>523</v>
      </c>
    </row>
    <row r="223" spans="1:6" ht="15.75" thickBot="1" x14ac:dyDescent="0.3">
      <c r="A223" s="18" t="s">
        <v>518</v>
      </c>
      <c r="B223" s="18" t="s">
        <v>524</v>
      </c>
      <c r="C223" s="18" t="s">
        <v>14</v>
      </c>
      <c r="D223" s="18">
        <v>204</v>
      </c>
      <c r="E223" s="18"/>
      <c r="F223" s="18" t="s">
        <v>525</v>
      </c>
    </row>
    <row r="224" spans="1:6" ht="45.75" thickBot="1" x14ac:dyDescent="0.3">
      <c r="A224" s="18" t="s">
        <v>518</v>
      </c>
      <c r="B224" s="18" t="s">
        <v>526</v>
      </c>
      <c r="C224" s="18" t="s">
        <v>527</v>
      </c>
      <c r="D224" s="18" t="s">
        <v>528</v>
      </c>
      <c r="E224" s="18" t="s">
        <v>529</v>
      </c>
      <c r="F224" s="18" t="s">
        <v>530</v>
      </c>
    </row>
    <row r="225" spans="1:6" ht="15.75" thickBot="1" x14ac:dyDescent="0.3">
      <c r="A225" s="18" t="s">
        <v>518</v>
      </c>
      <c r="B225" s="18" t="s">
        <v>531</v>
      </c>
      <c r="C225" s="18"/>
      <c r="D225" s="18">
        <v>5105</v>
      </c>
      <c r="E225" s="18"/>
      <c r="F225" s="18" t="s">
        <v>532</v>
      </c>
    </row>
    <row r="226" spans="1:6" ht="15.75" thickBot="1" x14ac:dyDescent="0.3">
      <c r="A226" s="18" t="s">
        <v>518</v>
      </c>
      <c r="B226" s="18" t="s">
        <v>533</v>
      </c>
      <c r="C226" s="18"/>
      <c r="D226" s="18">
        <v>5875</v>
      </c>
      <c r="E226" s="18"/>
      <c r="F226" s="18"/>
    </row>
    <row r="227" spans="1:6" ht="15.75" thickBot="1" x14ac:dyDescent="0.3">
      <c r="A227" s="18" t="s">
        <v>518</v>
      </c>
      <c r="B227" s="18"/>
      <c r="C227" s="18" t="s">
        <v>23</v>
      </c>
      <c r="D227" s="18">
        <v>9</v>
      </c>
      <c r="E227" s="8">
        <v>32860</v>
      </c>
      <c r="F227" s="18" t="s">
        <v>534</v>
      </c>
    </row>
    <row r="228" spans="1:6" ht="30.75" thickBot="1" x14ac:dyDescent="0.3">
      <c r="A228" s="18" t="s">
        <v>518</v>
      </c>
      <c r="B228" s="18" t="s">
        <v>535</v>
      </c>
      <c r="C228" s="18" t="s">
        <v>8</v>
      </c>
      <c r="D228" s="18">
        <v>394</v>
      </c>
      <c r="E228" s="18"/>
      <c r="F228" s="18" t="s">
        <v>536</v>
      </c>
    </row>
    <row r="229" spans="1:6" ht="15.75" thickBot="1" x14ac:dyDescent="0.3">
      <c r="A229" s="18" t="s">
        <v>518</v>
      </c>
      <c r="B229" s="18" t="s">
        <v>537</v>
      </c>
      <c r="C229" s="18" t="s">
        <v>8</v>
      </c>
      <c r="D229" s="18">
        <v>253</v>
      </c>
      <c r="E229" s="18"/>
      <c r="F229" s="18" t="s">
        <v>538</v>
      </c>
    </row>
    <row r="230" spans="1:6" ht="30.75" thickBot="1" x14ac:dyDescent="0.3">
      <c r="A230" s="18" t="s">
        <v>518</v>
      </c>
      <c r="B230" s="18" t="s">
        <v>539</v>
      </c>
      <c r="C230" s="18"/>
      <c r="D230" s="18">
        <v>50031</v>
      </c>
      <c r="E230" s="18" t="s">
        <v>541</v>
      </c>
      <c r="F230" s="18" t="s">
        <v>540</v>
      </c>
    </row>
    <row r="231" spans="1:6" ht="30.75" thickBot="1" x14ac:dyDescent="0.3">
      <c r="A231" s="18" t="s">
        <v>518</v>
      </c>
      <c r="B231" s="18" t="s">
        <v>542</v>
      </c>
      <c r="C231" s="18"/>
      <c r="D231" s="18">
        <v>50031</v>
      </c>
      <c r="E231" s="2" t="s">
        <v>541</v>
      </c>
      <c r="F231" s="18" t="s">
        <v>540</v>
      </c>
    </row>
    <row r="232" spans="1:6" ht="15.75" thickBot="1" x14ac:dyDescent="0.3">
      <c r="A232" s="18" t="s">
        <v>518</v>
      </c>
      <c r="B232" s="18" t="s">
        <v>544</v>
      </c>
      <c r="C232" s="18" t="s">
        <v>8</v>
      </c>
      <c r="D232" s="18">
        <v>230</v>
      </c>
      <c r="E232" s="18"/>
      <c r="F232" s="18" t="s">
        <v>545</v>
      </c>
    </row>
    <row r="233" spans="1:6" ht="30.75" thickBot="1" x14ac:dyDescent="0.3">
      <c r="A233" s="18" t="s">
        <v>518</v>
      </c>
      <c r="B233" s="18" t="s">
        <v>546</v>
      </c>
      <c r="C233" s="18"/>
      <c r="D233" s="18">
        <v>50031</v>
      </c>
      <c r="E233" s="18" t="s">
        <v>541</v>
      </c>
      <c r="F233" s="18" t="s">
        <v>543</v>
      </c>
    </row>
    <row r="234" spans="1:6" ht="30.75" thickBot="1" x14ac:dyDescent="0.3">
      <c r="A234" s="18" t="s">
        <v>518</v>
      </c>
      <c r="B234" s="18" t="s">
        <v>547</v>
      </c>
      <c r="C234" s="18"/>
      <c r="D234" s="18">
        <v>50031</v>
      </c>
      <c r="E234" s="18" t="s">
        <v>541</v>
      </c>
      <c r="F234" s="18" t="s">
        <v>543</v>
      </c>
    </row>
    <row r="235" spans="1:6" ht="60.75" thickBot="1" x14ac:dyDescent="0.3">
      <c r="A235" s="18" t="s">
        <v>518</v>
      </c>
      <c r="B235" s="18" t="s">
        <v>548</v>
      </c>
      <c r="C235" s="18" t="s">
        <v>549</v>
      </c>
      <c r="D235" s="18" t="s">
        <v>550</v>
      </c>
      <c r="E235" s="18"/>
      <c r="F235" s="18" t="s">
        <v>551</v>
      </c>
    </row>
    <row r="236" spans="1:6" ht="15.75" thickBot="1" x14ac:dyDescent="0.3">
      <c r="A236" s="18" t="s">
        <v>518</v>
      </c>
      <c r="B236" s="18"/>
      <c r="C236" s="18" t="s">
        <v>23</v>
      </c>
      <c r="D236" s="18">
        <v>19</v>
      </c>
      <c r="E236" s="8">
        <v>32912</v>
      </c>
      <c r="F236" s="18" t="s">
        <v>552</v>
      </c>
    </row>
    <row r="237" spans="1:6" ht="75.75" thickBot="1" x14ac:dyDescent="0.3">
      <c r="A237" s="18" t="s">
        <v>518</v>
      </c>
      <c r="B237" s="18" t="s">
        <v>553</v>
      </c>
      <c r="C237" s="18" t="s">
        <v>554</v>
      </c>
      <c r="D237" s="18" t="s">
        <v>555</v>
      </c>
      <c r="E237" s="18" t="s">
        <v>556</v>
      </c>
      <c r="F237" s="18" t="s">
        <v>557</v>
      </c>
    </row>
    <row r="238" spans="1:6" ht="30.75" thickBot="1" x14ac:dyDescent="0.3">
      <c r="A238" s="18" t="s">
        <v>518</v>
      </c>
      <c r="B238" s="18" t="s">
        <v>558</v>
      </c>
      <c r="C238" s="18"/>
      <c r="D238" s="18"/>
      <c r="E238" s="18">
        <v>50031</v>
      </c>
      <c r="F238" s="18" t="s">
        <v>543</v>
      </c>
    </row>
    <row r="239" spans="1:6" ht="15.75" thickBot="1" x14ac:dyDescent="0.3">
      <c r="A239" s="18" t="s">
        <v>518</v>
      </c>
      <c r="B239" s="18" t="s">
        <v>559</v>
      </c>
      <c r="C239" s="18"/>
      <c r="D239" s="18">
        <v>1446</v>
      </c>
      <c r="E239" s="18"/>
      <c r="F239" s="18" t="s">
        <v>560</v>
      </c>
    </row>
    <row r="240" spans="1:6" ht="30.75" thickBot="1" x14ac:dyDescent="0.3">
      <c r="A240" s="18" t="s">
        <v>518</v>
      </c>
      <c r="B240" s="18" t="s">
        <v>553</v>
      </c>
      <c r="C240" s="18"/>
      <c r="D240" s="18">
        <v>4529</v>
      </c>
      <c r="E240" s="18"/>
      <c r="F240" s="18" t="s">
        <v>561</v>
      </c>
    </row>
    <row r="241" spans="1:6" ht="15.75" thickBot="1" x14ac:dyDescent="0.3">
      <c r="A241" s="18" t="s">
        <v>518</v>
      </c>
      <c r="B241" s="18" t="s">
        <v>562</v>
      </c>
      <c r="C241" s="18" t="s">
        <v>14</v>
      </c>
      <c r="D241" s="18">
        <v>196</v>
      </c>
      <c r="E241" s="18">
        <v>1925</v>
      </c>
      <c r="F241" s="18" t="s">
        <v>563</v>
      </c>
    </row>
    <row r="242" spans="1:6" ht="15.75" thickBot="1" x14ac:dyDescent="0.3">
      <c r="A242" s="18" t="s">
        <v>564</v>
      </c>
      <c r="B242" s="18"/>
      <c r="C242" s="18" t="s">
        <v>23</v>
      </c>
      <c r="D242" s="18">
        <v>393</v>
      </c>
      <c r="E242" s="18"/>
      <c r="F242" s="18" t="s">
        <v>565</v>
      </c>
    </row>
    <row r="243" spans="1:6" ht="15.75" thickBot="1" x14ac:dyDescent="0.3">
      <c r="A243" s="18" t="s">
        <v>566</v>
      </c>
      <c r="B243" s="18"/>
      <c r="C243" s="18" t="s">
        <v>23</v>
      </c>
      <c r="D243" s="18">
        <v>50</v>
      </c>
      <c r="E243" s="18"/>
      <c r="F243" s="18"/>
    </row>
    <row r="244" spans="1:6" ht="15.75" thickBot="1" x14ac:dyDescent="0.3">
      <c r="A244" s="18" t="s">
        <v>567</v>
      </c>
      <c r="B244" s="18"/>
      <c r="C244" s="18" t="s">
        <v>8</v>
      </c>
      <c r="D244" s="18">
        <v>179</v>
      </c>
      <c r="E244" s="18"/>
      <c r="F244" s="18" t="s">
        <v>568</v>
      </c>
    </row>
    <row r="245" spans="1:6" ht="15.75" thickBot="1" x14ac:dyDescent="0.3">
      <c r="A245" s="18" t="s">
        <v>569</v>
      </c>
      <c r="B245" s="18" t="s">
        <v>570</v>
      </c>
      <c r="C245" s="18" t="s">
        <v>14</v>
      </c>
      <c r="D245" s="18">
        <v>178</v>
      </c>
      <c r="E245" s="18"/>
      <c r="F245" s="18" t="s">
        <v>571</v>
      </c>
    </row>
    <row r="246" spans="1:6" ht="45.75" thickBot="1" x14ac:dyDescent="0.3">
      <c r="A246" s="18" t="s">
        <v>572</v>
      </c>
      <c r="B246" s="18" t="s">
        <v>573</v>
      </c>
      <c r="C246" s="18" t="s">
        <v>574</v>
      </c>
      <c r="D246" s="18" t="s">
        <v>575</v>
      </c>
      <c r="E246" s="18"/>
      <c r="F246" s="18" t="s">
        <v>576</v>
      </c>
    </row>
    <row r="247" spans="1:6" ht="15.75" thickBot="1" x14ac:dyDescent="0.3">
      <c r="A247" s="18" t="s">
        <v>577</v>
      </c>
      <c r="B247" s="18" t="s">
        <v>578</v>
      </c>
      <c r="C247" s="18" t="s">
        <v>14</v>
      </c>
      <c r="D247" s="18">
        <v>52</v>
      </c>
      <c r="E247" s="18"/>
      <c r="F247" s="18" t="s">
        <v>579</v>
      </c>
    </row>
    <row r="248" spans="1:6" ht="15.75" thickBot="1" x14ac:dyDescent="0.3">
      <c r="A248" s="18" t="s">
        <v>580</v>
      </c>
      <c r="B248" s="18" t="s">
        <v>581</v>
      </c>
      <c r="C248" s="18" t="s">
        <v>14</v>
      </c>
      <c r="D248" s="18">
        <v>197</v>
      </c>
      <c r="E248" s="18"/>
      <c r="F248" s="18" t="s">
        <v>582</v>
      </c>
    </row>
    <row r="249" spans="1:6" ht="15.75" thickBot="1" x14ac:dyDescent="0.3">
      <c r="A249" s="18" t="s">
        <v>583</v>
      </c>
      <c r="B249" s="18"/>
      <c r="C249" s="18" t="s">
        <v>14</v>
      </c>
      <c r="D249" s="18">
        <v>19</v>
      </c>
      <c r="E249" s="18"/>
      <c r="F249" s="18" t="s">
        <v>584</v>
      </c>
    </row>
    <row r="250" spans="1:6" ht="15.75" thickBot="1" x14ac:dyDescent="0.3">
      <c r="A250" s="18" t="s">
        <v>583</v>
      </c>
      <c r="B250" s="18" t="s">
        <v>585</v>
      </c>
      <c r="C250" s="18" t="s">
        <v>14</v>
      </c>
      <c r="D250" s="18">
        <v>195</v>
      </c>
      <c r="E250" s="18"/>
      <c r="F250" s="18" t="s">
        <v>586</v>
      </c>
    </row>
    <row r="251" spans="1:6" ht="15.75" thickBot="1" x14ac:dyDescent="0.3">
      <c r="A251" s="18" t="s">
        <v>587</v>
      </c>
      <c r="B251" s="18"/>
      <c r="C251" s="18" t="s">
        <v>253</v>
      </c>
      <c r="D251" s="18">
        <v>17</v>
      </c>
      <c r="E251" s="18"/>
      <c r="F251" s="18" t="s">
        <v>588</v>
      </c>
    </row>
    <row r="252" spans="1:6" ht="15.75" thickBot="1" x14ac:dyDescent="0.3">
      <c r="A252" s="18" t="s">
        <v>589</v>
      </c>
      <c r="B252" s="18"/>
      <c r="C252" s="18" t="s">
        <v>8</v>
      </c>
      <c r="D252" s="18">
        <v>577</v>
      </c>
      <c r="E252" s="18"/>
      <c r="F252" s="18" t="s">
        <v>590</v>
      </c>
    </row>
    <row r="253" spans="1:6" ht="15.75" thickBot="1" x14ac:dyDescent="0.3">
      <c r="A253" s="18" t="s">
        <v>591</v>
      </c>
      <c r="B253" s="18"/>
      <c r="C253" s="18"/>
      <c r="D253" s="18" t="s">
        <v>592</v>
      </c>
      <c r="E253" s="8">
        <v>18350</v>
      </c>
      <c r="F253" s="18" t="s">
        <v>593</v>
      </c>
    </row>
    <row r="254" spans="1:6" ht="15.75" thickBot="1" x14ac:dyDescent="0.3">
      <c r="A254" s="18" t="s">
        <v>594</v>
      </c>
      <c r="B254" s="18" t="s">
        <v>595</v>
      </c>
      <c r="C254" s="18" t="s">
        <v>596</v>
      </c>
      <c r="D254" s="18">
        <v>15</v>
      </c>
      <c r="F254" s="18" t="s">
        <v>597</v>
      </c>
    </row>
    <row r="255" spans="1:6" ht="30.75" thickBot="1" x14ac:dyDescent="0.3">
      <c r="A255" s="18" t="s">
        <v>598</v>
      </c>
      <c r="B255" s="18" t="s">
        <v>599</v>
      </c>
      <c r="C255" s="18" t="s">
        <v>8</v>
      </c>
      <c r="D255" s="18">
        <v>394</v>
      </c>
      <c r="E255" s="18"/>
      <c r="F255" s="18" t="s">
        <v>536</v>
      </c>
    </row>
    <row r="256" spans="1:6" ht="15.75" thickBot="1" x14ac:dyDescent="0.3">
      <c r="A256" s="18" t="s">
        <v>600</v>
      </c>
      <c r="B256" s="18"/>
      <c r="C256" s="18" t="s">
        <v>180</v>
      </c>
      <c r="D256" s="18">
        <v>638</v>
      </c>
      <c r="E256" s="18"/>
      <c r="F256" s="18" t="s">
        <v>601</v>
      </c>
    </row>
    <row r="257" spans="1:6" ht="15.75" thickBot="1" x14ac:dyDescent="0.3">
      <c r="A257" s="18" t="s">
        <v>602</v>
      </c>
      <c r="B257" s="18"/>
      <c r="C257" s="18" t="s">
        <v>14</v>
      </c>
      <c r="D257" s="18">
        <v>19</v>
      </c>
      <c r="E257" s="18"/>
      <c r="F257" s="18" t="s">
        <v>603</v>
      </c>
    </row>
    <row r="258" spans="1:6" ht="15.75" thickBot="1" x14ac:dyDescent="0.3">
      <c r="A258" s="18" t="s">
        <v>602</v>
      </c>
      <c r="B258" s="18" t="s">
        <v>604</v>
      </c>
      <c r="C258" s="18"/>
      <c r="D258" s="18">
        <v>3923</v>
      </c>
      <c r="E258" s="18"/>
      <c r="F258" s="18"/>
    </row>
    <row r="259" spans="1:6" ht="15.75" thickBot="1" x14ac:dyDescent="0.3">
      <c r="A259" s="18" t="s">
        <v>602</v>
      </c>
      <c r="B259" s="18" t="s">
        <v>605</v>
      </c>
      <c r="C259" s="18" t="s">
        <v>14</v>
      </c>
      <c r="D259" s="18">
        <v>154</v>
      </c>
      <c r="E259" s="18"/>
      <c r="F259" s="18" t="s">
        <v>582</v>
      </c>
    </row>
    <row r="260" spans="1:6" ht="15.75" thickBot="1" x14ac:dyDescent="0.3">
      <c r="A260" s="18" t="s">
        <v>602</v>
      </c>
      <c r="B260" s="18" t="s">
        <v>606</v>
      </c>
      <c r="C260" s="18" t="s">
        <v>14</v>
      </c>
      <c r="D260" s="18">
        <v>154</v>
      </c>
      <c r="E260" s="18"/>
      <c r="F260" s="18" t="s">
        <v>582</v>
      </c>
    </row>
    <row r="261" spans="1:6" ht="15.75" thickBot="1" x14ac:dyDescent="0.3">
      <c r="A261" s="18" t="s">
        <v>607</v>
      </c>
      <c r="B261" s="18" t="s">
        <v>608</v>
      </c>
      <c r="C261" s="18" t="s">
        <v>23</v>
      </c>
      <c r="D261" s="18">
        <v>385</v>
      </c>
      <c r="E261" s="18" t="s">
        <v>609</v>
      </c>
      <c r="F261" s="18" t="s">
        <v>610</v>
      </c>
    </row>
    <row r="262" spans="1:6" ht="45.75" thickBot="1" x14ac:dyDescent="0.3">
      <c r="A262" s="18" t="s">
        <v>607</v>
      </c>
      <c r="B262" s="18" t="s">
        <v>611</v>
      </c>
      <c r="C262" s="18" t="s">
        <v>612</v>
      </c>
      <c r="D262" s="18" t="s">
        <v>613</v>
      </c>
      <c r="E262" s="18"/>
      <c r="F262" s="18" t="s">
        <v>614</v>
      </c>
    </row>
    <row r="263" spans="1:6" ht="15.75" thickBot="1" x14ac:dyDescent="0.3">
      <c r="A263" s="18" t="s">
        <v>615</v>
      </c>
      <c r="B263" s="18" t="s">
        <v>616</v>
      </c>
      <c r="C263" s="18" t="s">
        <v>14</v>
      </c>
      <c r="D263" s="18">
        <v>197</v>
      </c>
      <c r="E263" s="18"/>
      <c r="F263" s="18" t="s">
        <v>617</v>
      </c>
    </row>
    <row r="264" spans="1:6" ht="30.75" thickBot="1" x14ac:dyDescent="0.3">
      <c r="A264" s="18" t="s">
        <v>615</v>
      </c>
      <c r="B264" s="18" t="s">
        <v>618</v>
      </c>
      <c r="C264" s="18" t="s">
        <v>8</v>
      </c>
      <c r="D264" s="18">
        <v>450</v>
      </c>
      <c r="E264" s="18"/>
      <c r="F264" s="18" t="s">
        <v>619</v>
      </c>
    </row>
    <row r="265" spans="1:6" ht="45.75" thickBot="1" x14ac:dyDescent="0.3">
      <c r="A265" s="18" t="s">
        <v>615</v>
      </c>
      <c r="B265" s="18" t="s">
        <v>620</v>
      </c>
      <c r="C265" s="18" t="s">
        <v>621</v>
      </c>
      <c r="D265" s="18" t="s">
        <v>622</v>
      </c>
      <c r="E265" s="18"/>
      <c r="F265" s="18" t="s">
        <v>623</v>
      </c>
    </row>
    <row r="266" spans="1:6" ht="15.75" thickBot="1" x14ac:dyDescent="0.3">
      <c r="A266" s="18" t="s">
        <v>624</v>
      </c>
      <c r="B266" s="18" t="s">
        <v>625</v>
      </c>
      <c r="C266" s="18" t="s">
        <v>14</v>
      </c>
      <c r="D266" s="18">
        <v>67</v>
      </c>
      <c r="E266" s="18">
        <v>1929</v>
      </c>
      <c r="F266" s="18" t="s">
        <v>626</v>
      </c>
    </row>
    <row r="267" spans="1:6" ht="45.75" thickBot="1" x14ac:dyDescent="0.3">
      <c r="A267" s="18" t="s">
        <v>624</v>
      </c>
      <c r="B267" s="18" t="s">
        <v>627</v>
      </c>
      <c r="C267" s="18" t="s">
        <v>628</v>
      </c>
      <c r="D267" s="18" t="s">
        <v>629</v>
      </c>
      <c r="E267" s="18"/>
      <c r="F267" s="18" t="s">
        <v>630</v>
      </c>
    </row>
    <row r="268" spans="1:6" ht="45.75" thickBot="1" x14ac:dyDescent="0.3">
      <c r="A268" s="18" t="s">
        <v>624</v>
      </c>
      <c r="B268" s="18" t="s">
        <v>631</v>
      </c>
      <c r="C268" s="18" t="s">
        <v>14</v>
      </c>
      <c r="D268" s="18">
        <v>64</v>
      </c>
      <c r="E268" s="18"/>
      <c r="F268" s="18" t="s">
        <v>632</v>
      </c>
    </row>
    <row r="269" spans="1:6" ht="30.75" thickBot="1" x14ac:dyDescent="0.3">
      <c r="A269" s="18" t="s">
        <v>633</v>
      </c>
      <c r="B269" s="18"/>
      <c r="C269" s="18"/>
      <c r="D269" s="18"/>
      <c r="E269" s="18"/>
      <c r="F269" s="18" t="s">
        <v>634</v>
      </c>
    </row>
    <row r="270" spans="1:6" ht="105.75" thickBot="1" x14ac:dyDescent="0.3">
      <c r="A270" s="18" t="s">
        <v>635</v>
      </c>
      <c r="B270" s="18" t="s">
        <v>636</v>
      </c>
      <c r="C270" s="18" t="s">
        <v>638</v>
      </c>
      <c r="D270" s="18" t="s">
        <v>637</v>
      </c>
      <c r="E270" s="18"/>
      <c r="F270" s="18" t="s">
        <v>639</v>
      </c>
    </row>
    <row r="271" spans="1:6" ht="90.75" thickBot="1" x14ac:dyDescent="0.3">
      <c r="A271" s="18" t="s">
        <v>635</v>
      </c>
      <c r="B271" s="18" t="s">
        <v>640</v>
      </c>
      <c r="C271" s="18" t="s">
        <v>641</v>
      </c>
      <c r="D271" s="18" t="s">
        <v>642</v>
      </c>
      <c r="E271" s="18"/>
      <c r="F271" s="18" t="s">
        <v>643</v>
      </c>
    </row>
    <row r="272" spans="1:6" ht="15.75" thickBot="1" x14ac:dyDescent="0.3">
      <c r="A272" s="18" t="s">
        <v>635</v>
      </c>
      <c r="B272" s="18" t="s">
        <v>644</v>
      </c>
      <c r="C272" s="18"/>
      <c r="D272" s="18">
        <v>855</v>
      </c>
      <c r="E272" s="18"/>
      <c r="F272" s="18" t="s">
        <v>645</v>
      </c>
    </row>
    <row r="273" spans="1:6" ht="75.75" thickBot="1" x14ac:dyDescent="0.3">
      <c r="A273" s="18" t="s">
        <v>635</v>
      </c>
      <c r="B273" s="18" t="s">
        <v>646</v>
      </c>
      <c r="C273" s="18" t="s">
        <v>647</v>
      </c>
      <c r="D273" s="18" t="s">
        <v>648</v>
      </c>
      <c r="E273" s="18" t="s">
        <v>649</v>
      </c>
      <c r="F273" s="18" t="s">
        <v>650</v>
      </c>
    </row>
    <row r="274" spans="1:6" ht="30.75" thickBot="1" x14ac:dyDescent="0.3">
      <c r="A274" s="18" t="s">
        <v>635</v>
      </c>
      <c r="B274" s="18" t="s">
        <v>651</v>
      </c>
      <c r="C274" s="18"/>
      <c r="D274" s="18">
        <v>6002</v>
      </c>
      <c r="E274" s="18"/>
      <c r="F274" s="18" t="s">
        <v>652</v>
      </c>
    </row>
    <row r="275" spans="1:6" ht="15.75" thickBot="1" x14ac:dyDescent="0.3">
      <c r="A275" s="18" t="s">
        <v>653</v>
      </c>
      <c r="B275" s="18" t="s">
        <v>654</v>
      </c>
      <c r="C275" s="18"/>
      <c r="D275" s="18">
        <v>4025</v>
      </c>
      <c r="E275" s="18"/>
      <c r="F275" s="18" t="s">
        <v>655</v>
      </c>
    </row>
    <row r="276" spans="1:6" ht="15.75" thickBot="1" x14ac:dyDescent="0.3">
      <c r="A276" s="18" t="s">
        <v>653</v>
      </c>
      <c r="B276" s="18" t="s">
        <v>656</v>
      </c>
      <c r="C276" s="18"/>
      <c r="D276" s="18">
        <v>4037</v>
      </c>
      <c r="E276" s="18"/>
      <c r="F276" s="18" t="s">
        <v>657</v>
      </c>
    </row>
    <row r="277" spans="1:6" ht="45.75" thickBot="1" x14ac:dyDescent="0.3">
      <c r="A277" s="18" t="s">
        <v>653</v>
      </c>
      <c r="B277" s="18" t="s">
        <v>658</v>
      </c>
      <c r="C277" s="18"/>
      <c r="D277" s="18" t="s">
        <v>659</v>
      </c>
      <c r="E277" s="18"/>
      <c r="F277" s="18" t="s">
        <v>660</v>
      </c>
    </row>
    <row r="278" spans="1:6" ht="135.75" thickBot="1" x14ac:dyDescent="0.3">
      <c r="A278" s="18" t="s">
        <v>661</v>
      </c>
      <c r="B278" s="18" t="s">
        <v>662</v>
      </c>
      <c r="C278" s="18" t="s">
        <v>664</v>
      </c>
      <c r="D278" s="18" t="s">
        <v>663</v>
      </c>
      <c r="E278" s="18"/>
      <c r="F278" s="18" t="s">
        <v>665</v>
      </c>
    </row>
    <row r="279" spans="1:6" ht="90.75" thickBot="1" x14ac:dyDescent="0.3">
      <c r="A279" s="18" t="s">
        <v>661</v>
      </c>
      <c r="B279" s="18" t="s">
        <v>666</v>
      </c>
      <c r="C279" s="18" t="s">
        <v>668</v>
      </c>
      <c r="D279" s="18" t="s">
        <v>667</v>
      </c>
      <c r="E279" s="18"/>
      <c r="F279" s="18" t="s">
        <v>669</v>
      </c>
    </row>
    <row r="280" spans="1:6" ht="15.75" thickBot="1" x14ac:dyDescent="0.3">
      <c r="A280" s="18" t="s">
        <v>661</v>
      </c>
      <c r="B280" s="18" t="s">
        <v>670</v>
      </c>
      <c r="C280" s="18" t="s">
        <v>8</v>
      </c>
      <c r="D280" s="18">
        <v>326</v>
      </c>
      <c r="E280" s="18"/>
      <c r="F280" s="18" t="s">
        <v>671</v>
      </c>
    </row>
    <row r="281" spans="1:6" ht="60.75" thickBot="1" x14ac:dyDescent="0.3">
      <c r="A281" s="18" t="s">
        <v>661</v>
      </c>
      <c r="B281" s="18" t="s">
        <v>672</v>
      </c>
      <c r="C281" s="18" t="s">
        <v>8</v>
      </c>
      <c r="D281" s="18">
        <v>326</v>
      </c>
      <c r="E281" s="18"/>
      <c r="F281" s="18" t="s">
        <v>673</v>
      </c>
    </row>
    <row r="282" spans="1:6" ht="45.75" thickBot="1" x14ac:dyDescent="0.3">
      <c r="A282" s="18" t="s">
        <v>661</v>
      </c>
      <c r="B282" s="18" t="s">
        <v>674</v>
      </c>
      <c r="C282" s="18" t="s">
        <v>8</v>
      </c>
      <c r="D282" s="18">
        <v>326</v>
      </c>
      <c r="E282" s="18"/>
      <c r="F282" s="18" t="s">
        <v>675</v>
      </c>
    </row>
    <row r="283" spans="1:6" ht="105.75" thickBot="1" x14ac:dyDescent="0.3">
      <c r="A283" s="18" t="s">
        <v>661</v>
      </c>
      <c r="B283" s="18" t="s">
        <v>676</v>
      </c>
      <c r="C283" s="18" t="s">
        <v>8</v>
      </c>
      <c r="D283" s="18">
        <v>326</v>
      </c>
      <c r="E283" s="18"/>
      <c r="F283" s="18" t="s">
        <v>677</v>
      </c>
    </row>
    <row r="284" spans="1:6" ht="45.75" thickBot="1" x14ac:dyDescent="0.3">
      <c r="A284" s="18" t="s">
        <v>661</v>
      </c>
      <c r="B284" s="18"/>
      <c r="C284" s="18" t="s">
        <v>8</v>
      </c>
      <c r="D284" s="18">
        <v>326</v>
      </c>
      <c r="E284" s="18"/>
      <c r="F284" s="18" t="s">
        <v>678</v>
      </c>
    </row>
    <row r="285" spans="1:6" ht="15.75" thickBot="1" x14ac:dyDescent="0.3">
      <c r="A285" s="18" t="s">
        <v>661</v>
      </c>
      <c r="B285" s="18" t="s">
        <v>679</v>
      </c>
      <c r="C285" s="18" t="s">
        <v>8</v>
      </c>
      <c r="D285" s="18">
        <v>326</v>
      </c>
      <c r="E285" s="18"/>
      <c r="F285" s="18" t="s">
        <v>680</v>
      </c>
    </row>
    <row r="286" spans="1:6" ht="45.75" thickBot="1" x14ac:dyDescent="0.3">
      <c r="A286" s="18" t="s">
        <v>681</v>
      </c>
      <c r="B286" s="18"/>
      <c r="C286" s="18" t="s">
        <v>682</v>
      </c>
      <c r="D286" s="18" t="s">
        <v>683</v>
      </c>
      <c r="E286" s="18"/>
      <c r="F286" s="18" t="s">
        <v>684</v>
      </c>
    </row>
    <row r="287" spans="1:6" ht="15.75" thickBot="1" x14ac:dyDescent="0.3">
      <c r="A287" s="18" t="s">
        <v>685</v>
      </c>
      <c r="B287" s="18" t="s">
        <v>686</v>
      </c>
      <c r="C287" s="18"/>
      <c r="D287" s="18">
        <v>50252</v>
      </c>
      <c r="E287" s="18"/>
      <c r="F287" s="18" t="s">
        <v>687</v>
      </c>
    </row>
    <row r="288" spans="1:6" ht="15.75" thickBot="1" x14ac:dyDescent="0.3">
      <c r="A288" s="18" t="s">
        <v>688</v>
      </c>
      <c r="B288" s="18" t="s">
        <v>689</v>
      </c>
      <c r="C288" s="18" t="s">
        <v>14</v>
      </c>
      <c r="D288" s="18">
        <v>90</v>
      </c>
      <c r="E288" s="18"/>
      <c r="F288" s="18" t="s">
        <v>413</v>
      </c>
    </row>
    <row r="289" spans="1:6" ht="45.75" thickBot="1" x14ac:dyDescent="0.3">
      <c r="A289" s="18" t="s">
        <v>690</v>
      </c>
      <c r="B289" s="18" t="s">
        <v>691</v>
      </c>
      <c r="C289" s="18" t="s">
        <v>692</v>
      </c>
      <c r="D289" s="18" t="s">
        <v>693</v>
      </c>
      <c r="E289" s="18"/>
      <c r="F289" s="18" t="s">
        <v>694</v>
      </c>
    </row>
    <row r="290" spans="1:6" ht="15.75" thickBot="1" x14ac:dyDescent="0.3">
      <c r="A290" s="18" t="s">
        <v>690</v>
      </c>
      <c r="B290" s="18" t="s">
        <v>695</v>
      </c>
      <c r="C290" s="18"/>
      <c r="D290" s="18">
        <v>50219</v>
      </c>
      <c r="E290" s="18"/>
      <c r="F290" s="18" t="s">
        <v>696</v>
      </c>
    </row>
    <row r="291" spans="1:6" ht="15.75" thickBot="1" x14ac:dyDescent="0.3">
      <c r="A291" s="18" t="s">
        <v>697</v>
      </c>
      <c r="B291" s="18"/>
      <c r="C291" s="18" t="s">
        <v>23</v>
      </c>
      <c r="D291" s="18">
        <v>372</v>
      </c>
      <c r="E291" s="18" t="s">
        <v>699</v>
      </c>
      <c r="F291" s="18" t="s">
        <v>698</v>
      </c>
    </row>
    <row r="292" spans="1:6" ht="15.75" thickBot="1" x14ac:dyDescent="0.3">
      <c r="A292" s="18" t="s">
        <v>700</v>
      </c>
      <c r="B292" s="18" t="s">
        <v>701</v>
      </c>
      <c r="C292" s="18"/>
      <c r="D292" s="18">
        <v>5623</v>
      </c>
      <c r="E292" s="18"/>
      <c r="F292" s="18"/>
    </row>
    <row r="293" spans="1:6" ht="15.75" thickBot="1" x14ac:dyDescent="0.3">
      <c r="A293" s="18" t="s">
        <v>700</v>
      </c>
      <c r="B293" s="18" t="s">
        <v>701</v>
      </c>
      <c r="C293" s="18"/>
      <c r="D293" s="18">
        <v>5309</v>
      </c>
      <c r="E293" s="18"/>
      <c r="F293" s="18" t="s">
        <v>702</v>
      </c>
    </row>
    <row r="294" spans="1:6" ht="15.75" thickBot="1" x14ac:dyDescent="0.3">
      <c r="A294" s="18" t="s">
        <v>700</v>
      </c>
      <c r="B294" s="18" t="s">
        <v>703</v>
      </c>
      <c r="C294" s="18"/>
      <c r="D294" s="18">
        <v>984</v>
      </c>
      <c r="E294" s="18"/>
      <c r="F294" s="18" t="s">
        <v>704</v>
      </c>
    </row>
    <row r="295" spans="1:6" ht="45.75" thickBot="1" x14ac:dyDescent="0.3">
      <c r="A295" s="18" t="s">
        <v>700</v>
      </c>
      <c r="B295" s="18" t="s">
        <v>705</v>
      </c>
      <c r="C295" s="18" t="s">
        <v>706</v>
      </c>
      <c r="D295" s="18" t="s">
        <v>707</v>
      </c>
      <c r="E295" s="18">
        <v>1920</v>
      </c>
      <c r="F295" s="18" t="s">
        <v>708</v>
      </c>
    </row>
    <row r="296" spans="1:6" ht="15.75" thickBot="1" x14ac:dyDescent="0.3">
      <c r="A296" s="18" t="s">
        <v>700</v>
      </c>
      <c r="B296" s="18" t="s">
        <v>709</v>
      </c>
      <c r="C296" s="18" t="s">
        <v>14</v>
      </c>
      <c r="D296" s="18">
        <v>210</v>
      </c>
      <c r="E296" s="18">
        <v>1920</v>
      </c>
      <c r="F296" s="18" t="s">
        <v>710</v>
      </c>
    </row>
    <row r="297" spans="1:6" ht="45.75" thickBot="1" x14ac:dyDescent="0.3">
      <c r="A297" s="18" t="s">
        <v>700</v>
      </c>
      <c r="B297" s="18" t="s">
        <v>711</v>
      </c>
      <c r="C297" s="18" t="s">
        <v>712</v>
      </c>
      <c r="D297" s="18" t="s">
        <v>713</v>
      </c>
      <c r="E297" s="18">
        <v>1920</v>
      </c>
      <c r="F297" s="18" t="s">
        <v>714</v>
      </c>
    </row>
    <row r="298" spans="1:6" ht="15.75" thickBot="1" x14ac:dyDescent="0.3">
      <c r="A298" s="18" t="s">
        <v>700</v>
      </c>
      <c r="B298" s="18" t="s">
        <v>715</v>
      </c>
      <c r="C298" s="18" t="s">
        <v>14</v>
      </c>
      <c r="D298" s="18">
        <v>177</v>
      </c>
      <c r="E298" s="18"/>
      <c r="F298" s="18" t="s">
        <v>716</v>
      </c>
    </row>
    <row r="299" spans="1:6" ht="45.75" thickBot="1" x14ac:dyDescent="0.3">
      <c r="A299" s="18" t="s">
        <v>700</v>
      </c>
      <c r="B299" s="18" t="s">
        <v>717</v>
      </c>
      <c r="C299" s="18" t="s">
        <v>718</v>
      </c>
      <c r="D299" s="18" t="s">
        <v>719</v>
      </c>
      <c r="E299" s="18"/>
      <c r="F299" s="18" t="s">
        <v>720</v>
      </c>
    </row>
    <row r="300" spans="1:6" ht="15.75" thickBot="1" x14ac:dyDescent="0.3">
      <c r="A300" s="18" t="s">
        <v>700</v>
      </c>
      <c r="B300" s="18" t="s">
        <v>721</v>
      </c>
      <c r="C300" s="18"/>
      <c r="D300" s="18">
        <v>4808</v>
      </c>
      <c r="E300" s="18"/>
      <c r="F300" s="18" t="s">
        <v>722</v>
      </c>
    </row>
    <row r="301" spans="1:6" ht="15.75" thickBot="1" x14ac:dyDescent="0.3">
      <c r="A301" s="18" t="s">
        <v>700</v>
      </c>
      <c r="B301" s="18" t="s">
        <v>723</v>
      </c>
      <c r="C301" s="18"/>
      <c r="D301" s="18">
        <v>50015</v>
      </c>
      <c r="E301" s="18"/>
      <c r="F301" s="18" t="s">
        <v>724</v>
      </c>
    </row>
    <row r="302" spans="1:6" ht="30.75" thickBot="1" x14ac:dyDescent="0.3">
      <c r="A302" s="18" t="s">
        <v>725</v>
      </c>
      <c r="B302" s="18"/>
      <c r="C302" s="18" t="s">
        <v>23</v>
      </c>
      <c r="D302" s="18">
        <v>83</v>
      </c>
      <c r="E302" s="18"/>
      <c r="F302" s="18" t="s">
        <v>726</v>
      </c>
    </row>
    <row r="303" spans="1:6" ht="30.75" thickBot="1" x14ac:dyDescent="0.3">
      <c r="A303" s="18" t="s">
        <v>727</v>
      </c>
      <c r="B303" s="18"/>
      <c r="C303" s="18" t="s">
        <v>23</v>
      </c>
      <c r="D303" s="18">
        <v>328</v>
      </c>
      <c r="E303" s="18" t="s">
        <v>729</v>
      </c>
      <c r="F303" s="18" t="s">
        <v>728</v>
      </c>
    </row>
    <row r="304" spans="1:6" ht="60.75" thickBot="1" x14ac:dyDescent="0.3">
      <c r="A304" s="18" t="s">
        <v>730</v>
      </c>
      <c r="B304" s="18" t="s">
        <v>731</v>
      </c>
      <c r="C304" s="18" t="s">
        <v>732</v>
      </c>
      <c r="D304" s="18" t="s">
        <v>733</v>
      </c>
      <c r="E304" s="18"/>
      <c r="F304" s="18" t="s">
        <v>734</v>
      </c>
    </row>
    <row r="305" spans="1:6" ht="15.75" thickBot="1" x14ac:dyDescent="0.3">
      <c r="A305" s="18" t="s">
        <v>730</v>
      </c>
      <c r="B305" s="18" t="s">
        <v>735</v>
      </c>
      <c r="C305" s="18"/>
      <c r="D305" s="18">
        <v>50171</v>
      </c>
      <c r="E305" s="18"/>
      <c r="F305" s="18" t="s">
        <v>736</v>
      </c>
    </row>
    <row r="306" spans="1:6" ht="15.75" thickBot="1" x14ac:dyDescent="0.3">
      <c r="A306" s="18" t="s">
        <v>730</v>
      </c>
      <c r="B306" s="18" t="s">
        <v>737</v>
      </c>
      <c r="C306" s="18" t="s">
        <v>14</v>
      </c>
      <c r="D306" s="18">
        <v>71</v>
      </c>
      <c r="E306" s="18"/>
      <c r="F306" s="18" t="s">
        <v>738</v>
      </c>
    </row>
    <row r="307" spans="1:6" ht="15.75" thickBot="1" x14ac:dyDescent="0.3">
      <c r="A307" s="18" t="s">
        <v>730</v>
      </c>
      <c r="B307" s="18" t="s">
        <v>739</v>
      </c>
      <c r="C307" s="18" t="s">
        <v>14</v>
      </c>
      <c r="D307" s="18">
        <v>71</v>
      </c>
      <c r="E307" s="18"/>
      <c r="F307" s="18" t="s">
        <v>740</v>
      </c>
    </row>
    <row r="308" spans="1:6" ht="15.75" thickBot="1" x14ac:dyDescent="0.3">
      <c r="A308" s="18" t="s">
        <v>730</v>
      </c>
      <c r="B308" s="18" t="s">
        <v>741</v>
      </c>
      <c r="C308" s="18" t="s">
        <v>14</v>
      </c>
      <c r="D308" s="18">
        <v>71</v>
      </c>
      <c r="E308" s="18"/>
      <c r="F308" s="18" t="s">
        <v>740</v>
      </c>
    </row>
    <row r="309" spans="1:6" ht="75.75" thickBot="1" x14ac:dyDescent="0.3">
      <c r="A309" s="18" t="s">
        <v>730</v>
      </c>
      <c r="B309" s="18" t="s">
        <v>742</v>
      </c>
      <c r="C309" s="18" t="s">
        <v>743</v>
      </c>
      <c r="D309" s="18" t="s">
        <v>744</v>
      </c>
      <c r="E309" s="18"/>
      <c r="F309" s="18" t="s">
        <v>745</v>
      </c>
    </row>
    <row r="310" spans="1:6" ht="15.75" thickBot="1" x14ac:dyDescent="0.3">
      <c r="A310" s="18" t="s">
        <v>730</v>
      </c>
      <c r="B310" s="18" t="s">
        <v>686</v>
      </c>
      <c r="C310" s="18"/>
      <c r="D310" s="18">
        <v>981</v>
      </c>
      <c r="E310" s="18"/>
      <c r="F310" s="18" t="s">
        <v>746</v>
      </c>
    </row>
    <row r="311" spans="1:6" ht="15.75" thickBot="1" x14ac:dyDescent="0.3">
      <c r="A311" s="18" t="s">
        <v>730</v>
      </c>
      <c r="B311" s="18" t="s">
        <v>747</v>
      </c>
      <c r="C311" s="18" t="s">
        <v>23</v>
      </c>
      <c r="D311" s="18">
        <v>227</v>
      </c>
      <c r="E311" s="18"/>
      <c r="F311" s="18" t="s">
        <v>748</v>
      </c>
    </row>
    <row r="312" spans="1:6" ht="15.75" thickBot="1" x14ac:dyDescent="0.3">
      <c r="A312" s="18" t="s">
        <v>730</v>
      </c>
      <c r="B312" s="18" t="s">
        <v>749</v>
      </c>
      <c r="C312" s="18"/>
      <c r="D312" s="18">
        <v>981</v>
      </c>
      <c r="E312" s="18"/>
      <c r="F312" s="18" t="s">
        <v>657</v>
      </c>
    </row>
    <row r="313" spans="1:6" ht="15.75" thickBot="1" x14ac:dyDescent="0.3">
      <c r="A313" s="18" t="s">
        <v>730</v>
      </c>
      <c r="B313" s="18" t="s">
        <v>750</v>
      </c>
      <c r="C313" s="18" t="s">
        <v>14</v>
      </c>
      <c r="D313" s="18">
        <v>188</v>
      </c>
      <c r="E313" s="18">
        <v>1921</v>
      </c>
      <c r="F313" s="18" t="s">
        <v>751</v>
      </c>
    </row>
    <row r="314" spans="1:6" ht="45.75" thickBot="1" x14ac:dyDescent="0.3">
      <c r="A314" s="18" t="s">
        <v>730</v>
      </c>
      <c r="B314" s="18" t="s">
        <v>752</v>
      </c>
      <c r="C314" s="18" t="s">
        <v>754</v>
      </c>
      <c r="D314" s="18" t="s">
        <v>753</v>
      </c>
      <c r="E314" s="18">
        <v>1921</v>
      </c>
      <c r="F314" s="18" t="s">
        <v>755</v>
      </c>
    </row>
    <row r="315" spans="1:6" ht="75.75" thickBot="1" x14ac:dyDescent="0.3">
      <c r="A315" s="18" t="s">
        <v>730</v>
      </c>
      <c r="B315" s="18" t="s">
        <v>756</v>
      </c>
      <c r="C315" s="18" t="s">
        <v>757</v>
      </c>
      <c r="D315" s="18" t="s">
        <v>758</v>
      </c>
      <c r="E315" s="18">
        <v>1921</v>
      </c>
      <c r="F315" s="18" t="s">
        <v>759</v>
      </c>
    </row>
    <row r="316" spans="1:6" ht="15.75" thickBot="1" x14ac:dyDescent="0.3">
      <c r="A316" s="18" t="s">
        <v>730</v>
      </c>
      <c r="B316" s="18" t="s">
        <v>760</v>
      </c>
      <c r="C316" s="18" t="s">
        <v>14</v>
      </c>
      <c r="D316" s="18">
        <v>188</v>
      </c>
      <c r="E316" s="18">
        <v>1921</v>
      </c>
      <c r="F316" s="18" t="s">
        <v>761</v>
      </c>
    </row>
    <row r="317" spans="1:6" ht="15.75" thickBot="1" x14ac:dyDescent="0.3">
      <c r="A317" s="18" t="s">
        <v>730</v>
      </c>
      <c r="B317" s="18" t="s">
        <v>762</v>
      </c>
      <c r="C317" s="18" t="s">
        <v>14</v>
      </c>
      <c r="D317" s="18">
        <v>188</v>
      </c>
      <c r="E317" s="18">
        <v>1921</v>
      </c>
      <c r="F317" s="18" t="s">
        <v>209</v>
      </c>
    </row>
    <row r="318" spans="1:6" ht="75.75" thickBot="1" x14ac:dyDescent="0.3">
      <c r="A318" s="18" t="s">
        <v>730</v>
      </c>
      <c r="B318" s="18" t="s">
        <v>763</v>
      </c>
      <c r="C318" s="18"/>
      <c r="D318" s="18" t="s">
        <v>764</v>
      </c>
      <c r="E318" s="18">
        <v>1927</v>
      </c>
      <c r="F318" s="18" t="s">
        <v>765</v>
      </c>
    </row>
    <row r="319" spans="1:6" ht="15.75" thickBot="1" x14ac:dyDescent="0.3">
      <c r="A319" s="18" t="s">
        <v>766</v>
      </c>
      <c r="B319" s="18" t="s">
        <v>767</v>
      </c>
      <c r="C319" s="18" t="s">
        <v>8</v>
      </c>
      <c r="D319" s="18">
        <v>166</v>
      </c>
      <c r="E319" s="18"/>
      <c r="F319" s="18" t="s">
        <v>768</v>
      </c>
    </row>
    <row r="320" spans="1:6" ht="15.75" thickBot="1" x14ac:dyDescent="0.3">
      <c r="A320" s="18" t="s">
        <v>769</v>
      </c>
      <c r="B320" s="18"/>
      <c r="C320" s="18"/>
      <c r="D320" s="18"/>
      <c r="E320" s="18"/>
      <c r="F320" s="18" t="s">
        <v>770</v>
      </c>
    </row>
    <row r="321" spans="1:6" ht="15.75" thickBot="1" x14ac:dyDescent="0.3">
      <c r="A321" s="18" t="s">
        <v>769</v>
      </c>
      <c r="B321" s="18" t="s">
        <v>771</v>
      </c>
      <c r="C321" s="18"/>
      <c r="D321" s="18">
        <v>5001</v>
      </c>
      <c r="E321" s="18"/>
      <c r="F321" s="18" t="s">
        <v>772</v>
      </c>
    </row>
    <row r="322" spans="1:6" ht="45.75" thickBot="1" x14ac:dyDescent="0.3">
      <c r="A322" s="18" t="s">
        <v>769</v>
      </c>
      <c r="B322" s="18" t="s">
        <v>773</v>
      </c>
      <c r="C322" s="18" t="s">
        <v>774</v>
      </c>
      <c r="D322" s="18" t="s">
        <v>775</v>
      </c>
      <c r="E322" s="18">
        <v>1918</v>
      </c>
      <c r="F322" s="18" t="s">
        <v>776</v>
      </c>
    </row>
    <row r="323" spans="1:6" ht="45.75" thickBot="1" x14ac:dyDescent="0.3">
      <c r="A323" s="18" t="s">
        <v>769</v>
      </c>
      <c r="B323" s="18" t="s">
        <v>777</v>
      </c>
      <c r="C323" s="18" t="s">
        <v>778</v>
      </c>
      <c r="D323" s="18" t="s">
        <v>779</v>
      </c>
      <c r="E323" s="18">
        <v>1918</v>
      </c>
      <c r="F323" s="18" t="s">
        <v>780</v>
      </c>
    </row>
    <row r="324" spans="1:6" ht="15.75" thickBot="1" x14ac:dyDescent="0.3">
      <c r="A324" s="18" t="s">
        <v>769</v>
      </c>
      <c r="B324" s="18" t="s">
        <v>781</v>
      </c>
      <c r="C324" s="18"/>
      <c r="D324" s="18">
        <v>653</v>
      </c>
      <c r="E324" s="18"/>
      <c r="F324" s="18" t="s">
        <v>782</v>
      </c>
    </row>
    <row r="325" spans="1:6" ht="15.75" thickBot="1" x14ac:dyDescent="0.3">
      <c r="A325" s="18" t="s">
        <v>769</v>
      </c>
      <c r="B325" s="18" t="s">
        <v>783</v>
      </c>
      <c r="C325" s="18"/>
      <c r="D325" s="18">
        <v>3711</v>
      </c>
      <c r="E325" s="18"/>
      <c r="F325" s="18" t="s">
        <v>784</v>
      </c>
    </row>
    <row r="326" spans="1:6" ht="15.75" thickBot="1" x14ac:dyDescent="0.3">
      <c r="A326" s="18" t="s">
        <v>769</v>
      </c>
      <c r="B326" s="18" t="s">
        <v>785</v>
      </c>
      <c r="C326" s="18"/>
      <c r="D326" s="18">
        <v>5001</v>
      </c>
      <c r="E326" s="18"/>
      <c r="F326" s="18" t="s">
        <v>786</v>
      </c>
    </row>
    <row r="327" spans="1:6" ht="15.75" thickBot="1" x14ac:dyDescent="0.3">
      <c r="A327" s="18" t="s">
        <v>769</v>
      </c>
      <c r="B327" s="18" t="s">
        <v>787</v>
      </c>
      <c r="C327" s="18" t="s">
        <v>8</v>
      </c>
      <c r="D327" s="18">
        <v>417</v>
      </c>
      <c r="E327" s="18"/>
      <c r="F327" s="18" t="s">
        <v>788</v>
      </c>
    </row>
    <row r="328" spans="1:6" ht="15.75" thickBot="1" x14ac:dyDescent="0.3">
      <c r="A328" s="18" t="s">
        <v>769</v>
      </c>
      <c r="B328" s="18" t="s">
        <v>789</v>
      </c>
      <c r="C328" s="18"/>
      <c r="D328" s="18">
        <v>5001</v>
      </c>
      <c r="E328" s="18"/>
      <c r="F328" s="18" t="s">
        <v>790</v>
      </c>
    </row>
    <row r="329" spans="1:6" ht="15.75" thickBot="1" x14ac:dyDescent="0.3">
      <c r="A329" s="18" t="s">
        <v>769</v>
      </c>
      <c r="B329" s="18" t="s">
        <v>791</v>
      </c>
      <c r="C329" s="18"/>
      <c r="D329" s="18">
        <v>3711</v>
      </c>
      <c r="E329" s="18"/>
      <c r="F329" s="18" t="s">
        <v>792</v>
      </c>
    </row>
    <row r="330" spans="1:6" ht="45.75" thickBot="1" x14ac:dyDescent="0.3">
      <c r="A330" s="18" t="s">
        <v>769</v>
      </c>
      <c r="B330" s="18" t="s">
        <v>222</v>
      </c>
      <c r="C330" s="18" t="s">
        <v>793</v>
      </c>
      <c r="D330" s="18" t="s">
        <v>794</v>
      </c>
      <c r="E330" s="18"/>
      <c r="F330" s="18" t="s">
        <v>795</v>
      </c>
    </row>
    <row r="331" spans="1:6" ht="30.75" thickBot="1" x14ac:dyDescent="0.3">
      <c r="A331" s="18" t="s">
        <v>769</v>
      </c>
      <c r="B331" s="18" t="s">
        <v>796</v>
      </c>
      <c r="C331" s="18" t="s">
        <v>23</v>
      </c>
      <c r="D331" s="18">
        <v>32</v>
      </c>
      <c r="E331" s="18"/>
      <c r="F331" s="18" t="s">
        <v>797</v>
      </c>
    </row>
    <row r="332" spans="1:6" ht="30.75" thickBot="1" x14ac:dyDescent="0.3">
      <c r="A332" s="18" t="s">
        <v>769</v>
      </c>
      <c r="B332" s="18" t="s">
        <v>798</v>
      </c>
      <c r="C332" s="18" t="s">
        <v>23</v>
      </c>
      <c r="D332" s="18">
        <v>32</v>
      </c>
      <c r="E332" s="18"/>
      <c r="F332" s="18" t="s">
        <v>797</v>
      </c>
    </row>
    <row r="333" spans="1:6" ht="30.75" thickBot="1" x14ac:dyDescent="0.3">
      <c r="A333" s="18" t="s">
        <v>769</v>
      </c>
      <c r="B333" s="18" t="s">
        <v>799</v>
      </c>
      <c r="C333" s="18" t="s">
        <v>23</v>
      </c>
      <c r="D333" s="18">
        <v>32</v>
      </c>
      <c r="E333" s="18"/>
      <c r="F333" s="18" t="s">
        <v>797</v>
      </c>
    </row>
    <row r="334" spans="1:6" ht="105.75" thickBot="1" x14ac:dyDescent="0.3">
      <c r="A334" s="18" t="s">
        <v>769</v>
      </c>
      <c r="B334" s="18" t="s">
        <v>800</v>
      </c>
      <c r="C334" s="18" t="s">
        <v>801</v>
      </c>
      <c r="D334" s="18" t="s">
        <v>802</v>
      </c>
      <c r="E334" s="18" t="s">
        <v>803</v>
      </c>
      <c r="F334" s="18" t="s">
        <v>804</v>
      </c>
    </row>
    <row r="335" spans="1:6" ht="75.75" thickBot="1" x14ac:dyDescent="0.3">
      <c r="A335" s="18" t="s">
        <v>769</v>
      </c>
      <c r="B335" s="18" t="s">
        <v>805</v>
      </c>
      <c r="C335" s="18" t="s">
        <v>806</v>
      </c>
      <c r="D335" s="18" t="s">
        <v>807</v>
      </c>
      <c r="E335" s="18"/>
      <c r="F335" s="18" t="s">
        <v>808</v>
      </c>
    </row>
    <row r="336" spans="1:6" ht="15.75" thickBot="1" x14ac:dyDescent="0.3">
      <c r="A336" s="18" t="s">
        <v>769</v>
      </c>
      <c r="B336" s="18" t="s">
        <v>809</v>
      </c>
      <c r="C336" s="18"/>
      <c r="D336" s="18">
        <v>4504</v>
      </c>
      <c r="E336" s="18"/>
      <c r="F336" s="18" t="s">
        <v>810</v>
      </c>
    </row>
    <row r="337" spans="1:6" ht="60.75" thickBot="1" x14ac:dyDescent="0.3">
      <c r="A337" s="18" t="s">
        <v>769</v>
      </c>
      <c r="B337" s="18" t="s">
        <v>811</v>
      </c>
      <c r="C337" s="18" t="s">
        <v>812</v>
      </c>
      <c r="D337" s="18" t="s">
        <v>813</v>
      </c>
      <c r="E337" s="18"/>
      <c r="F337" s="18" t="s">
        <v>814</v>
      </c>
    </row>
    <row r="338" spans="1:6" ht="75.75" thickBot="1" x14ac:dyDescent="0.3">
      <c r="A338" s="18" t="s">
        <v>769</v>
      </c>
      <c r="B338" s="18" t="s">
        <v>815</v>
      </c>
      <c r="C338" s="18"/>
      <c r="D338" s="18" t="s">
        <v>816</v>
      </c>
      <c r="E338" s="18">
        <v>1893</v>
      </c>
      <c r="F338" s="18" t="s">
        <v>817</v>
      </c>
    </row>
    <row r="339" spans="1:6" ht="15.75" thickBot="1" x14ac:dyDescent="0.3">
      <c r="A339" s="18" t="s">
        <v>769</v>
      </c>
      <c r="B339" s="18" t="s">
        <v>811</v>
      </c>
      <c r="C339" s="18"/>
      <c r="D339" s="18">
        <v>508</v>
      </c>
      <c r="E339" s="18" t="s">
        <v>818</v>
      </c>
      <c r="F339" s="18" t="s">
        <v>819</v>
      </c>
    </row>
    <row r="340" spans="1:6" ht="15.75" thickBot="1" x14ac:dyDescent="0.3">
      <c r="A340" s="18" t="s">
        <v>769</v>
      </c>
      <c r="B340" s="18" t="s">
        <v>820</v>
      </c>
      <c r="C340" s="18"/>
      <c r="D340" s="18">
        <v>50295</v>
      </c>
      <c r="E340" s="18"/>
      <c r="F340" s="18" t="s">
        <v>510</v>
      </c>
    </row>
    <row r="341" spans="1:6" ht="15.75" thickBot="1" x14ac:dyDescent="0.3">
      <c r="A341" s="18" t="s">
        <v>769</v>
      </c>
      <c r="B341" s="18" t="s">
        <v>821</v>
      </c>
      <c r="C341" s="18" t="s">
        <v>23</v>
      </c>
      <c r="D341" s="18">
        <v>1</v>
      </c>
      <c r="E341" s="18"/>
      <c r="F341" s="18" t="s">
        <v>822</v>
      </c>
    </row>
    <row r="342" spans="1:6" ht="15.75" thickBot="1" x14ac:dyDescent="0.3">
      <c r="A342" s="18" t="s">
        <v>769</v>
      </c>
      <c r="B342" s="18" t="s">
        <v>815</v>
      </c>
      <c r="C342" s="18"/>
      <c r="D342" s="18">
        <v>3791</v>
      </c>
      <c r="E342" s="18"/>
      <c r="F342" s="18" t="s">
        <v>823</v>
      </c>
    </row>
    <row r="343" spans="1:6" ht="90.75" thickBot="1" x14ac:dyDescent="0.3">
      <c r="A343" s="18" t="s">
        <v>769</v>
      </c>
      <c r="B343" s="18" t="s">
        <v>824</v>
      </c>
      <c r="C343" s="18" t="s">
        <v>825</v>
      </c>
      <c r="D343" s="18" t="s">
        <v>826</v>
      </c>
      <c r="E343" s="18"/>
      <c r="F343" s="18" t="s">
        <v>827</v>
      </c>
    </row>
    <row r="344" spans="1:6" ht="15.75" thickBot="1" x14ac:dyDescent="0.3">
      <c r="A344" s="18" t="s">
        <v>769</v>
      </c>
      <c r="B344" s="18" t="s">
        <v>828</v>
      </c>
      <c r="C344" s="18"/>
      <c r="D344" s="18">
        <v>3791</v>
      </c>
      <c r="E344" s="18"/>
      <c r="F344" s="18" t="s">
        <v>829</v>
      </c>
    </row>
    <row r="345" spans="1:6" ht="60.75" thickBot="1" x14ac:dyDescent="0.3">
      <c r="A345" s="18" t="s">
        <v>769</v>
      </c>
      <c r="B345" s="18" t="s">
        <v>830</v>
      </c>
      <c r="C345" s="18" t="s">
        <v>831</v>
      </c>
      <c r="D345" s="18" t="s">
        <v>832</v>
      </c>
      <c r="E345" s="18"/>
      <c r="F345" s="18" t="s">
        <v>833</v>
      </c>
    </row>
    <row r="346" spans="1:6" ht="15.75" thickBot="1" x14ac:dyDescent="0.3">
      <c r="A346" s="18" t="s">
        <v>769</v>
      </c>
      <c r="B346" s="18" t="s">
        <v>834</v>
      </c>
      <c r="C346" s="18"/>
      <c r="D346" s="18">
        <v>3791</v>
      </c>
      <c r="E346" s="18"/>
      <c r="F346" s="18" t="s">
        <v>835</v>
      </c>
    </row>
    <row r="347" spans="1:6" ht="45.75" thickBot="1" x14ac:dyDescent="0.3">
      <c r="A347" s="18" t="s">
        <v>769</v>
      </c>
      <c r="B347" s="18" t="s">
        <v>836</v>
      </c>
      <c r="C347" s="18"/>
      <c r="D347" s="18" t="s">
        <v>837</v>
      </c>
      <c r="E347" s="18"/>
      <c r="F347" s="18" t="s">
        <v>838</v>
      </c>
    </row>
    <row r="348" spans="1:6" ht="15.75" thickBot="1" x14ac:dyDescent="0.3">
      <c r="A348" s="18" t="s">
        <v>839</v>
      </c>
      <c r="B348" s="18" t="s">
        <v>840</v>
      </c>
      <c r="C348" s="18"/>
      <c r="D348" s="18">
        <v>50240</v>
      </c>
      <c r="E348" s="18"/>
      <c r="F348" s="18" t="s">
        <v>413</v>
      </c>
    </row>
    <row r="349" spans="1:6" ht="15.75" thickBot="1" x14ac:dyDescent="0.3">
      <c r="A349" s="18" t="s">
        <v>839</v>
      </c>
      <c r="B349" s="18" t="s">
        <v>841</v>
      </c>
      <c r="C349" s="18"/>
      <c r="D349" s="18">
        <v>843</v>
      </c>
      <c r="E349" s="18"/>
      <c r="F349" s="18" t="s">
        <v>657</v>
      </c>
    </row>
    <row r="350" spans="1:6" ht="15.75" thickBot="1" x14ac:dyDescent="0.3">
      <c r="A350" s="18" t="s">
        <v>842</v>
      </c>
      <c r="B350" s="18" t="s">
        <v>843</v>
      </c>
      <c r="C350" s="18" t="s">
        <v>8</v>
      </c>
      <c r="D350" s="18">
        <v>661</v>
      </c>
      <c r="E350" s="18"/>
      <c r="F350" s="18"/>
    </row>
    <row r="351" spans="1:6" ht="15.75" thickBot="1" x14ac:dyDescent="0.3">
      <c r="A351" s="18" t="s">
        <v>842</v>
      </c>
      <c r="B351" s="18"/>
      <c r="C351" s="18" t="s">
        <v>8</v>
      </c>
      <c r="D351" s="18">
        <v>644</v>
      </c>
      <c r="E351" s="8">
        <v>23142</v>
      </c>
      <c r="F351" s="18" t="s">
        <v>844</v>
      </c>
    </row>
    <row r="352" spans="1:6" ht="15.75" thickBot="1" x14ac:dyDescent="0.3">
      <c r="A352" s="18" t="s">
        <v>842</v>
      </c>
      <c r="B352" s="18"/>
      <c r="C352" s="18" t="s">
        <v>14</v>
      </c>
      <c r="D352" s="18">
        <v>162</v>
      </c>
      <c r="E352" s="18"/>
      <c r="F352" s="18" t="s">
        <v>845</v>
      </c>
    </row>
    <row r="353" spans="1:6" ht="30.75" thickBot="1" x14ac:dyDescent="0.3">
      <c r="A353" s="18" t="s">
        <v>842</v>
      </c>
      <c r="B353" s="18" t="s">
        <v>846</v>
      </c>
      <c r="C353" s="18"/>
      <c r="D353" s="18">
        <v>7273</v>
      </c>
      <c r="E353" s="18"/>
      <c r="F353" s="18" t="s">
        <v>847</v>
      </c>
    </row>
    <row r="354" spans="1:6" ht="30.75" thickBot="1" x14ac:dyDescent="0.3">
      <c r="A354" s="18" t="s">
        <v>842</v>
      </c>
      <c r="B354" s="18" t="s">
        <v>848</v>
      </c>
      <c r="C354" s="18"/>
      <c r="D354" s="18">
        <v>7274</v>
      </c>
      <c r="E354" s="18"/>
      <c r="F354" s="18" t="s">
        <v>849</v>
      </c>
    </row>
    <row r="355" spans="1:6" ht="15.75" thickBot="1" x14ac:dyDescent="0.3">
      <c r="A355" s="18" t="s">
        <v>842</v>
      </c>
      <c r="B355" s="18" t="s">
        <v>850</v>
      </c>
      <c r="C355" s="18"/>
      <c r="D355" s="18">
        <v>5331</v>
      </c>
      <c r="E355" s="18"/>
      <c r="F355" s="18" t="s">
        <v>851</v>
      </c>
    </row>
    <row r="356" spans="1:6" ht="15.75" thickBot="1" x14ac:dyDescent="0.3">
      <c r="A356" s="18" t="s">
        <v>842</v>
      </c>
      <c r="B356" s="18" t="s">
        <v>852</v>
      </c>
      <c r="C356" s="18" t="s">
        <v>14</v>
      </c>
      <c r="D356" s="18">
        <v>90</v>
      </c>
      <c r="E356" s="18"/>
      <c r="F356" s="18" t="s">
        <v>853</v>
      </c>
    </row>
    <row r="357" spans="1:6" ht="15.75" thickBot="1" x14ac:dyDescent="0.3">
      <c r="A357" s="18" t="s">
        <v>842</v>
      </c>
      <c r="B357" s="18" t="s">
        <v>854</v>
      </c>
      <c r="C357" s="18" t="s">
        <v>14</v>
      </c>
      <c r="D357" s="18">
        <v>139</v>
      </c>
      <c r="E357" s="18">
        <v>1927</v>
      </c>
      <c r="F357" s="18" t="s">
        <v>855</v>
      </c>
    </row>
    <row r="358" spans="1:6" ht="30.75" thickBot="1" x14ac:dyDescent="0.3">
      <c r="A358" s="18" t="s">
        <v>842</v>
      </c>
      <c r="B358" s="18" t="s">
        <v>856</v>
      </c>
      <c r="C358" s="18"/>
      <c r="D358" s="18" t="s">
        <v>857</v>
      </c>
      <c r="E358" s="18"/>
      <c r="F358" s="18" t="s">
        <v>858</v>
      </c>
    </row>
    <row r="359" spans="1:6" ht="15.75" thickBot="1" x14ac:dyDescent="0.3">
      <c r="A359" s="18" t="s">
        <v>842</v>
      </c>
      <c r="B359" s="18" t="s">
        <v>859</v>
      </c>
      <c r="C359" s="18" t="s">
        <v>180</v>
      </c>
      <c r="D359" s="18">
        <v>1641</v>
      </c>
      <c r="E359" s="18"/>
      <c r="F359" s="18" t="s">
        <v>860</v>
      </c>
    </row>
    <row r="360" spans="1:6" ht="15.75" thickBot="1" x14ac:dyDescent="0.3">
      <c r="A360" s="18" t="s">
        <v>842</v>
      </c>
      <c r="B360" s="18" t="s">
        <v>861</v>
      </c>
      <c r="C360" s="18" t="s">
        <v>14</v>
      </c>
      <c r="D360" s="18">
        <v>116</v>
      </c>
      <c r="E360" s="18"/>
      <c r="F360" s="18" t="s">
        <v>862</v>
      </c>
    </row>
    <row r="361" spans="1:6" ht="45.75" thickBot="1" x14ac:dyDescent="0.3">
      <c r="A361" s="18" t="s">
        <v>842</v>
      </c>
      <c r="B361" s="18" t="s">
        <v>863</v>
      </c>
      <c r="C361" s="18" t="s">
        <v>864</v>
      </c>
      <c r="D361" s="18" t="s">
        <v>865</v>
      </c>
      <c r="E361" s="18">
        <v>1935</v>
      </c>
      <c r="F361" s="18" t="s">
        <v>866</v>
      </c>
    </row>
    <row r="362" spans="1:6" ht="15.75" thickBot="1" x14ac:dyDescent="0.3">
      <c r="A362" s="18" t="s">
        <v>842</v>
      </c>
      <c r="B362" s="18" t="s">
        <v>867</v>
      </c>
      <c r="C362" s="18" t="s">
        <v>868</v>
      </c>
      <c r="D362" s="18" t="s">
        <v>869</v>
      </c>
      <c r="E362" s="18"/>
      <c r="F362" s="18"/>
    </row>
    <row r="363" spans="1:6" ht="45.75" thickBot="1" x14ac:dyDescent="0.3">
      <c r="A363" s="18" t="s">
        <v>870</v>
      </c>
      <c r="B363" s="18"/>
      <c r="C363" s="18" t="s">
        <v>871</v>
      </c>
      <c r="D363" s="18" t="s">
        <v>872</v>
      </c>
      <c r="E363" s="18"/>
      <c r="F363" s="18" t="s">
        <v>873</v>
      </c>
    </row>
    <row r="364" spans="1:6" ht="15.75" thickBot="1" x14ac:dyDescent="0.3">
      <c r="A364" s="18" t="s">
        <v>876</v>
      </c>
      <c r="B364" s="18" t="s">
        <v>874</v>
      </c>
      <c r="C364" s="18"/>
      <c r="D364" s="18">
        <v>4689</v>
      </c>
      <c r="E364" s="18"/>
      <c r="F364" s="18" t="s">
        <v>875</v>
      </c>
    </row>
    <row r="365" spans="1:6" ht="15.75" thickBot="1" x14ac:dyDescent="0.3">
      <c r="A365" s="18" t="s">
        <v>877</v>
      </c>
      <c r="B365" s="18"/>
      <c r="C365" s="18" t="s">
        <v>68</v>
      </c>
      <c r="D365" s="18">
        <v>25</v>
      </c>
      <c r="E365" s="18"/>
      <c r="F365" s="18"/>
    </row>
    <row r="366" spans="1:6" ht="120.75" thickBot="1" x14ac:dyDescent="0.3">
      <c r="A366" s="18" t="s">
        <v>878</v>
      </c>
      <c r="B366" s="18"/>
      <c r="C366" s="18" t="s">
        <v>879</v>
      </c>
      <c r="D366" s="18" t="s">
        <v>880</v>
      </c>
      <c r="E366" s="18"/>
      <c r="F366" s="18" t="s">
        <v>881</v>
      </c>
    </row>
    <row r="367" spans="1:6" ht="45.75" thickBot="1" x14ac:dyDescent="0.3">
      <c r="A367" s="18" t="s">
        <v>882</v>
      </c>
      <c r="B367" s="18" t="s">
        <v>883</v>
      </c>
      <c r="C367" s="18" t="s">
        <v>884</v>
      </c>
      <c r="D367" s="18" t="s">
        <v>885</v>
      </c>
      <c r="E367" s="18"/>
      <c r="F367" s="18" t="s">
        <v>886</v>
      </c>
    </row>
    <row r="368" spans="1:6" ht="15.75" thickBot="1" x14ac:dyDescent="0.3">
      <c r="A368" s="18" t="s">
        <v>882</v>
      </c>
      <c r="B368" s="18" t="s">
        <v>887</v>
      </c>
      <c r="C368" s="18"/>
      <c r="D368" s="18">
        <v>654</v>
      </c>
      <c r="E368" s="18"/>
      <c r="F368" s="18" t="s">
        <v>888</v>
      </c>
    </row>
    <row r="369" spans="1:6" ht="75.75" thickBot="1" x14ac:dyDescent="0.3">
      <c r="A369" s="18" t="s">
        <v>882</v>
      </c>
      <c r="B369" s="18" t="s">
        <v>889</v>
      </c>
      <c r="C369" s="18" t="s">
        <v>890</v>
      </c>
      <c r="D369" s="18" t="s">
        <v>891</v>
      </c>
      <c r="E369" s="18"/>
      <c r="F369" s="18" t="s">
        <v>892</v>
      </c>
    </row>
    <row r="370" spans="1:6" ht="15.75" thickBot="1" x14ac:dyDescent="0.3">
      <c r="A370" s="18" t="s">
        <v>893</v>
      </c>
      <c r="B370" s="18"/>
      <c r="C370" s="18"/>
      <c r="D370" s="18">
        <v>351</v>
      </c>
      <c r="E370" s="18"/>
      <c r="F370" s="18" t="s">
        <v>894</v>
      </c>
    </row>
    <row r="371" spans="1:6" ht="45.75" thickBot="1" x14ac:dyDescent="0.3">
      <c r="A371" s="18" t="s">
        <v>895</v>
      </c>
      <c r="B371" s="18" t="s">
        <v>896</v>
      </c>
      <c r="C371" s="18"/>
      <c r="D371" s="18" t="s">
        <v>897</v>
      </c>
      <c r="E371" s="18"/>
      <c r="F371" s="18" t="s">
        <v>898</v>
      </c>
    </row>
    <row r="372" spans="1:6" ht="15.75" thickBot="1" x14ac:dyDescent="0.3">
      <c r="A372" s="18" t="s">
        <v>899</v>
      </c>
      <c r="B372" s="18" t="s">
        <v>900</v>
      </c>
      <c r="C372" s="18" t="s">
        <v>8</v>
      </c>
      <c r="D372" s="18">
        <v>428</v>
      </c>
      <c r="E372" s="18"/>
      <c r="F372" s="18" t="s">
        <v>901</v>
      </c>
    </row>
    <row r="373" spans="1:6" ht="15.75" thickBot="1" x14ac:dyDescent="0.3">
      <c r="A373" s="18" t="s">
        <v>902</v>
      </c>
      <c r="B373" s="18" t="s">
        <v>903</v>
      </c>
      <c r="C373" s="18" t="s">
        <v>14</v>
      </c>
      <c r="D373" s="18">
        <v>196</v>
      </c>
      <c r="E373" s="18">
        <v>1925</v>
      </c>
      <c r="F373" s="18" t="s">
        <v>904</v>
      </c>
    </row>
    <row r="374" spans="1:6" ht="15.75" thickBot="1" x14ac:dyDescent="0.3">
      <c r="A374" s="18" t="s">
        <v>902</v>
      </c>
      <c r="B374" s="18" t="s">
        <v>905</v>
      </c>
      <c r="C374" s="18"/>
      <c r="D374" s="18">
        <v>7184</v>
      </c>
      <c r="E374" s="8">
        <v>26529</v>
      </c>
      <c r="F374" s="18" t="s">
        <v>906</v>
      </c>
    </row>
    <row r="375" spans="1:6" ht="15.75" thickBot="1" x14ac:dyDescent="0.3">
      <c r="A375" s="18" t="s">
        <v>907</v>
      </c>
      <c r="B375" s="18" t="s">
        <v>908</v>
      </c>
      <c r="C375" s="18" t="s">
        <v>68</v>
      </c>
      <c r="D375" s="18">
        <v>2</v>
      </c>
      <c r="E375" s="18"/>
      <c r="F375" s="18" t="s">
        <v>909</v>
      </c>
    </row>
    <row r="376" spans="1:6" ht="15.75" thickBot="1" x14ac:dyDescent="0.3">
      <c r="A376" s="18" t="s">
        <v>910</v>
      </c>
      <c r="B376" s="18" t="s">
        <v>911</v>
      </c>
      <c r="C376" s="18"/>
      <c r="D376" s="18">
        <v>889</v>
      </c>
      <c r="E376" s="18"/>
      <c r="F376" s="18" t="s">
        <v>912</v>
      </c>
    </row>
    <row r="377" spans="1:6" ht="75.75" thickBot="1" x14ac:dyDescent="0.3">
      <c r="A377" s="18" t="s">
        <v>910</v>
      </c>
      <c r="B377" s="18" t="s">
        <v>913</v>
      </c>
      <c r="C377" s="18"/>
      <c r="D377" s="18" t="s">
        <v>914</v>
      </c>
      <c r="E377" s="18"/>
      <c r="F377" s="18" t="s">
        <v>915</v>
      </c>
    </row>
    <row r="378" spans="1:6" ht="15.75" thickBot="1" x14ac:dyDescent="0.3">
      <c r="A378" s="18" t="s">
        <v>910</v>
      </c>
      <c r="B378" s="18" t="s">
        <v>916</v>
      </c>
      <c r="C378" s="18"/>
      <c r="D378" s="18">
        <v>50218</v>
      </c>
      <c r="E378" s="18"/>
      <c r="F378" s="18" t="s">
        <v>740</v>
      </c>
    </row>
    <row r="379" spans="1:6" ht="45.75" thickBot="1" x14ac:dyDescent="0.3">
      <c r="A379" s="18" t="s">
        <v>910</v>
      </c>
      <c r="B379" s="18" t="s">
        <v>917</v>
      </c>
      <c r="C379" s="18"/>
      <c r="D379" s="18" t="s">
        <v>918</v>
      </c>
      <c r="E379" s="18"/>
      <c r="F379" s="18" t="s">
        <v>919</v>
      </c>
    </row>
    <row r="380" spans="1:6" ht="15.75" thickBot="1" x14ac:dyDescent="0.3">
      <c r="A380" s="18" t="s">
        <v>920</v>
      </c>
      <c r="B380" s="18" t="s">
        <v>921</v>
      </c>
      <c r="C380" s="18" t="s">
        <v>8</v>
      </c>
      <c r="D380" s="18">
        <v>303</v>
      </c>
      <c r="E380" s="18"/>
      <c r="F380" s="18" t="s">
        <v>922</v>
      </c>
    </row>
    <row r="381" spans="1:6" ht="30.75" thickBot="1" x14ac:dyDescent="0.3">
      <c r="A381" s="18" t="s">
        <v>923</v>
      </c>
      <c r="B381" s="18" t="s">
        <v>924</v>
      </c>
      <c r="C381" s="18" t="s">
        <v>8</v>
      </c>
      <c r="D381" s="18">
        <v>328</v>
      </c>
      <c r="E381" s="18"/>
      <c r="F381" s="18" t="s">
        <v>925</v>
      </c>
    </row>
    <row r="382" spans="1:6" ht="30.75" thickBot="1" x14ac:dyDescent="0.3">
      <c r="A382" s="18" t="s">
        <v>923</v>
      </c>
      <c r="B382" s="18" t="s">
        <v>926</v>
      </c>
      <c r="C382" s="18" t="s">
        <v>239</v>
      </c>
      <c r="D382" s="18">
        <v>136</v>
      </c>
      <c r="E382" s="18"/>
      <c r="F382" s="18" t="s">
        <v>927</v>
      </c>
    </row>
    <row r="383" spans="1:6" ht="45.75" thickBot="1" x14ac:dyDescent="0.3">
      <c r="A383" s="18" t="s">
        <v>928</v>
      </c>
      <c r="B383" s="18"/>
      <c r="C383" s="18"/>
      <c r="D383" s="18">
        <v>5420</v>
      </c>
      <c r="E383" s="18"/>
      <c r="F383" s="18" t="s">
        <v>929</v>
      </c>
    </row>
    <row r="384" spans="1:6" ht="30.75" thickBot="1" x14ac:dyDescent="0.3">
      <c r="A384" s="18" t="s">
        <v>930</v>
      </c>
      <c r="B384" s="18"/>
      <c r="C384" s="18" t="s">
        <v>253</v>
      </c>
      <c r="D384" s="18">
        <v>201</v>
      </c>
      <c r="E384" s="18"/>
      <c r="F384" s="18" t="s">
        <v>931</v>
      </c>
    </row>
    <row r="385" spans="1:6" ht="15.75" thickBot="1" x14ac:dyDescent="0.3">
      <c r="A385" s="18" t="s">
        <v>932</v>
      </c>
      <c r="B385" s="18"/>
      <c r="C385" s="18" t="s">
        <v>23</v>
      </c>
      <c r="D385" s="18">
        <v>391</v>
      </c>
      <c r="E385" s="18" t="s">
        <v>934</v>
      </c>
      <c r="F385" s="18" t="s">
        <v>933</v>
      </c>
    </row>
    <row r="386" spans="1:6" ht="15.75" thickBot="1" x14ac:dyDescent="0.3">
      <c r="A386" s="18" t="s">
        <v>932</v>
      </c>
      <c r="B386" s="18" t="s">
        <v>935</v>
      </c>
      <c r="C386" s="18" t="s">
        <v>936</v>
      </c>
      <c r="D386" s="18">
        <v>147</v>
      </c>
      <c r="E386" s="18"/>
      <c r="F386" s="18"/>
    </row>
    <row r="387" spans="1:6" ht="15.75" thickBot="1" x14ac:dyDescent="0.3">
      <c r="A387" s="18" t="s">
        <v>932</v>
      </c>
      <c r="B387" s="18" t="s">
        <v>937</v>
      </c>
      <c r="C387" s="18" t="s">
        <v>8</v>
      </c>
      <c r="D387" s="18">
        <v>758</v>
      </c>
      <c r="E387" s="8">
        <v>36249</v>
      </c>
      <c r="F387" s="18" t="s">
        <v>938</v>
      </c>
    </row>
    <row r="388" spans="1:6" ht="30.75" thickBot="1" x14ac:dyDescent="0.3">
      <c r="A388" s="18" t="s">
        <v>932</v>
      </c>
      <c r="B388" s="18" t="s">
        <v>939</v>
      </c>
      <c r="C388" s="18" t="s">
        <v>239</v>
      </c>
      <c r="D388" s="18" t="s">
        <v>940</v>
      </c>
      <c r="E388" s="18" t="s">
        <v>942</v>
      </c>
      <c r="F388" s="18" t="s">
        <v>941</v>
      </c>
    </row>
    <row r="389" spans="1:6" ht="30.75" thickBot="1" x14ac:dyDescent="0.3">
      <c r="A389" s="18" t="s">
        <v>932</v>
      </c>
      <c r="B389" s="18" t="s">
        <v>943</v>
      </c>
      <c r="C389" s="18" t="s">
        <v>944</v>
      </c>
      <c r="D389" s="18">
        <v>9</v>
      </c>
      <c r="E389" s="18" t="s">
        <v>945</v>
      </c>
      <c r="F389" s="18" t="s">
        <v>941</v>
      </c>
    </row>
    <row r="390" spans="1:6" ht="30.75" thickBot="1" x14ac:dyDescent="0.3">
      <c r="A390" s="18" t="s">
        <v>932</v>
      </c>
      <c r="B390" s="18" t="s">
        <v>946</v>
      </c>
      <c r="C390" s="18" t="s">
        <v>239</v>
      </c>
      <c r="D390" s="18" t="s">
        <v>947</v>
      </c>
      <c r="E390" s="18" t="s">
        <v>945</v>
      </c>
      <c r="F390" s="18" t="s">
        <v>941</v>
      </c>
    </row>
    <row r="391" spans="1:6" ht="30.75" thickBot="1" x14ac:dyDescent="0.3">
      <c r="A391" s="18" t="s">
        <v>932</v>
      </c>
      <c r="B391" s="18" t="s">
        <v>948</v>
      </c>
      <c r="C391" s="18" t="s">
        <v>239</v>
      </c>
      <c r="D391" s="18" t="s">
        <v>949</v>
      </c>
      <c r="E391" s="18">
        <v>2001</v>
      </c>
      <c r="F391" s="18" t="s">
        <v>941</v>
      </c>
    </row>
    <row r="392" spans="1:6" ht="15.75" thickBot="1" x14ac:dyDescent="0.3">
      <c r="A392" s="18" t="s">
        <v>950</v>
      </c>
      <c r="B392" s="18" t="s">
        <v>951</v>
      </c>
      <c r="C392" s="18" t="s">
        <v>14</v>
      </c>
      <c r="D392" s="18">
        <v>168</v>
      </c>
      <c r="E392" s="18"/>
      <c r="F392" s="18" t="s">
        <v>952</v>
      </c>
    </row>
    <row r="393" spans="1:6" ht="15.75" thickBot="1" x14ac:dyDescent="0.3">
      <c r="A393" s="18" t="s">
        <v>953</v>
      </c>
      <c r="B393" s="18"/>
      <c r="C393" s="18"/>
      <c r="D393" s="18">
        <v>6010</v>
      </c>
      <c r="E393" s="18"/>
      <c r="F393" s="18" t="s">
        <v>954</v>
      </c>
    </row>
    <row r="394" spans="1:6" ht="15.75" thickBot="1" x14ac:dyDescent="0.3">
      <c r="A394" s="18" t="s">
        <v>955</v>
      </c>
      <c r="B394" s="18"/>
      <c r="C394" s="18" t="s">
        <v>8</v>
      </c>
      <c r="D394" s="18">
        <v>1</v>
      </c>
      <c r="E394" s="18"/>
      <c r="F394" s="18" t="s">
        <v>956</v>
      </c>
    </row>
    <row r="395" spans="1:6" ht="30.75" thickBot="1" x14ac:dyDescent="0.3">
      <c r="A395" s="18" t="s">
        <v>955</v>
      </c>
      <c r="B395" s="18" t="s">
        <v>957</v>
      </c>
      <c r="C395" s="18"/>
      <c r="D395" s="18">
        <v>506</v>
      </c>
      <c r="E395" s="18" t="s">
        <v>818</v>
      </c>
      <c r="F395" s="18" t="s">
        <v>958</v>
      </c>
    </row>
    <row r="396" spans="1:6" ht="15.75" thickBot="1" x14ac:dyDescent="0.3">
      <c r="A396" s="18" t="s">
        <v>959</v>
      </c>
      <c r="B396" s="18" t="s">
        <v>960</v>
      </c>
      <c r="C396" s="18" t="s">
        <v>8</v>
      </c>
      <c r="D396" s="18">
        <v>290</v>
      </c>
      <c r="E396" s="18"/>
      <c r="F396" s="18" t="s">
        <v>961</v>
      </c>
    </row>
    <row r="397" spans="1:6" ht="15.75" thickBot="1" x14ac:dyDescent="0.3">
      <c r="A397" s="18" t="s">
        <v>962</v>
      </c>
      <c r="B397" s="18" t="s">
        <v>963</v>
      </c>
      <c r="C397" s="18" t="s">
        <v>8</v>
      </c>
      <c r="D397" s="18">
        <v>346</v>
      </c>
      <c r="E397" s="18">
        <v>1882</v>
      </c>
      <c r="F397" s="18" t="s">
        <v>964</v>
      </c>
    </row>
    <row r="398" spans="1:6" ht="60.75" thickBot="1" x14ac:dyDescent="0.3">
      <c r="A398" s="18" t="s">
        <v>965</v>
      </c>
      <c r="B398" s="18" t="s">
        <v>966</v>
      </c>
      <c r="C398" s="18"/>
      <c r="D398" s="18" t="s">
        <v>967</v>
      </c>
      <c r="E398" s="18"/>
      <c r="F398" s="18" t="s">
        <v>968</v>
      </c>
    </row>
    <row r="399" spans="1:6" ht="75.75" thickBot="1" x14ac:dyDescent="0.3">
      <c r="A399" s="2" t="s">
        <v>972</v>
      </c>
      <c r="B399" s="18" t="s">
        <v>969</v>
      </c>
      <c r="C399" s="18"/>
      <c r="D399" s="18" t="s">
        <v>970</v>
      </c>
      <c r="E399" s="18"/>
      <c r="F399" s="18" t="s">
        <v>971</v>
      </c>
    </row>
    <row r="400" spans="1:6" ht="15.75" thickBot="1" x14ac:dyDescent="0.3">
      <c r="A400" s="18" t="s">
        <v>973</v>
      </c>
      <c r="B400" s="18" t="s">
        <v>974</v>
      </c>
      <c r="C400" s="18"/>
      <c r="D400" s="18">
        <v>3421</v>
      </c>
      <c r="E400" s="18"/>
      <c r="F400" s="18" t="s">
        <v>975</v>
      </c>
    </row>
    <row r="401" spans="1:6" ht="15.75" thickBot="1" x14ac:dyDescent="0.3">
      <c r="A401" s="18" t="s">
        <v>976</v>
      </c>
      <c r="B401" s="18" t="s">
        <v>977</v>
      </c>
      <c r="C401" s="18"/>
      <c r="D401" s="18"/>
      <c r="E401" s="18" t="s">
        <v>978</v>
      </c>
      <c r="F401" s="18" t="s">
        <v>979</v>
      </c>
    </row>
    <row r="402" spans="1:6" ht="15.75" thickBot="1" x14ac:dyDescent="0.3">
      <c r="A402" s="18" t="s">
        <v>976</v>
      </c>
      <c r="B402" s="18" t="s">
        <v>980</v>
      </c>
      <c r="C402" s="18" t="s">
        <v>868</v>
      </c>
      <c r="D402" s="18">
        <v>14</v>
      </c>
      <c r="E402" s="18"/>
      <c r="F402" s="18"/>
    </row>
    <row r="403" spans="1:6" ht="15.75" thickBot="1" x14ac:dyDescent="0.3">
      <c r="A403" s="18" t="s">
        <v>976</v>
      </c>
      <c r="B403" s="18" t="s">
        <v>981</v>
      </c>
      <c r="C403" s="18" t="s">
        <v>944</v>
      </c>
      <c r="D403" s="18">
        <v>1</v>
      </c>
      <c r="E403" s="18"/>
      <c r="F403" s="18"/>
    </row>
    <row r="404" spans="1:6" ht="15.75" thickBot="1" x14ac:dyDescent="0.3">
      <c r="A404" s="18" t="s">
        <v>982</v>
      </c>
      <c r="B404" s="18"/>
      <c r="C404" s="18"/>
      <c r="D404" s="18">
        <v>5919</v>
      </c>
      <c r="E404" s="18"/>
      <c r="F404" s="18" t="s">
        <v>983</v>
      </c>
    </row>
    <row r="405" spans="1:6" ht="45.75" thickBot="1" x14ac:dyDescent="0.3">
      <c r="A405" s="18" t="s">
        <v>982</v>
      </c>
      <c r="B405" s="18" t="s">
        <v>984</v>
      </c>
      <c r="C405" s="18"/>
      <c r="D405" s="18" t="s">
        <v>985</v>
      </c>
      <c r="E405" s="18" t="s">
        <v>987</v>
      </c>
      <c r="F405" s="18" t="s">
        <v>986</v>
      </c>
    </row>
    <row r="406" spans="1:6" ht="15.75" thickBot="1" x14ac:dyDescent="0.3">
      <c r="A406" s="18" t="s">
        <v>988</v>
      </c>
      <c r="B406" s="18" t="s">
        <v>989</v>
      </c>
      <c r="C406" s="18"/>
      <c r="D406" s="18">
        <v>5504</v>
      </c>
      <c r="E406" s="18"/>
      <c r="F406" s="18" t="s">
        <v>990</v>
      </c>
    </row>
    <row r="407" spans="1:6" ht="15.75" thickBot="1" x14ac:dyDescent="0.3">
      <c r="A407" s="18" t="s">
        <v>991</v>
      </c>
      <c r="B407" s="18" t="s">
        <v>995</v>
      </c>
      <c r="C407" s="18"/>
      <c r="D407" s="18">
        <v>5851</v>
      </c>
      <c r="E407" s="18">
        <v>1947</v>
      </c>
      <c r="F407" s="18" t="s">
        <v>996</v>
      </c>
    </row>
    <row r="408" spans="1:6" ht="15.75" thickBot="1" x14ac:dyDescent="0.3">
      <c r="A408" s="18" t="s">
        <v>994</v>
      </c>
      <c r="B408" s="18" t="s">
        <v>992</v>
      </c>
      <c r="C408" s="18" t="s">
        <v>993</v>
      </c>
      <c r="D408" s="18">
        <v>2</v>
      </c>
      <c r="E408" s="18"/>
      <c r="F408" s="18"/>
    </row>
    <row r="409" spans="1:6" ht="15.75" thickBot="1" x14ac:dyDescent="0.3">
      <c r="A409" s="18" t="s">
        <v>994</v>
      </c>
      <c r="C409" s="2" t="s">
        <v>8</v>
      </c>
      <c r="D409" s="2">
        <v>643</v>
      </c>
      <c r="E409" s="3">
        <v>22903</v>
      </c>
      <c r="F409" s="2" t="s">
        <v>997</v>
      </c>
    </row>
    <row r="410" spans="1:6" ht="15.75" thickBot="1" x14ac:dyDescent="0.3">
      <c r="A410" s="18" t="s">
        <v>994</v>
      </c>
      <c r="B410" s="18"/>
      <c r="C410" s="18" t="s">
        <v>14</v>
      </c>
      <c r="D410" s="18">
        <v>102</v>
      </c>
      <c r="E410" s="18"/>
      <c r="F410" s="18" t="s">
        <v>998</v>
      </c>
    </row>
    <row r="411" spans="1:6" ht="15.75" thickBot="1" x14ac:dyDescent="0.3">
      <c r="A411" s="18" t="s">
        <v>994</v>
      </c>
      <c r="B411" s="18" t="s">
        <v>999</v>
      </c>
      <c r="C411" s="18" t="s">
        <v>14</v>
      </c>
      <c r="D411" s="18">
        <v>52</v>
      </c>
      <c r="E411" s="18"/>
      <c r="F411" s="18" t="s">
        <v>1000</v>
      </c>
    </row>
    <row r="412" spans="1:6" ht="30.75" thickBot="1" x14ac:dyDescent="0.3">
      <c r="A412" s="18" t="s">
        <v>1001</v>
      </c>
      <c r="B412" s="18"/>
      <c r="C412" s="18" t="s">
        <v>8</v>
      </c>
      <c r="D412" s="18">
        <v>31</v>
      </c>
      <c r="E412" s="18"/>
      <c r="F412" s="18" t="s">
        <v>1002</v>
      </c>
    </row>
    <row r="413" spans="1:6" ht="15.75" thickBot="1" x14ac:dyDescent="0.3">
      <c r="A413" s="18" t="s">
        <v>1003</v>
      </c>
      <c r="B413" s="18" t="s">
        <v>1004</v>
      </c>
      <c r="C413" s="18" t="s">
        <v>14</v>
      </c>
      <c r="D413" s="18">
        <v>123</v>
      </c>
      <c r="E413" s="18"/>
      <c r="F413" s="18" t="s">
        <v>1005</v>
      </c>
    </row>
    <row r="414" spans="1:6" ht="15.75" thickBot="1" x14ac:dyDescent="0.3">
      <c r="A414" s="18" t="s">
        <v>1003</v>
      </c>
      <c r="B414" s="18" t="s">
        <v>1006</v>
      </c>
      <c r="C414" s="18" t="s">
        <v>14</v>
      </c>
      <c r="D414" s="18">
        <v>123</v>
      </c>
      <c r="E414" s="18"/>
      <c r="F414" s="18" t="s">
        <v>15</v>
      </c>
    </row>
    <row r="415" spans="1:6" ht="15.75" thickBot="1" x14ac:dyDescent="0.3">
      <c r="A415" s="18" t="s">
        <v>1007</v>
      </c>
      <c r="B415" s="18" t="s">
        <v>1008</v>
      </c>
      <c r="C415" s="18" t="s">
        <v>423</v>
      </c>
      <c r="D415" s="18">
        <v>8</v>
      </c>
      <c r="E415" s="18"/>
      <c r="F415" s="18" t="s">
        <v>1009</v>
      </c>
    </row>
    <row r="416" spans="1:6" ht="90.75" thickBot="1" x14ac:dyDescent="0.3">
      <c r="A416" s="18" t="s">
        <v>1010</v>
      </c>
      <c r="B416" s="18" t="s">
        <v>1011</v>
      </c>
      <c r="C416" s="18"/>
      <c r="D416" s="18" t="s">
        <v>1012</v>
      </c>
      <c r="E416" s="18"/>
      <c r="F416" s="18" t="s">
        <v>1013</v>
      </c>
    </row>
    <row r="417" spans="1:6" ht="120.75" thickBot="1" x14ac:dyDescent="0.3">
      <c r="A417" s="18" t="s">
        <v>1010</v>
      </c>
      <c r="B417" s="18" t="s">
        <v>1014</v>
      </c>
      <c r="C417" s="18"/>
      <c r="D417" s="18" t="s">
        <v>1015</v>
      </c>
      <c r="E417" s="18"/>
      <c r="F417" s="18" t="s">
        <v>1016</v>
      </c>
    </row>
    <row r="418" spans="1:6" ht="45.75" thickBot="1" x14ac:dyDescent="0.3">
      <c r="A418" s="18" t="s">
        <v>1017</v>
      </c>
      <c r="B418" s="18" t="s">
        <v>1018</v>
      </c>
      <c r="C418" s="18" t="s">
        <v>1019</v>
      </c>
      <c r="D418" s="18" t="s">
        <v>1020</v>
      </c>
      <c r="E418" s="18"/>
      <c r="F418" s="18" t="s">
        <v>1021</v>
      </c>
    </row>
    <row r="419" spans="1:6" ht="15.75" thickBot="1" x14ac:dyDescent="0.3">
      <c r="A419" s="18" t="s">
        <v>1022</v>
      </c>
      <c r="B419" s="18" t="s">
        <v>1023</v>
      </c>
      <c r="C419" s="18"/>
      <c r="D419" s="18">
        <v>808</v>
      </c>
      <c r="E419" s="18"/>
      <c r="F419" s="18" t="s">
        <v>1024</v>
      </c>
    </row>
    <row r="420" spans="1:6" ht="15.75" thickBot="1" x14ac:dyDescent="0.3">
      <c r="A420" s="18" t="s">
        <v>1022</v>
      </c>
      <c r="B420" s="18" t="s">
        <v>1025</v>
      </c>
      <c r="C420" s="18"/>
      <c r="D420" s="18">
        <v>3272</v>
      </c>
      <c r="E420" s="18"/>
      <c r="F420" s="18" t="s">
        <v>1026</v>
      </c>
    </row>
    <row r="421" spans="1:6" ht="45.75" thickBot="1" x14ac:dyDescent="0.3">
      <c r="A421" s="18" t="s">
        <v>1022</v>
      </c>
      <c r="B421" s="18" t="s">
        <v>1027</v>
      </c>
      <c r="C421" s="18"/>
      <c r="D421" s="18" t="s">
        <v>1028</v>
      </c>
      <c r="E421" s="18"/>
      <c r="F421" s="18" t="s">
        <v>1029</v>
      </c>
    </row>
    <row r="422" spans="1:6" ht="45.75" thickBot="1" x14ac:dyDescent="0.3">
      <c r="A422" s="18" t="s">
        <v>1022</v>
      </c>
      <c r="B422" s="18" t="s">
        <v>1030</v>
      </c>
      <c r="C422" s="18"/>
      <c r="D422" s="18" t="s">
        <v>1031</v>
      </c>
      <c r="E422" s="18"/>
      <c r="F422" s="18" t="s">
        <v>1029</v>
      </c>
    </row>
    <row r="423" spans="1:6" ht="15.75" thickBot="1" x14ac:dyDescent="0.3">
      <c r="A423" s="18" t="s">
        <v>1032</v>
      </c>
      <c r="B423" s="18"/>
      <c r="C423" s="18"/>
      <c r="D423" s="18">
        <v>5837</v>
      </c>
      <c r="E423" s="18">
        <v>1944</v>
      </c>
      <c r="F423" s="18" t="s">
        <v>149</v>
      </c>
    </row>
    <row r="424" spans="1:6" ht="15.75" thickBot="1" x14ac:dyDescent="0.3">
      <c r="A424" s="18" t="s">
        <v>1033</v>
      </c>
      <c r="B424" s="18" t="s">
        <v>1034</v>
      </c>
      <c r="C424" s="18" t="s">
        <v>14</v>
      </c>
      <c r="D424" s="18">
        <v>196</v>
      </c>
      <c r="E424" s="18">
        <v>1925</v>
      </c>
      <c r="F424" s="18" t="s">
        <v>904</v>
      </c>
    </row>
    <row r="425" spans="1:6" ht="15.75" thickBot="1" x14ac:dyDescent="0.3">
      <c r="A425" s="18" t="s">
        <v>1035</v>
      </c>
      <c r="B425" s="18"/>
      <c r="C425" s="18" t="s">
        <v>8</v>
      </c>
      <c r="D425" s="18">
        <v>511</v>
      </c>
      <c r="E425" s="18"/>
      <c r="F425" s="18" t="s">
        <v>1036</v>
      </c>
    </row>
    <row r="426" spans="1:6" ht="105.75" thickBot="1" x14ac:dyDescent="0.3">
      <c r="A426" s="18" t="s">
        <v>1037</v>
      </c>
      <c r="B426" s="18" t="s">
        <v>1038</v>
      </c>
      <c r="C426" s="18" t="s">
        <v>1039</v>
      </c>
      <c r="D426" s="18" t="s">
        <v>1040</v>
      </c>
      <c r="E426" s="18"/>
      <c r="F426" s="18" t="s">
        <v>1041</v>
      </c>
    </row>
    <row r="427" spans="1:6" ht="60.75" thickBot="1" x14ac:dyDescent="0.3">
      <c r="A427" s="18" t="s">
        <v>1042</v>
      </c>
      <c r="B427" s="18"/>
      <c r="C427" s="18" t="s">
        <v>1043</v>
      </c>
      <c r="D427" s="18" t="s">
        <v>1044</v>
      </c>
      <c r="E427" s="18">
        <v>1905</v>
      </c>
      <c r="F427" s="18" t="s">
        <v>1045</v>
      </c>
    </row>
    <row r="428" spans="1:6" ht="45.75" thickBot="1" x14ac:dyDescent="0.3">
      <c r="A428" s="18" t="s">
        <v>1046</v>
      </c>
      <c r="B428" s="18"/>
      <c r="C428" s="18"/>
      <c r="D428" s="18" t="s">
        <v>1047</v>
      </c>
      <c r="E428" s="8">
        <v>16690</v>
      </c>
      <c r="F428" s="18" t="s">
        <v>1048</v>
      </c>
    </row>
    <row r="429" spans="1:6" ht="30.75" thickBot="1" x14ac:dyDescent="0.3">
      <c r="A429" s="18" t="s">
        <v>1049</v>
      </c>
      <c r="B429" s="18" t="s">
        <v>1050</v>
      </c>
      <c r="C429" s="18"/>
      <c r="D429" s="18" t="s">
        <v>1051</v>
      </c>
      <c r="E429" s="18"/>
      <c r="F429" s="18"/>
    </row>
    <row r="430" spans="1:6" ht="15.75" thickBot="1" x14ac:dyDescent="0.3">
      <c r="A430" s="18" t="s">
        <v>1052</v>
      </c>
      <c r="B430" s="18" t="s">
        <v>1053</v>
      </c>
      <c r="C430" s="18" t="s">
        <v>23</v>
      </c>
      <c r="D430" s="18">
        <v>238</v>
      </c>
      <c r="E430" s="18"/>
      <c r="F430" s="18" t="s">
        <v>1054</v>
      </c>
    </row>
    <row r="431" spans="1:6" ht="30.75" thickBot="1" x14ac:dyDescent="0.3">
      <c r="A431" s="18" t="s">
        <v>1052</v>
      </c>
      <c r="B431" s="18" t="s">
        <v>1055</v>
      </c>
      <c r="C431" s="18"/>
      <c r="D431" s="18">
        <v>7271</v>
      </c>
      <c r="E431" s="8">
        <v>37309</v>
      </c>
      <c r="F431" s="18" t="s">
        <v>1056</v>
      </c>
    </row>
    <row r="432" spans="1:6" ht="75.75" thickBot="1" x14ac:dyDescent="0.3">
      <c r="A432" s="18" t="s">
        <v>1052</v>
      </c>
      <c r="B432" s="18" t="s">
        <v>1057</v>
      </c>
      <c r="C432" s="18" t="s">
        <v>1058</v>
      </c>
      <c r="D432" s="18" t="s">
        <v>1059</v>
      </c>
      <c r="E432" s="18"/>
      <c r="F432" s="18" t="s">
        <v>1060</v>
      </c>
    </row>
    <row r="433" spans="1:6" ht="15.75" thickBot="1" x14ac:dyDescent="0.3">
      <c r="A433" s="18" t="s">
        <v>1052</v>
      </c>
      <c r="B433" s="18" t="s">
        <v>1061</v>
      </c>
      <c r="C433" s="18" t="s">
        <v>8</v>
      </c>
      <c r="D433" s="18">
        <v>691</v>
      </c>
      <c r="E433" s="18"/>
      <c r="F433" s="18" t="s">
        <v>1062</v>
      </c>
    </row>
    <row r="434" spans="1:6" ht="105.75" thickBot="1" x14ac:dyDescent="0.3">
      <c r="A434" s="18" t="s">
        <v>1052</v>
      </c>
      <c r="B434" s="18" t="s">
        <v>519</v>
      </c>
      <c r="C434" s="18" t="s">
        <v>1063</v>
      </c>
      <c r="D434" s="18" t="s">
        <v>1064</v>
      </c>
      <c r="E434" s="18"/>
      <c r="F434" s="18" t="s">
        <v>1065</v>
      </c>
    </row>
    <row r="435" spans="1:6" ht="15.75" thickBot="1" x14ac:dyDescent="0.3">
      <c r="A435" s="18" t="s">
        <v>1052</v>
      </c>
      <c r="B435" s="18" t="s">
        <v>1066</v>
      </c>
      <c r="C435" s="18"/>
      <c r="D435" s="18">
        <v>5001</v>
      </c>
      <c r="E435" s="18"/>
      <c r="F435" s="18" t="s">
        <v>1067</v>
      </c>
    </row>
    <row r="436" spans="1:6" ht="30.75" thickBot="1" x14ac:dyDescent="0.3">
      <c r="A436" s="18" t="s">
        <v>1052</v>
      </c>
      <c r="B436" s="18" t="s">
        <v>1068</v>
      </c>
      <c r="C436" s="18" t="s">
        <v>8</v>
      </c>
      <c r="D436" s="18">
        <v>394</v>
      </c>
      <c r="E436" s="18"/>
      <c r="F436" s="18" t="s">
        <v>1069</v>
      </c>
    </row>
    <row r="437" spans="1:6" ht="15.75" thickBot="1" x14ac:dyDescent="0.3">
      <c r="A437" s="18" t="s">
        <v>1052</v>
      </c>
      <c r="B437" s="18" t="s">
        <v>1070</v>
      </c>
      <c r="C437" s="18" t="s">
        <v>14</v>
      </c>
      <c r="D437" s="18">
        <v>199</v>
      </c>
      <c r="E437" s="18"/>
      <c r="F437" s="18" t="s">
        <v>1071</v>
      </c>
    </row>
    <row r="438" spans="1:6" ht="15.75" thickBot="1" x14ac:dyDescent="0.3">
      <c r="A438" s="18" t="s">
        <v>1052</v>
      </c>
      <c r="B438" s="18" t="s">
        <v>1072</v>
      </c>
      <c r="C438" s="18"/>
      <c r="D438" s="18">
        <v>6047</v>
      </c>
      <c r="E438" s="18"/>
      <c r="F438" s="18" t="s">
        <v>1073</v>
      </c>
    </row>
    <row r="439" spans="1:6" ht="15.75" thickBot="1" x14ac:dyDescent="0.3">
      <c r="A439" s="18" t="s">
        <v>1052</v>
      </c>
      <c r="B439" s="18" t="s">
        <v>1074</v>
      </c>
      <c r="C439" s="18"/>
      <c r="D439" s="18">
        <v>50424</v>
      </c>
      <c r="E439" s="18"/>
      <c r="F439" s="18" t="s">
        <v>571</v>
      </c>
    </row>
    <row r="440" spans="1:6" ht="15.75" thickBot="1" x14ac:dyDescent="0.3">
      <c r="A440" s="18" t="s">
        <v>1052</v>
      </c>
      <c r="B440" s="18" t="s">
        <v>1075</v>
      </c>
      <c r="C440" s="18"/>
      <c r="D440" s="18">
        <v>50424</v>
      </c>
      <c r="E440" s="18"/>
      <c r="F440" s="18" t="s">
        <v>571</v>
      </c>
    </row>
    <row r="441" spans="1:6" ht="60.75" thickBot="1" x14ac:dyDescent="0.3">
      <c r="A441" s="18" t="s">
        <v>1052</v>
      </c>
      <c r="B441" s="18" t="s">
        <v>548</v>
      </c>
      <c r="C441" s="18"/>
      <c r="D441" s="18" t="s">
        <v>1076</v>
      </c>
      <c r="E441" s="18"/>
      <c r="F441" s="18" t="s">
        <v>1077</v>
      </c>
    </row>
    <row r="442" spans="1:6" ht="75.75" thickBot="1" x14ac:dyDescent="0.3">
      <c r="A442" s="18" t="s">
        <v>1052</v>
      </c>
      <c r="B442" s="18" t="s">
        <v>553</v>
      </c>
      <c r="C442" s="18" t="s">
        <v>1079</v>
      </c>
      <c r="D442" s="18" t="s">
        <v>1080</v>
      </c>
      <c r="E442" s="2" t="s">
        <v>1081</v>
      </c>
      <c r="F442" s="18" t="s">
        <v>1078</v>
      </c>
    </row>
    <row r="443" spans="1:6" ht="45.75" thickBot="1" x14ac:dyDescent="0.3">
      <c r="A443" s="18" t="s">
        <v>1052</v>
      </c>
      <c r="B443" s="18" t="s">
        <v>1082</v>
      </c>
      <c r="C443" s="18" t="s">
        <v>1083</v>
      </c>
      <c r="D443" s="18" t="s">
        <v>1084</v>
      </c>
      <c r="E443" s="18">
        <v>1926</v>
      </c>
      <c r="F443" s="18" t="s">
        <v>1085</v>
      </c>
    </row>
    <row r="444" spans="1:6" ht="15.75" thickBot="1" x14ac:dyDescent="0.3">
      <c r="A444" s="18" t="s">
        <v>1052</v>
      </c>
      <c r="B444" s="18" t="s">
        <v>1086</v>
      </c>
      <c r="C444" s="18" t="s">
        <v>14</v>
      </c>
      <c r="D444" s="18">
        <v>85</v>
      </c>
      <c r="E444" s="18">
        <v>1926</v>
      </c>
      <c r="F444" s="18" t="s">
        <v>1087</v>
      </c>
    </row>
    <row r="445" spans="1:6" ht="15.75" thickBot="1" x14ac:dyDescent="0.3">
      <c r="A445" s="18" t="s">
        <v>1052</v>
      </c>
      <c r="B445" s="18" t="s">
        <v>1088</v>
      </c>
      <c r="C445" s="18" t="s">
        <v>14</v>
      </c>
      <c r="D445" s="18">
        <v>85</v>
      </c>
      <c r="E445" s="18">
        <v>1926</v>
      </c>
      <c r="F445" s="18" t="s">
        <v>1089</v>
      </c>
    </row>
    <row r="446" spans="1:6" ht="15.75" thickBot="1" x14ac:dyDescent="0.3">
      <c r="A446" s="18" t="s">
        <v>1052</v>
      </c>
      <c r="B446" s="18" t="s">
        <v>1090</v>
      </c>
      <c r="C446" s="18" t="s">
        <v>14</v>
      </c>
      <c r="D446" s="18">
        <v>195</v>
      </c>
      <c r="E446" s="18"/>
      <c r="F446" s="18" t="s">
        <v>1091</v>
      </c>
    </row>
    <row r="447" spans="1:6" ht="15.75" thickBot="1" x14ac:dyDescent="0.3">
      <c r="A447" s="18" t="s">
        <v>1092</v>
      </c>
      <c r="B447" s="18" t="s">
        <v>1093</v>
      </c>
      <c r="C447" s="18"/>
      <c r="D447" s="18">
        <v>50283</v>
      </c>
      <c r="E447" s="18"/>
      <c r="F447" s="18" t="s">
        <v>1094</v>
      </c>
    </row>
    <row r="448" spans="1:6" ht="15.75" thickBot="1" x14ac:dyDescent="0.3">
      <c r="A448" s="18" t="s">
        <v>1092</v>
      </c>
      <c r="B448" s="18" t="s">
        <v>1095</v>
      </c>
      <c r="C448" s="18"/>
      <c r="D448" s="18">
        <v>5001</v>
      </c>
      <c r="E448" s="18"/>
      <c r="F448" s="18" t="s">
        <v>1096</v>
      </c>
    </row>
    <row r="449" spans="1:6" ht="15.75" thickBot="1" x14ac:dyDescent="0.3">
      <c r="A449" s="18" t="s">
        <v>1097</v>
      </c>
      <c r="B449" s="18" t="s">
        <v>1098</v>
      </c>
      <c r="C449" s="18" t="s">
        <v>14</v>
      </c>
      <c r="D449" s="18">
        <v>1</v>
      </c>
      <c r="E449" s="18"/>
      <c r="F449" s="18" t="s">
        <v>1099</v>
      </c>
    </row>
    <row r="450" spans="1:6" ht="75.75" thickBot="1" x14ac:dyDescent="0.3">
      <c r="A450" s="18" t="s">
        <v>1097</v>
      </c>
      <c r="B450" s="18" t="s">
        <v>1100</v>
      </c>
      <c r="C450" s="18" t="s">
        <v>1101</v>
      </c>
      <c r="D450" s="18" t="s">
        <v>1102</v>
      </c>
      <c r="E450" s="18"/>
      <c r="F450" s="18" t="s">
        <v>1103</v>
      </c>
    </row>
    <row r="451" spans="1:6" ht="45.75" thickBot="1" x14ac:dyDescent="0.3">
      <c r="A451" s="18" t="s">
        <v>1097</v>
      </c>
      <c r="B451" s="18" t="s">
        <v>1104</v>
      </c>
      <c r="C451" s="18"/>
      <c r="D451" s="18" t="s">
        <v>1105</v>
      </c>
      <c r="E451" s="18"/>
      <c r="F451" s="18" t="s">
        <v>1106</v>
      </c>
    </row>
    <row r="452" spans="1:6" ht="15.75" thickBot="1" x14ac:dyDescent="0.3">
      <c r="A452" s="18" t="s">
        <v>1107</v>
      </c>
      <c r="B452" s="18" t="s">
        <v>1108</v>
      </c>
      <c r="C452" s="18" t="s">
        <v>14</v>
      </c>
      <c r="D452" s="18">
        <v>163</v>
      </c>
      <c r="E452" s="18"/>
      <c r="F452" s="18" t="s">
        <v>571</v>
      </c>
    </row>
    <row r="453" spans="1:6" ht="15.75" thickBot="1" x14ac:dyDescent="0.3">
      <c r="A453" s="18" t="s">
        <v>1107</v>
      </c>
      <c r="B453" s="18" t="s">
        <v>1109</v>
      </c>
      <c r="C453" s="18" t="s">
        <v>14</v>
      </c>
      <c r="D453" s="18">
        <v>6</v>
      </c>
      <c r="E453" s="18"/>
      <c r="F453" s="18" t="s">
        <v>571</v>
      </c>
    </row>
    <row r="454" spans="1:6" ht="105.75" thickBot="1" x14ac:dyDescent="0.3">
      <c r="A454" s="18" t="s">
        <v>1110</v>
      </c>
      <c r="B454" s="18"/>
      <c r="C454" s="18" t="s">
        <v>1111</v>
      </c>
      <c r="D454" s="18" t="s">
        <v>1112</v>
      </c>
      <c r="E454" s="18"/>
      <c r="F454" s="18" t="s">
        <v>1113</v>
      </c>
    </row>
    <row r="455" spans="1:6" ht="15.75" thickBot="1" x14ac:dyDescent="0.3">
      <c r="A455" s="18" t="s">
        <v>1110</v>
      </c>
      <c r="B455" s="18" t="s">
        <v>1114</v>
      </c>
      <c r="C455" s="18"/>
      <c r="D455" s="18">
        <v>50228</v>
      </c>
      <c r="E455" s="18"/>
      <c r="F455" s="18" t="s">
        <v>1115</v>
      </c>
    </row>
    <row r="456" spans="1:6" ht="15.75" thickBot="1" x14ac:dyDescent="0.3">
      <c r="A456" s="18" t="s">
        <v>1110</v>
      </c>
      <c r="B456" s="18" t="s">
        <v>1116</v>
      </c>
      <c r="C456" s="18" t="s">
        <v>14</v>
      </c>
      <c r="D456" s="18">
        <v>210</v>
      </c>
      <c r="E456" s="18">
        <v>1920</v>
      </c>
      <c r="F456" s="18" t="s">
        <v>1117</v>
      </c>
    </row>
    <row r="457" spans="1:6" ht="15.75" thickBot="1" x14ac:dyDescent="0.3">
      <c r="A457" s="18" t="s">
        <v>1110</v>
      </c>
      <c r="B457" s="18" t="s">
        <v>1118</v>
      </c>
      <c r="C457" s="18" t="s">
        <v>14</v>
      </c>
      <c r="D457" s="18">
        <v>205</v>
      </c>
      <c r="E457" s="18">
        <v>1919</v>
      </c>
      <c r="F457" s="18" t="s">
        <v>761</v>
      </c>
    </row>
    <row r="458" spans="1:6" ht="15.75" thickBot="1" x14ac:dyDescent="0.3">
      <c r="A458" s="18" t="s">
        <v>1110</v>
      </c>
      <c r="B458" s="18" t="s">
        <v>1119</v>
      </c>
      <c r="C458" s="18" t="s">
        <v>14</v>
      </c>
      <c r="D458" s="18">
        <v>205</v>
      </c>
      <c r="E458" s="18">
        <v>1919</v>
      </c>
      <c r="F458" s="18" t="s">
        <v>417</v>
      </c>
    </row>
    <row r="459" spans="1:6" ht="15.75" thickBot="1" x14ac:dyDescent="0.3">
      <c r="A459" s="18" t="s">
        <v>1110</v>
      </c>
      <c r="B459" s="18" t="s">
        <v>1120</v>
      </c>
      <c r="C459" s="18"/>
      <c r="D459" s="18">
        <v>4957</v>
      </c>
      <c r="E459" s="18"/>
      <c r="F459" s="18" t="s">
        <v>1121</v>
      </c>
    </row>
    <row r="460" spans="1:6" ht="15.75" thickBot="1" x14ac:dyDescent="0.3">
      <c r="A460" s="18" t="s">
        <v>1110</v>
      </c>
      <c r="B460" s="18"/>
      <c r="C460" s="18" t="s">
        <v>23</v>
      </c>
      <c r="D460" s="18">
        <v>399</v>
      </c>
      <c r="E460" s="18">
        <v>1991</v>
      </c>
      <c r="F460" s="18" t="s">
        <v>1122</v>
      </c>
    </row>
    <row r="461" spans="1:6" ht="15.75" thickBot="1" x14ac:dyDescent="0.3">
      <c r="A461" s="18" t="s">
        <v>1110</v>
      </c>
      <c r="B461" s="18"/>
      <c r="C461" s="18" t="s">
        <v>23</v>
      </c>
      <c r="D461" s="18">
        <v>78</v>
      </c>
      <c r="E461" s="18">
        <v>1994</v>
      </c>
      <c r="F461" s="18" t="s">
        <v>1123</v>
      </c>
    </row>
    <row r="462" spans="1:6" ht="45.75" thickBot="1" x14ac:dyDescent="0.3">
      <c r="A462" s="18" t="s">
        <v>1110</v>
      </c>
      <c r="B462" s="18" t="s">
        <v>1124</v>
      </c>
      <c r="C462" s="18" t="s">
        <v>1125</v>
      </c>
      <c r="D462" s="18" t="s">
        <v>1126</v>
      </c>
      <c r="E462" s="18">
        <v>1946</v>
      </c>
      <c r="F462" s="18" t="s">
        <v>1127</v>
      </c>
    </row>
    <row r="463" spans="1:6" ht="15.75" thickBot="1" x14ac:dyDescent="0.3">
      <c r="A463" s="18" t="s">
        <v>1110</v>
      </c>
      <c r="B463" s="18"/>
      <c r="C463" s="18" t="s">
        <v>23</v>
      </c>
      <c r="D463" s="18">
        <v>3</v>
      </c>
      <c r="E463" s="18" t="s">
        <v>1128</v>
      </c>
      <c r="F463" s="18" t="s">
        <v>1129</v>
      </c>
    </row>
    <row r="464" spans="1:6" ht="15.75" thickBot="1" x14ac:dyDescent="0.3">
      <c r="A464" s="18" t="s">
        <v>1110</v>
      </c>
      <c r="B464" s="18"/>
      <c r="C464" s="18" t="s">
        <v>23</v>
      </c>
      <c r="D464" s="18">
        <v>55</v>
      </c>
      <c r="E464" s="18">
        <v>1995</v>
      </c>
      <c r="F464" s="18" t="s">
        <v>1130</v>
      </c>
    </row>
    <row r="465" spans="1:6" ht="105.75" thickBot="1" x14ac:dyDescent="0.3">
      <c r="A465" s="18" t="s">
        <v>1110</v>
      </c>
      <c r="B465" s="18" t="s">
        <v>1131</v>
      </c>
      <c r="C465" s="18"/>
      <c r="D465" s="18" t="s">
        <v>1132</v>
      </c>
      <c r="E465" s="18"/>
      <c r="F465" s="18" t="s">
        <v>1133</v>
      </c>
    </row>
    <row r="466" spans="1:6" ht="30.75" thickBot="1" x14ac:dyDescent="0.3">
      <c r="A466" s="18" t="s">
        <v>1110</v>
      </c>
      <c r="B466" s="18" t="s">
        <v>1134</v>
      </c>
      <c r="C466" s="18" t="s">
        <v>239</v>
      </c>
      <c r="D466" s="18">
        <v>52</v>
      </c>
      <c r="E466" s="18"/>
      <c r="F466" s="18" t="s">
        <v>1135</v>
      </c>
    </row>
    <row r="467" spans="1:6" ht="15.75" thickBot="1" x14ac:dyDescent="0.3">
      <c r="A467" s="18" t="s">
        <v>1110</v>
      </c>
      <c r="B467" s="18" t="s">
        <v>1136</v>
      </c>
      <c r="C467" s="18" t="s">
        <v>8</v>
      </c>
      <c r="D467" s="18">
        <v>274</v>
      </c>
      <c r="E467" s="18"/>
      <c r="F467" s="18" t="s">
        <v>1137</v>
      </c>
    </row>
    <row r="468" spans="1:6" ht="75.75" thickBot="1" x14ac:dyDescent="0.3">
      <c r="A468" s="18" t="s">
        <v>1110</v>
      </c>
      <c r="B468" s="18" t="s">
        <v>1138</v>
      </c>
      <c r="C468" s="18" t="s">
        <v>1139</v>
      </c>
      <c r="D468" s="18" t="s">
        <v>1140</v>
      </c>
      <c r="E468" s="18">
        <v>1921</v>
      </c>
      <c r="F468" s="18" t="s">
        <v>1141</v>
      </c>
    </row>
    <row r="469" spans="1:6" ht="15.75" thickBot="1" x14ac:dyDescent="0.3">
      <c r="A469" s="18" t="s">
        <v>1110</v>
      </c>
      <c r="B469" s="18" t="s">
        <v>1142</v>
      </c>
      <c r="C469" s="18"/>
      <c r="D469" s="18">
        <v>5101</v>
      </c>
      <c r="E469" s="18"/>
      <c r="F469" s="18" t="s">
        <v>1143</v>
      </c>
    </row>
    <row r="470" spans="1:6" ht="60.75" thickBot="1" x14ac:dyDescent="0.3">
      <c r="A470" s="18" t="s">
        <v>1110</v>
      </c>
      <c r="B470" s="18" t="s">
        <v>1144</v>
      </c>
      <c r="C470" s="18" t="s">
        <v>1145</v>
      </c>
      <c r="D470" s="18" t="s">
        <v>1146</v>
      </c>
      <c r="E470" s="18"/>
      <c r="F470" s="18" t="s">
        <v>1147</v>
      </c>
    </row>
    <row r="471" spans="1:6" ht="15.75" thickBot="1" x14ac:dyDescent="0.3">
      <c r="A471" s="18" t="s">
        <v>1110</v>
      </c>
      <c r="B471" s="18" t="s">
        <v>1148</v>
      </c>
      <c r="C471" s="18" t="s">
        <v>180</v>
      </c>
      <c r="D471" s="18">
        <v>431</v>
      </c>
      <c r="E471" s="18"/>
      <c r="F471" s="18" t="s">
        <v>1149</v>
      </c>
    </row>
    <row r="472" spans="1:6" ht="45.75" thickBot="1" x14ac:dyDescent="0.3">
      <c r="A472" s="18" t="s">
        <v>1110</v>
      </c>
      <c r="B472" s="18" t="s">
        <v>1150</v>
      </c>
      <c r="C472" s="18" t="s">
        <v>1151</v>
      </c>
      <c r="D472" s="18" t="s">
        <v>1152</v>
      </c>
      <c r="E472" s="18"/>
      <c r="F472" s="18" t="s">
        <v>1153</v>
      </c>
    </row>
    <row r="473" spans="1:6" ht="15.75" thickBot="1" x14ac:dyDescent="0.3">
      <c r="A473" s="18" t="s">
        <v>1110</v>
      </c>
      <c r="B473" s="18" t="s">
        <v>1154</v>
      </c>
      <c r="C473" s="18" t="s">
        <v>14</v>
      </c>
      <c r="D473" s="18">
        <v>139</v>
      </c>
      <c r="E473" s="18"/>
      <c r="F473" s="18" t="s">
        <v>1155</v>
      </c>
    </row>
    <row r="474" spans="1:6" ht="45.75" thickBot="1" x14ac:dyDescent="0.3">
      <c r="A474" s="18" t="s">
        <v>1110</v>
      </c>
      <c r="B474" s="18" t="s">
        <v>1156</v>
      </c>
      <c r="C474" s="18"/>
      <c r="D474" s="18">
        <v>5001</v>
      </c>
      <c r="E474" s="18"/>
      <c r="F474" s="18" t="s">
        <v>1157</v>
      </c>
    </row>
    <row r="475" spans="1:6" ht="60.75" thickBot="1" x14ac:dyDescent="0.3">
      <c r="A475" s="18" t="s">
        <v>1110</v>
      </c>
      <c r="B475" s="18" t="s">
        <v>283</v>
      </c>
      <c r="C475" s="18" t="s">
        <v>1158</v>
      </c>
      <c r="D475" s="18" t="s">
        <v>1159</v>
      </c>
      <c r="E475" s="18"/>
      <c r="F475" s="18" t="s">
        <v>1160</v>
      </c>
    </row>
    <row r="476" spans="1:6" ht="45.75" thickBot="1" x14ac:dyDescent="0.3">
      <c r="A476" s="18" t="s">
        <v>1110</v>
      </c>
      <c r="B476" s="18" t="s">
        <v>1161</v>
      </c>
      <c r="C476" s="18" t="s">
        <v>1162</v>
      </c>
      <c r="D476" s="18" t="s">
        <v>1163</v>
      </c>
      <c r="E476" s="18">
        <v>1959</v>
      </c>
      <c r="F476" s="18" t="s">
        <v>1164</v>
      </c>
    </row>
    <row r="477" spans="1:6" ht="15.75" thickBot="1" x14ac:dyDescent="0.3">
      <c r="A477" s="18" t="s">
        <v>1110</v>
      </c>
      <c r="B477" s="18" t="s">
        <v>1165</v>
      </c>
      <c r="C477" s="18" t="s">
        <v>180</v>
      </c>
      <c r="D477" s="18">
        <v>6881</v>
      </c>
      <c r="E477" s="18"/>
      <c r="F477" s="18" t="s">
        <v>1166</v>
      </c>
    </row>
    <row r="478" spans="1:6" ht="15.75" thickBot="1" x14ac:dyDescent="0.3">
      <c r="A478" s="18" t="s">
        <v>1167</v>
      </c>
      <c r="B478" s="18" t="s">
        <v>1168</v>
      </c>
      <c r="C478" s="18" t="s">
        <v>239</v>
      </c>
      <c r="D478" s="18">
        <v>129</v>
      </c>
      <c r="E478" s="18"/>
      <c r="F478" s="18" t="s">
        <v>1169</v>
      </c>
    </row>
    <row r="479" spans="1:6" ht="15.75" thickBot="1" x14ac:dyDescent="0.3">
      <c r="A479" s="18" t="s">
        <v>1167</v>
      </c>
      <c r="B479" s="18" t="s">
        <v>1170</v>
      </c>
      <c r="C479" s="18"/>
      <c r="D479" s="18">
        <v>3427</v>
      </c>
      <c r="E479" s="18"/>
      <c r="F479" s="18" t="s">
        <v>1171</v>
      </c>
    </row>
    <row r="480" spans="1:6" ht="15.75" thickBot="1" x14ac:dyDescent="0.3">
      <c r="A480" s="18" t="s">
        <v>1167</v>
      </c>
      <c r="B480" s="18" t="s">
        <v>1172</v>
      </c>
      <c r="C480" s="18" t="s">
        <v>14</v>
      </c>
      <c r="D480" s="18">
        <v>205</v>
      </c>
      <c r="E480" s="18">
        <v>1919</v>
      </c>
      <c r="F480" s="18" t="s">
        <v>417</v>
      </c>
    </row>
    <row r="481" spans="1:6" ht="30.75" thickBot="1" x14ac:dyDescent="0.3">
      <c r="A481" s="18" t="s">
        <v>1167</v>
      </c>
      <c r="B481" s="18" t="s">
        <v>1173</v>
      </c>
      <c r="C481" s="18"/>
      <c r="D481" s="18">
        <v>4927</v>
      </c>
      <c r="E481" s="18"/>
      <c r="F481" s="18" t="s">
        <v>247</v>
      </c>
    </row>
    <row r="482" spans="1:6" ht="15.75" thickBot="1" x14ac:dyDescent="0.3">
      <c r="A482" s="18" t="s">
        <v>1167</v>
      </c>
      <c r="B482" s="18" t="s">
        <v>1174</v>
      </c>
      <c r="C482" s="18"/>
      <c r="D482" s="18">
        <v>683</v>
      </c>
      <c r="E482" s="18"/>
      <c r="F482" s="18" t="s">
        <v>1175</v>
      </c>
    </row>
    <row r="483" spans="1:6" ht="15.75" thickBot="1" x14ac:dyDescent="0.3">
      <c r="A483" s="18" t="s">
        <v>1167</v>
      </c>
      <c r="B483" s="18"/>
      <c r="C483" s="18"/>
      <c r="D483" s="18"/>
      <c r="E483" s="18"/>
      <c r="F483" s="18"/>
    </row>
    <row r="484" spans="1:6" ht="15.75" thickBot="1" x14ac:dyDescent="0.3">
      <c r="A484" s="18" t="s">
        <v>1167</v>
      </c>
      <c r="B484" s="18"/>
      <c r="C484" s="18"/>
      <c r="D484" s="18"/>
      <c r="E484" s="18"/>
      <c r="F484" s="18"/>
    </row>
    <row r="485" spans="1:6" ht="15.75" thickBot="1" x14ac:dyDescent="0.3">
      <c r="A485" s="18" t="s">
        <v>1167</v>
      </c>
      <c r="B485" s="18"/>
      <c r="C485" s="18"/>
      <c r="D485" s="18"/>
      <c r="E485" s="18"/>
      <c r="F485" s="18"/>
    </row>
    <row r="486" spans="1:6" ht="15.75" thickBot="1" x14ac:dyDescent="0.3">
      <c r="A486" s="18" t="s">
        <v>1167</v>
      </c>
      <c r="B486" s="18"/>
      <c r="C486" s="18"/>
      <c r="D486" s="18"/>
      <c r="E486" s="18"/>
      <c r="F486" s="18"/>
    </row>
    <row r="487" spans="1:6" ht="105.75" thickBot="1" x14ac:dyDescent="0.3">
      <c r="A487" s="18" t="s">
        <v>1176</v>
      </c>
      <c r="B487" s="18" t="s">
        <v>1177</v>
      </c>
      <c r="C487" s="18" t="s">
        <v>1178</v>
      </c>
      <c r="D487" s="18" t="s">
        <v>1179</v>
      </c>
      <c r="E487" s="18" t="s">
        <v>1180</v>
      </c>
      <c r="F487" s="18" t="s">
        <v>1181</v>
      </c>
    </row>
    <row r="488" spans="1:6" ht="15.75" thickBot="1" x14ac:dyDescent="0.3">
      <c r="A488" s="18" t="s">
        <v>1182</v>
      </c>
      <c r="B488" s="18" t="s">
        <v>1183</v>
      </c>
      <c r="C488" s="18"/>
      <c r="D488" s="18">
        <v>50029</v>
      </c>
      <c r="E488" s="18"/>
      <c r="F488" s="18" t="s">
        <v>1184</v>
      </c>
    </row>
    <row r="489" spans="1:6" ht="45.75" thickBot="1" x14ac:dyDescent="0.3">
      <c r="A489" s="18" t="s">
        <v>1185</v>
      </c>
      <c r="B489" s="18"/>
      <c r="C489" s="18"/>
      <c r="D489" s="18" t="s">
        <v>1186</v>
      </c>
      <c r="E489" s="18"/>
      <c r="F489" s="18" t="s">
        <v>1187</v>
      </c>
    </row>
    <row r="490" spans="1:6" ht="75.75" thickBot="1" x14ac:dyDescent="0.3">
      <c r="A490" s="18" t="s">
        <v>1185</v>
      </c>
      <c r="B490" s="18"/>
      <c r="C490" s="18" t="s">
        <v>1189</v>
      </c>
      <c r="D490" s="18" t="s">
        <v>1188</v>
      </c>
      <c r="E490" s="18"/>
      <c r="F490" s="18" t="s">
        <v>1190</v>
      </c>
    </row>
    <row r="491" spans="1:6" ht="45.75" thickBot="1" x14ac:dyDescent="0.3">
      <c r="A491" s="18" t="s">
        <v>1191</v>
      </c>
      <c r="B491" s="18" t="s">
        <v>1192</v>
      </c>
      <c r="C491" s="18" t="s">
        <v>1193</v>
      </c>
      <c r="D491" s="18" t="s">
        <v>1194</v>
      </c>
      <c r="E491" s="18" t="s">
        <v>1196</v>
      </c>
      <c r="F491" s="18" t="s">
        <v>1195</v>
      </c>
    </row>
    <row r="492" spans="1:6" ht="105.75" thickBot="1" x14ac:dyDescent="0.3">
      <c r="A492" s="18" t="s">
        <v>1191</v>
      </c>
      <c r="B492" s="18"/>
      <c r="C492" s="18" t="s">
        <v>1197</v>
      </c>
      <c r="D492" s="18" t="s">
        <v>1198</v>
      </c>
      <c r="E492" s="18" t="s">
        <v>1199</v>
      </c>
      <c r="F492" s="18" t="s">
        <v>1200</v>
      </c>
    </row>
    <row r="493" spans="1:6" ht="15.75" thickBot="1" x14ac:dyDescent="0.3">
      <c r="A493" s="18" t="s">
        <v>1201</v>
      </c>
      <c r="B493" s="18" t="s">
        <v>1202</v>
      </c>
      <c r="C493" s="18"/>
      <c r="D493" s="18">
        <v>50023</v>
      </c>
      <c r="E493" s="18"/>
      <c r="F493" s="18" t="s">
        <v>413</v>
      </c>
    </row>
    <row r="494" spans="1:6" ht="45.75" thickBot="1" x14ac:dyDescent="0.3">
      <c r="A494" s="18" t="s">
        <v>1203</v>
      </c>
      <c r="B494" s="18" t="s">
        <v>1204</v>
      </c>
      <c r="C494" s="18"/>
      <c r="D494" s="18" t="s">
        <v>1205</v>
      </c>
      <c r="E494" s="18"/>
      <c r="F494" s="18" t="s">
        <v>1206</v>
      </c>
    </row>
    <row r="495" spans="1:6" ht="45.75" thickBot="1" x14ac:dyDescent="0.3">
      <c r="A495" s="18" t="s">
        <v>1207</v>
      </c>
      <c r="B495" s="18" t="s">
        <v>1208</v>
      </c>
      <c r="C495" s="18" t="s">
        <v>1209</v>
      </c>
      <c r="D495" s="18" t="s">
        <v>1210</v>
      </c>
      <c r="F495" s="18" t="s">
        <v>1214</v>
      </c>
    </row>
    <row r="496" spans="1:6" ht="15.75" thickBot="1" x14ac:dyDescent="0.3">
      <c r="A496" s="18" t="s">
        <v>1207</v>
      </c>
      <c r="B496" s="18" t="s">
        <v>1211</v>
      </c>
      <c r="C496" s="18" t="s">
        <v>8</v>
      </c>
      <c r="D496" s="18">
        <v>235</v>
      </c>
      <c r="E496" s="18"/>
      <c r="F496" s="18" t="s">
        <v>31</v>
      </c>
    </row>
    <row r="497" spans="1:6" ht="45.75" thickBot="1" x14ac:dyDescent="0.3">
      <c r="A497" s="18" t="s">
        <v>1207</v>
      </c>
      <c r="B497" s="18" t="s">
        <v>139</v>
      </c>
      <c r="C497" s="18" t="s">
        <v>1212</v>
      </c>
      <c r="D497" s="18" t="s">
        <v>1213</v>
      </c>
      <c r="E497" s="18">
        <v>1921</v>
      </c>
      <c r="F497" s="18" t="s">
        <v>1215</v>
      </c>
    </row>
    <row r="498" spans="1:6" ht="30.75" thickBot="1" x14ac:dyDescent="0.3">
      <c r="A498" s="18" t="s">
        <v>1207</v>
      </c>
      <c r="B498" s="18" t="s">
        <v>139</v>
      </c>
      <c r="C498" s="18"/>
      <c r="D498" s="18">
        <v>605</v>
      </c>
      <c r="E498" s="18" t="s">
        <v>1217</v>
      </c>
      <c r="F498" s="18" t="s">
        <v>1216</v>
      </c>
    </row>
    <row r="499" spans="1:6" ht="15.75" thickBot="1" x14ac:dyDescent="0.3">
      <c r="A499" s="18" t="s">
        <v>1218</v>
      </c>
      <c r="B499" s="18" t="s">
        <v>1219</v>
      </c>
      <c r="C499" s="18" t="s">
        <v>14</v>
      </c>
      <c r="D499" s="18">
        <v>90</v>
      </c>
      <c r="E499" s="18"/>
      <c r="F499" s="18" t="s">
        <v>1220</v>
      </c>
    </row>
    <row r="500" spans="1:6" ht="30.75" thickBot="1" x14ac:dyDescent="0.3">
      <c r="A500" s="18" t="s">
        <v>1221</v>
      </c>
      <c r="B500" s="18" t="s">
        <v>1222</v>
      </c>
      <c r="C500" s="18" t="s">
        <v>8</v>
      </c>
      <c r="D500" s="18">
        <v>627</v>
      </c>
      <c r="E500" s="8">
        <v>24939</v>
      </c>
      <c r="F500" s="18"/>
    </row>
    <row r="501" spans="1:6" ht="15.75" thickBot="1" x14ac:dyDescent="0.3">
      <c r="A501" s="18" t="s">
        <v>1223</v>
      </c>
      <c r="B501" s="18"/>
      <c r="C501" s="18" t="s">
        <v>68</v>
      </c>
      <c r="D501" s="18">
        <v>11</v>
      </c>
      <c r="E501" s="18"/>
      <c r="F501" s="18"/>
    </row>
    <row r="502" spans="1:6" ht="15.75" thickBot="1" x14ac:dyDescent="0.3">
      <c r="A502" s="18" t="s">
        <v>1224</v>
      </c>
      <c r="B502" s="18" t="s">
        <v>1225</v>
      </c>
      <c r="C502" s="18"/>
      <c r="D502" s="18">
        <v>4130</v>
      </c>
      <c r="E502" s="18"/>
      <c r="F502" s="18" t="s">
        <v>1226</v>
      </c>
    </row>
    <row r="503" spans="1:6" ht="15.75" thickBot="1" x14ac:dyDescent="0.3">
      <c r="A503" s="18" t="s">
        <v>1227</v>
      </c>
      <c r="B503" s="18" t="s">
        <v>1228</v>
      </c>
      <c r="C503" s="18" t="s">
        <v>8</v>
      </c>
      <c r="D503" s="18">
        <v>315</v>
      </c>
      <c r="E503" s="18"/>
      <c r="F503" s="18" t="s">
        <v>1229</v>
      </c>
    </row>
    <row r="504" spans="1:6" ht="45.75" thickBot="1" x14ac:dyDescent="0.3">
      <c r="A504" s="18" t="s">
        <v>1227</v>
      </c>
      <c r="B504" s="18" t="s">
        <v>1230</v>
      </c>
      <c r="C504" s="18"/>
      <c r="D504" s="18" t="s">
        <v>1231</v>
      </c>
      <c r="E504" s="18"/>
      <c r="F504" s="18" t="s">
        <v>1232</v>
      </c>
    </row>
    <row r="505" spans="1:6" ht="15.75" thickBot="1" x14ac:dyDescent="0.3">
      <c r="A505" s="18" t="s">
        <v>1227</v>
      </c>
      <c r="B505" s="18" t="s">
        <v>1233</v>
      </c>
      <c r="C505" s="18" t="s">
        <v>8</v>
      </c>
      <c r="D505" s="18">
        <v>620</v>
      </c>
      <c r="E505" s="18"/>
      <c r="F505" s="18"/>
    </row>
    <row r="506" spans="1:6" ht="45.75" thickBot="1" x14ac:dyDescent="0.3">
      <c r="A506" s="18" t="s">
        <v>1227</v>
      </c>
      <c r="B506" s="18" t="s">
        <v>1234</v>
      </c>
      <c r="C506" s="18" t="s">
        <v>1235</v>
      </c>
      <c r="D506" s="18" t="s">
        <v>1236</v>
      </c>
      <c r="E506" s="18"/>
      <c r="F506" s="18" t="s">
        <v>1237</v>
      </c>
    </row>
    <row r="507" spans="1:6" ht="105.75" thickBot="1" x14ac:dyDescent="0.3">
      <c r="A507" s="18" t="s">
        <v>1227</v>
      </c>
      <c r="B507" s="18" t="s">
        <v>1238</v>
      </c>
      <c r="C507" s="18"/>
      <c r="D507" s="18" t="s">
        <v>1239</v>
      </c>
      <c r="E507" s="18"/>
      <c r="F507" s="18" t="s">
        <v>1240</v>
      </c>
    </row>
    <row r="508" spans="1:6" ht="45.75" thickBot="1" x14ac:dyDescent="0.3">
      <c r="A508" s="18" t="s">
        <v>1227</v>
      </c>
      <c r="B508" s="18" t="s">
        <v>966</v>
      </c>
      <c r="C508" s="18" t="s">
        <v>1241</v>
      </c>
      <c r="D508" s="18" t="s">
        <v>1242</v>
      </c>
      <c r="E508" s="18"/>
      <c r="F508" s="18" t="s">
        <v>1243</v>
      </c>
    </row>
    <row r="509" spans="1:6" ht="105.75" thickBot="1" x14ac:dyDescent="0.3">
      <c r="A509" s="18" t="s">
        <v>1227</v>
      </c>
      <c r="B509" s="18" t="s">
        <v>1244</v>
      </c>
      <c r="C509" s="18"/>
      <c r="D509" s="18" t="s">
        <v>1245</v>
      </c>
      <c r="E509" s="18"/>
      <c r="F509" s="18" t="s">
        <v>1246</v>
      </c>
    </row>
    <row r="510" spans="1:6" ht="15.75" thickBot="1" x14ac:dyDescent="0.3">
      <c r="A510" s="18" t="s">
        <v>1247</v>
      </c>
      <c r="B510" s="18"/>
      <c r="C510" s="18"/>
      <c r="D510" s="18">
        <v>4943</v>
      </c>
      <c r="E510" s="18"/>
      <c r="F510" s="18" t="s">
        <v>1248</v>
      </c>
    </row>
    <row r="511" spans="1:6" ht="15.75" thickBot="1" x14ac:dyDescent="0.3">
      <c r="A511" s="18" t="s">
        <v>1249</v>
      </c>
      <c r="B511" s="18" t="s">
        <v>1250</v>
      </c>
      <c r="C511" s="18" t="s">
        <v>14</v>
      </c>
      <c r="D511" s="18">
        <v>168</v>
      </c>
      <c r="E511" s="18"/>
      <c r="F511" s="18" t="s">
        <v>582</v>
      </c>
    </row>
    <row r="512" spans="1:6" ht="15.75" thickBot="1" x14ac:dyDescent="0.3">
      <c r="A512" s="18" t="s">
        <v>1251</v>
      </c>
      <c r="B512" s="18"/>
      <c r="C512" s="18" t="s">
        <v>23</v>
      </c>
      <c r="D512" s="18">
        <v>58</v>
      </c>
      <c r="E512" s="18">
        <v>1928</v>
      </c>
      <c r="F512" s="18" t="s">
        <v>1252</v>
      </c>
    </row>
    <row r="513" spans="1:6" ht="15.75" thickBot="1" x14ac:dyDescent="0.3">
      <c r="A513" s="18" t="s">
        <v>1251</v>
      </c>
      <c r="B513" s="18" t="s">
        <v>1254</v>
      </c>
      <c r="C513" s="18" t="s">
        <v>23</v>
      </c>
      <c r="D513" s="18">
        <v>40</v>
      </c>
      <c r="E513" s="18"/>
      <c r="F513" s="18" t="s">
        <v>1253</v>
      </c>
    </row>
    <row r="514" spans="1:6" ht="15.75" thickBot="1" x14ac:dyDescent="0.3">
      <c r="A514" s="18" t="s">
        <v>1251</v>
      </c>
      <c r="B514" s="18" t="s">
        <v>1255</v>
      </c>
      <c r="C514" s="18" t="s">
        <v>23</v>
      </c>
      <c r="D514" s="18">
        <v>33</v>
      </c>
      <c r="E514" s="18"/>
      <c r="F514" s="18" t="s">
        <v>1256</v>
      </c>
    </row>
    <row r="515" spans="1:6" ht="15.75" thickBot="1" x14ac:dyDescent="0.3">
      <c r="A515" s="18" t="s">
        <v>1251</v>
      </c>
      <c r="B515" s="18" t="s">
        <v>1257</v>
      </c>
      <c r="C515" s="18" t="s">
        <v>23</v>
      </c>
      <c r="D515" s="18">
        <v>48</v>
      </c>
      <c r="E515" s="18"/>
      <c r="F515" s="18" t="s">
        <v>1258</v>
      </c>
    </row>
    <row r="516" spans="1:6" ht="15.75" thickBot="1" x14ac:dyDescent="0.3">
      <c r="A516" s="18" t="s">
        <v>1251</v>
      </c>
      <c r="B516" s="18" t="s">
        <v>1259</v>
      </c>
      <c r="C516" s="18" t="s">
        <v>23</v>
      </c>
      <c r="D516" s="18">
        <v>233</v>
      </c>
      <c r="E516" s="18"/>
      <c r="F516" s="18" t="s">
        <v>1260</v>
      </c>
    </row>
    <row r="517" spans="1:6" ht="15.75" thickBot="1" x14ac:dyDescent="0.3">
      <c r="A517" s="18" t="s">
        <v>1251</v>
      </c>
      <c r="B517" s="18"/>
      <c r="C517" s="18" t="s">
        <v>23</v>
      </c>
      <c r="D517" s="18">
        <v>62</v>
      </c>
      <c r="E517" s="7" t="s">
        <v>1262</v>
      </c>
      <c r="F517" s="18" t="s">
        <v>1261</v>
      </c>
    </row>
    <row r="518" spans="1:6" ht="15.75" thickBot="1" x14ac:dyDescent="0.3">
      <c r="A518" s="18" t="s">
        <v>1251</v>
      </c>
      <c r="B518" s="18" t="s">
        <v>1263</v>
      </c>
      <c r="C518" s="18" t="s">
        <v>23</v>
      </c>
      <c r="D518" s="18">
        <v>515</v>
      </c>
      <c r="E518" s="18"/>
      <c r="F518" s="18" t="s">
        <v>1264</v>
      </c>
    </row>
    <row r="519" spans="1:6" ht="30.75" thickBot="1" x14ac:dyDescent="0.3">
      <c r="A519" s="18" t="s">
        <v>1265</v>
      </c>
      <c r="B519" s="18" t="s">
        <v>1266</v>
      </c>
      <c r="C519" s="18" t="s">
        <v>14</v>
      </c>
      <c r="D519" s="18">
        <v>32</v>
      </c>
      <c r="E519" s="18"/>
      <c r="F519" s="18"/>
    </row>
    <row r="520" spans="1:6" ht="60.75" thickBot="1" x14ac:dyDescent="0.3">
      <c r="A520" s="18" t="s">
        <v>1265</v>
      </c>
      <c r="B520" s="18" t="s">
        <v>1267</v>
      </c>
      <c r="C520" s="18" t="s">
        <v>1268</v>
      </c>
      <c r="D520" s="18" t="s">
        <v>1269</v>
      </c>
      <c r="E520" s="8">
        <v>23861</v>
      </c>
      <c r="F520" s="18" t="s">
        <v>1270</v>
      </c>
    </row>
    <row r="521" spans="1:6" ht="15.75" thickBot="1" x14ac:dyDescent="0.3">
      <c r="A521" s="18" t="s">
        <v>1265</v>
      </c>
      <c r="B521" s="18" t="s">
        <v>1271</v>
      </c>
      <c r="C521" s="18" t="s">
        <v>8</v>
      </c>
      <c r="D521" s="18">
        <v>571</v>
      </c>
      <c r="E521" s="18"/>
      <c r="F521" s="18"/>
    </row>
    <row r="522" spans="1:6" ht="75.75" thickBot="1" x14ac:dyDescent="0.3">
      <c r="A522" s="18" t="s">
        <v>1265</v>
      </c>
      <c r="B522" s="18" t="s">
        <v>1272</v>
      </c>
      <c r="C522" s="18" t="s">
        <v>1273</v>
      </c>
      <c r="D522" s="18" t="s">
        <v>1274</v>
      </c>
      <c r="E522" s="18"/>
      <c r="F522" s="18" t="s">
        <v>1275</v>
      </c>
    </row>
    <row r="523" spans="1:6" ht="15.75" thickBot="1" x14ac:dyDescent="0.3">
      <c r="A523" s="18" t="s">
        <v>1276</v>
      </c>
      <c r="B523" s="18" t="s">
        <v>1277</v>
      </c>
      <c r="C523" s="18" t="s">
        <v>14</v>
      </c>
      <c r="D523" s="18">
        <v>168</v>
      </c>
      <c r="E523" s="18"/>
      <c r="F523" s="18" t="s">
        <v>1278</v>
      </c>
    </row>
    <row r="524" spans="1:6" ht="30.75" thickBot="1" x14ac:dyDescent="0.3">
      <c r="A524" s="18" t="s">
        <v>1276</v>
      </c>
      <c r="B524" s="18" t="s">
        <v>1279</v>
      </c>
      <c r="C524" s="18"/>
      <c r="D524" s="18">
        <v>4677</v>
      </c>
      <c r="E524" s="18"/>
      <c r="F524" s="18" t="s">
        <v>1280</v>
      </c>
    </row>
    <row r="525" spans="1:6" ht="15.75" thickBot="1" x14ac:dyDescent="0.3">
      <c r="A525" s="18" t="s">
        <v>1276</v>
      </c>
      <c r="B525" s="18" t="s">
        <v>1281</v>
      </c>
      <c r="C525" s="18"/>
      <c r="D525" s="18">
        <v>4868</v>
      </c>
      <c r="E525" s="18"/>
      <c r="F525" s="18" t="s">
        <v>1282</v>
      </c>
    </row>
    <row r="526" spans="1:6" ht="15.75" thickBot="1" x14ac:dyDescent="0.3">
      <c r="A526" s="18" t="s">
        <v>1276</v>
      </c>
      <c r="B526" s="18" t="s">
        <v>1283</v>
      </c>
      <c r="C526" s="18"/>
      <c r="D526" s="18">
        <v>4067</v>
      </c>
      <c r="E526" s="18"/>
      <c r="F526" s="18" t="s">
        <v>1284</v>
      </c>
    </row>
    <row r="527" spans="1:6" ht="15.75" thickBot="1" x14ac:dyDescent="0.3">
      <c r="A527" s="18" t="s">
        <v>1276</v>
      </c>
      <c r="B527" s="18" t="s">
        <v>1285</v>
      </c>
      <c r="C527" s="18" t="s">
        <v>14</v>
      </c>
      <c r="D527" s="18">
        <v>153</v>
      </c>
      <c r="E527" s="18"/>
      <c r="F527" s="18" t="s">
        <v>1286</v>
      </c>
    </row>
    <row r="528" spans="1:6" ht="30.75" thickBot="1" x14ac:dyDescent="0.3">
      <c r="A528" s="18" t="s">
        <v>1276</v>
      </c>
      <c r="B528" s="18" t="s">
        <v>1287</v>
      </c>
      <c r="C528" s="18"/>
      <c r="D528" s="18">
        <v>4677</v>
      </c>
      <c r="E528" s="18"/>
      <c r="F528" s="18" t="s">
        <v>1288</v>
      </c>
    </row>
    <row r="529" spans="1:6" ht="45.75" thickBot="1" x14ac:dyDescent="0.3">
      <c r="A529" s="18" t="s">
        <v>1289</v>
      </c>
      <c r="B529" s="18" t="s">
        <v>1290</v>
      </c>
      <c r="C529" s="18"/>
      <c r="D529" s="18" t="s">
        <v>1291</v>
      </c>
      <c r="E529" s="18"/>
      <c r="F529" s="18" t="s">
        <v>1292</v>
      </c>
    </row>
    <row r="530" spans="1:6" ht="45.75" thickBot="1" x14ac:dyDescent="0.3">
      <c r="A530" s="18" t="s">
        <v>1289</v>
      </c>
      <c r="B530" s="18" t="s">
        <v>1293</v>
      </c>
      <c r="C530" s="18"/>
      <c r="D530" s="18" t="s">
        <v>1294</v>
      </c>
      <c r="E530" s="18"/>
      <c r="F530" s="18" t="s">
        <v>1295</v>
      </c>
    </row>
    <row r="531" spans="1:6" ht="45.75" thickBot="1" x14ac:dyDescent="0.3">
      <c r="A531" s="18" t="s">
        <v>1289</v>
      </c>
      <c r="B531" s="18" t="s">
        <v>1296</v>
      </c>
      <c r="C531" s="18" t="s">
        <v>1297</v>
      </c>
      <c r="D531" s="18">
        <v>507</v>
      </c>
      <c r="E531" s="18"/>
      <c r="F531" s="18" t="s">
        <v>1298</v>
      </c>
    </row>
    <row r="532" spans="1:6" ht="15.75" thickBot="1" x14ac:dyDescent="0.3">
      <c r="A532" s="18" t="s">
        <v>1289</v>
      </c>
      <c r="B532" s="18" t="s">
        <v>1299</v>
      </c>
      <c r="C532" s="18"/>
      <c r="D532" s="18">
        <v>3813</v>
      </c>
      <c r="E532" s="18"/>
      <c r="F532" s="18" t="s">
        <v>1300</v>
      </c>
    </row>
    <row r="533" spans="1:6" ht="15.75" thickBot="1" x14ac:dyDescent="0.3">
      <c r="A533" s="18" t="s">
        <v>1289</v>
      </c>
      <c r="B533" s="18" t="s">
        <v>1301</v>
      </c>
      <c r="C533" s="18"/>
      <c r="D533" s="18">
        <v>50405</v>
      </c>
      <c r="E533" s="18"/>
      <c r="F533" s="18" t="s">
        <v>740</v>
      </c>
    </row>
    <row r="534" spans="1:6" ht="15.75" thickBot="1" x14ac:dyDescent="0.3">
      <c r="A534" s="18" t="s">
        <v>1302</v>
      </c>
      <c r="B534" s="18" t="s">
        <v>1303</v>
      </c>
      <c r="C534" s="18"/>
      <c r="D534" s="18">
        <v>5819</v>
      </c>
      <c r="E534" s="18"/>
      <c r="F534" s="18" t="s">
        <v>1304</v>
      </c>
    </row>
    <row r="535" spans="1:6" ht="30.75" thickBot="1" x14ac:dyDescent="0.3">
      <c r="A535" s="18" t="s">
        <v>1322</v>
      </c>
      <c r="B535" s="18"/>
      <c r="C535" s="18" t="s">
        <v>14</v>
      </c>
      <c r="D535" s="18">
        <v>113</v>
      </c>
      <c r="E535" s="18"/>
      <c r="F535" s="18" t="s">
        <v>1305</v>
      </c>
    </row>
    <row r="536" spans="1:6" ht="15.75" thickBot="1" x14ac:dyDescent="0.3">
      <c r="A536" s="18" t="s">
        <v>1322</v>
      </c>
      <c r="B536" s="18" t="s">
        <v>1306</v>
      </c>
      <c r="C536" s="18" t="s">
        <v>14</v>
      </c>
      <c r="D536" s="18">
        <v>22</v>
      </c>
      <c r="E536" s="18"/>
      <c r="F536" s="18" t="s">
        <v>1307</v>
      </c>
    </row>
    <row r="537" spans="1:6" ht="15.75" thickBot="1" x14ac:dyDescent="0.3">
      <c r="A537" s="18" t="s">
        <v>1322</v>
      </c>
      <c r="B537" s="18" t="s">
        <v>1308</v>
      </c>
      <c r="C537" s="18" t="s">
        <v>14</v>
      </c>
      <c r="D537" s="18">
        <v>22</v>
      </c>
      <c r="E537" s="18"/>
      <c r="F537" s="18" t="s">
        <v>1307</v>
      </c>
    </row>
    <row r="538" spans="1:6" ht="75.75" thickBot="1" x14ac:dyDescent="0.3">
      <c r="A538" s="18" t="s">
        <v>1322</v>
      </c>
      <c r="B538" s="18"/>
      <c r="C538" s="18" t="s">
        <v>1309</v>
      </c>
      <c r="D538" s="18" t="s">
        <v>1310</v>
      </c>
      <c r="E538" s="18"/>
      <c r="F538" s="18" t="s">
        <v>1325</v>
      </c>
    </row>
    <row r="539" spans="1:6" ht="15.75" thickBot="1" x14ac:dyDescent="0.3">
      <c r="A539" s="18" t="s">
        <v>1322</v>
      </c>
      <c r="B539" s="18" t="s">
        <v>1311</v>
      </c>
      <c r="C539" s="18" t="s">
        <v>14</v>
      </c>
      <c r="D539" s="18">
        <v>207</v>
      </c>
      <c r="E539" s="18"/>
      <c r="F539" s="18" t="s">
        <v>1312</v>
      </c>
    </row>
    <row r="540" spans="1:6" ht="75.75" thickBot="1" x14ac:dyDescent="0.3">
      <c r="A540" s="18" t="s">
        <v>1322</v>
      </c>
      <c r="B540" s="18" t="s">
        <v>1313</v>
      </c>
      <c r="C540" s="18" t="s">
        <v>1314</v>
      </c>
      <c r="D540" s="18" t="s">
        <v>1315</v>
      </c>
      <c r="E540" s="18"/>
      <c r="F540" s="18"/>
    </row>
    <row r="541" spans="1:6" ht="15.75" thickBot="1" x14ac:dyDescent="0.3">
      <c r="A541" s="18" t="s">
        <v>1322</v>
      </c>
      <c r="B541" s="18" t="s">
        <v>1316</v>
      </c>
      <c r="C541" s="18"/>
      <c r="D541" s="18">
        <v>3932</v>
      </c>
      <c r="E541" s="18"/>
      <c r="F541" s="18" t="s">
        <v>1317</v>
      </c>
    </row>
    <row r="542" spans="1:6" ht="15.75" thickBot="1" x14ac:dyDescent="0.3">
      <c r="A542" s="18" t="s">
        <v>1322</v>
      </c>
      <c r="B542" s="18" t="s">
        <v>1318</v>
      </c>
      <c r="C542" s="18"/>
      <c r="D542" s="18">
        <v>4081</v>
      </c>
      <c r="E542" s="18"/>
      <c r="F542" s="18" t="s">
        <v>1319</v>
      </c>
    </row>
    <row r="543" spans="1:6" ht="15.75" thickBot="1" x14ac:dyDescent="0.3">
      <c r="A543" s="18" t="s">
        <v>1322</v>
      </c>
      <c r="B543" s="18" t="s">
        <v>1320</v>
      </c>
      <c r="C543" s="18"/>
      <c r="D543" s="18">
        <v>4677</v>
      </c>
      <c r="E543" s="18"/>
      <c r="F543" s="18" t="s">
        <v>1321</v>
      </c>
    </row>
    <row r="544" spans="1:6" ht="15.75" thickBot="1" x14ac:dyDescent="0.3">
      <c r="A544" s="18" t="s">
        <v>1322</v>
      </c>
      <c r="B544" s="18" t="s">
        <v>1323</v>
      </c>
      <c r="C544" s="18"/>
      <c r="D544" s="18">
        <v>5814</v>
      </c>
      <c r="E544" s="18"/>
      <c r="F544" s="18" t="s">
        <v>1324</v>
      </c>
    </row>
    <row r="545" spans="1:6" ht="45.75" thickBot="1" x14ac:dyDescent="0.3">
      <c r="A545" s="18" t="s">
        <v>1322</v>
      </c>
      <c r="B545" s="18" t="s">
        <v>1326</v>
      </c>
      <c r="C545" s="18"/>
      <c r="D545" s="18" t="s">
        <v>1327</v>
      </c>
      <c r="E545" s="18"/>
      <c r="F545" s="18" t="s">
        <v>1328</v>
      </c>
    </row>
    <row r="546" spans="1:6" ht="15.75" thickBot="1" x14ac:dyDescent="0.3">
      <c r="A546" s="18" t="s">
        <v>1322</v>
      </c>
      <c r="B546" s="18" t="s">
        <v>1329</v>
      </c>
      <c r="C546" s="18"/>
      <c r="D546" s="18">
        <v>4821</v>
      </c>
      <c r="E546" s="18"/>
      <c r="F546" s="18" t="s">
        <v>1330</v>
      </c>
    </row>
    <row r="547" spans="1:6" ht="15.75" thickBot="1" x14ac:dyDescent="0.3">
      <c r="A547" s="18" t="s">
        <v>1322</v>
      </c>
      <c r="B547" s="18" t="s">
        <v>1293</v>
      </c>
      <c r="C547" s="18"/>
      <c r="D547" s="18">
        <v>1537</v>
      </c>
      <c r="E547" s="18"/>
      <c r="F547" s="18" t="s">
        <v>1331</v>
      </c>
    </row>
    <row r="548" spans="1:6" ht="15.75" thickBot="1" x14ac:dyDescent="0.3">
      <c r="A548" s="18" t="s">
        <v>1322</v>
      </c>
      <c r="B548" s="18" t="s">
        <v>1332</v>
      </c>
      <c r="C548" s="18"/>
      <c r="D548" s="18">
        <v>50331</v>
      </c>
      <c r="E548" s="18"/>
      <c r="F548" s="18" t="s">
        <v>740</v>
      </c>
    </row>
    <row r="549" spans="1:6" ht="60.75" thickBot="1" x14ac:dyDescent="0.3">
      <c r="A549" s="18" t="s">
        <v>1333</v>
      </c>
      <c r="B549" s="18" t="s">
        <v>1334</v>
      </c>
      <c r="C549" s="18" t="s">
        <v>1335</v>
      </c>
      <c r="D549" s="18" t="s">
        <v>1336</v>
      </c>
      <c r="E549" s="18"/>
      <c r="F549" s="18" t="s">
        <v>1337</v>
      </c>
    </row>
    <row r="550" spans="1:6" ht="15.75" thickBot="1" x14ac:dyDescent="0.3">
      <c r="A550" s="18" t="s">
        <v>1333</v>
      </c>
      <c r="B550" s="18"/>
      <c r="C550" s="18" t="s">
        <v>23</v>
      </c>
      <c r="D550" s="18">
        <v>13</v>
      </c>
      <c r="E550" s="18"/>
      <c r="F550" s="18" t="s">
        <v>1338</v>
      </c>
    </row>
    <row r="551" spans="1:6" ht="45.75" thickBot="1" x14ac:dyDescent="0.3">
      <c r="A551" s="18" t="s">
        <v>1333</v>
      </c>
      <c r="B551" s="18"/>
      <c r="C551" s="18" t="s">
        <v>1339</v>
      </c>
      <c r="D551" s="18" t="s">
        <v>1340</v>
      </c>
      <c r="E551" s="18"/>
      <c r="F551" s="18" t="s">
        <v>1341</v>
      </c>
    </row>
    <row r="552" spans="1:6" ht="45.75" thickBot="1" x14ac:dyDescent="0.3">
      <c r="A552" s="18" t="s">
        <v>1342</v>
      </c>
      <c r="B552" s="18" t="s">
        <v>1343</v>
      </c>
      <c r="C552" s="18"/>
      <c r="D552" s="18" t="s">
        <v>1344</v>
      </c>
      <c r="E552" s="18" t="s">
        <v>1345</v>
      </c>
      <c r="F552" s="18" t="s">
        <v>1346</v>
      </c>
    </row>
    <row r="553" spans="1:6" ht="45.75" thickBot="1" x14ac:dyDescent="0.3">
      <c r="A553" s="18" t="s">
        <v>1342</v>
      </c>
      <c r="B553" s="18" t="s">
        <v>1347</v>
      </c>
      <c r="C553" s="18"/>
      <c r="D553" s="18" t="s">
        <v>1348</v>
      </c>
      <c r="E553" s="18" t="s">
        <v>1349</v>
      </c>
      <c r="F553" s="18" t="s">
        <v>1346</v>
      </c>
    </row>
    <row r="554" spans="1:6" ht="30.75" thickBot="1" x14ac:dyDescent="0.3">
      <c r="A554" s="18" t="s">
        <v>1342</v>
      </c>
      <c r="B554" s="18" t="s">
        <v>1350</v>
      </c>
      <c r="C554" s="18" t="s">
        <v>8</v>
      </c>
      <c r="D554" s="18">
        <v>394</v>
      </c>
      <c r="E554" s="18"/>
      <c r="F554" s="18" t="s">
        <v>1069</v>
      </c>
    </row>
    <row r="555" spans="1:6" ht="15.75" thickBot="1" x14ac:dyDescent="0.3">
      <c r="A555" s="18" t="s">
        <v>1342</v>
      </c>
      <c r="B555" s="18" t="s">
        <v>1351</v>
      </c>
      <c r="C555" s="18" t="s">
        <v>14</v>
      </c>
      <c r="D555" s="18">
        <v>145</v>
      </c>
      <c r="E555" s="18"/>
      <c r="F555" s="18" t="s">
        <v>1352</v>
      </c>
    </row>
    <row r="556" spans="1:6" ht="15.75" thickBot="1" x14ac:dyDescent="0.3">
      <c r="A556" s="18" t="s">
        <v>1342</v>
      </c>
      <c r="B556" s="18" t="s">
        <v>1353</v>
      </c>
      <c r="C556" s="18" t="s">
        <v>253</v>
      </c>
      <c r="D556" s="18">
        <v>27</v>
      </c>
      <c r="E556" s="18"/>
      <c r="F556" s="18" t="s">
        <v>1354</v>
      </c>
    </row>
    <row r="557" spans="1:6" ht="15.75" thickBot="1" x14ac:dyDescent="0.3">
      <c r="A557" s="18" t="s">
        <v>1355</v>
      </c>
      <c r="B557" s="18"/>
      <c r="C557" s="18" t="s">
        <v>8</v>
      </c>
      <c r="D557" s="18">
        <v>736</v>
      </c>
      <c r="E557" s="18" t="s">
        <v>1356</v>
      </c>
      <c r="F557" s="18" t="s">
        <v>1357</v>
      </c>
    </row>
    <row r="558" spans="1:6" ht="15.75" thickBot="1" x14ac:dyDescent="0.3">
      <c r="A558" s="18" t="s">
        <v>1358</v>
      </c>
      <c r="B558" s="18" t="s">
        <v>1359</v>
      </c>
      <c r="C558" s="18"/>
      <c r="D558" s="18">
        <v>5001</v>
      </c>
      <c r="E558" s="18"/>
      <c r="F558" s="18" t="s">
        <v>1360</v>
      </c>
    </row>
    <row r="559" spans="1:6" ht="15.75" thickBot="1" x14ac:dyDescent="0.3">
      <c r="A559" s="18" t="s">
        <v>1361</v>
      </c>
      <c r="B559" s="18"/>
      <c r="C559" s="18" t="s">
        <v>239</v>
      </c>
      <c r="D559" s="18">
        <v>2</v>
      </c>
      <c r="E559" s="18"/>
      <c r="F559" s="18" t="s">
        <v>1362</v>
      </c>
    </row>
    <row r="560" spans="1:6" ht="30.75" thickBot="1" x14ac:dyDescent="0.3">
      <c r="A560" s="18" t="s">
        <v>1363</v>
      </c>
      <c r="B560" s="18"/>
      <c r="C560" s="18"/>
      <c r="D560" s="18">
        <v>5001</v>
      </c>
      <c r="E560" s="18"/>
      <c r="F560" s="18" t="s">
        <v>1364</v>
      </c>
    </row>
    <row r="561" spans="1:6" ht="15.75" thickBot="1" x14ac:dyDescent="0.3">
      <c r="A561" s="18" t="s">
        <v>1365</v>
      </c>
      <c r="B561" s="18"/>
      <c r="C561" s="18"/>
      <c r="D561" s="18"/>
      <c r="E561" s="18"/>
      <c r="F561" s="18" t="s">
        <v>1366</v>
      </c>
    </row>
    <row r="562" spans="1:6" ht="90.75" thickBot="1" x14ac:dyDescent="0.3">
      <c r="A562" s="18" t="s">
        <v>1367</v>
      </c>
      <c r="B562" s="18"/>
      <c r="C562" s="18" t="s">
        <v>1368</v>
      </c>
      <c r="D562" s="18" t="s">
        <v>1369</v>
      </c>
      <c r="E562" s="18"/>
      <c r="F562" s="18" t="s">
        <v>1379</v>
      </c>
    </row>
    <row r="563" spans="1:6" ht="15.75" thickBot="1" x14ac:dyDescent="0.3">
      <c r="A563" s="18" t="s">
        <v>1367</v>
      </c>
      <c r="B563" s="18" t="s">
        <v>1370</v>
      </c>
      <c r="C563" s="18"/>
      <c r="D563" s="18"/>
      <c r="E563" s="18"/>
      <c r="F563" s="18" t="s">
        <v>1371</v>
      </c>
    </row>
    <row r="564" spans="1:6" ht="75" x14ac:dyDescent="0.25">
      <c r="A564" s="2" t="s">
        <v>1367</v>
      </c>
      <c r="D564" s="2" t="s">
        <v>1378</v>
      </c>
      <c r="F564" s="2" t="s">
        <v>1380</v>
      </c>
    </row>
    <row r="565" spans="1:6" ht="45" x14ac:dyDescent="0.25">
      <c r="A565" s="2" t="s">
        <v>1367</v>
      </c>
      <c r="B565" s="2" t="s">
        <v>1381</v>
      </c>
      <c r="D565" s="2">
        <v>5669</v>
      </c>
      <c r="F565" s="2" t="s">
        <v>1382</v>
      </c>
    </row>
    <row r="566" spans="1:6" ht="45.75" thickBot="1" x14ac:dyDescent="0.3">
      <c r="A566" s="2" t="s">
        <v>1367</v>
      </c>
      <c r="D566" s="2">
        <v>5001</v>
      </c>
      <c r="F566" s="2" t="s">
        <v>1383</v>
      </c>
    </row>
    <row r="567" spans="1:6" ht="45.75" thickBot="1" x14ac:dyDescent="0.3">
      <c r="A567" s="18" t="s">
        <v>1372</v>
      </c>
      <c r="B567" s="18"/>
      <c r="C567" s="18"/>
      <c r="D567" s="18" t="s">
        <v>1373</v>
      </c>
      <c r="E567" s="18"/>
      <c r="F567" s="18" t="s">
        <v>1374</v>
      </c>
    </row>
    <row r="568" spans="1:6" ht="45.75" thickBot="1" x14ac:dyDescent="0.3">
      <c r="A568" s="18" t="s">
        <v>1372</v>
      </c>
      <c r="B568" s="18"/>
      <c r="C568" s="18"/>
      <c r="D568" s="18" t="s">
        <v>1375</v>
      </c>
      <c r="E568" s="18"/>
      <c r="F568" s="18" t="s">
        <v>1376</v>
      </c>
    </row>
    <row r="569" spans="1:6" ht="30.75" thickBot="1" x14ac:dyDescent="0.3">
      <c r="A569" s="18" t="s">
        <v>1377</v>
      </c>
      <c r="B569" s="18" t="s">
        <v>1384</v>
      </c>
      <c r="C569" s="18"/>
      <c r="D569" s="18">
        <v>6001</v>
      </c>
      <c r="E569" s="18">
        <v>1916</v>
      </c>
      <c r="F569" s="18"/>
    </row>
    <row r="570" spans="1:6" ht="45.75" thickBot="1" x14ac:dyDescent="0.3">
      <c r="A570" s="18" t="s">
        <v>1385</v>
      </c>
      <c r="B570" s="18"/>
      <c r="C570" s="18" t="s">
        <v>936</v>
      </c>
      <c r="D570" s="18">
        <v>138</v>
      </c>
      <c r="E570" s="18" t="s">
        <v>1386</v>
      </c>
      <c r="F570" s="18"/>
    </row>
    <row r="571" spans="1:6" ht="45.75" thickBot="1" x14ac:dyDescent="0.3">
      <c r="A571" s="18" t="s">
        <v>1387</v>
      </c>
      <c r="B571" s="18"/>
      <c r="C571" s="18" t="s">
        <v>1388</v>
      </c>
      <c r="D571" s="18" t="s">
        <v>1389</v>
      </c>
      <c r="E571" s="18"/>
      <c r="F571" s="18" t="s">
        <v>1390</v>
      </c>
    </row>
    <row r="572" spans="1:6" ht="75.75" thickBot="1" x14ac:dyDescent="0.3">
      <c r="A572" s="18" t="s">
        <v>1391</v>
      </c>
      <c r="B572" s="18" t="s">
        <v>1392</v>
      </c>
      <c r="C572" s="18" t="s">
        <v>1393</v>
      </c>
      <c r="D572" s="18" t="s">
        <v>1394</v>
      </c>
      <c r="E572" s="18"/>
      <c r="F572" s="18" t="s">
        <v>1395</v>
      </c>
    </row>
    <row r="573" spans="1:6" ht="15.75" thickBot="1" x14ac:dyDescent="0.3">
      <c r="A573" s="18" t="s">
        <v>1391</v>
      </c>
      <c r="B573" s="18" t="s">
        <v>1396</v>
      </c>
      <c r="C573" s="18" t="s">
        <v>8</v>
      </c>
      <c r="D573" s="18">
        <v>181</v>
      </c>
      <c r="E573" s="18"/>
      <c r="F573" s="18" t="s">
        <v>1397</v>
      </c>
    </row>
    <row r="574" spans="1:6" ht="45.75" thickBot="1" x14ac:dyDescent="0.3">
      <c r="A574" s="18" t="s">
        <v>1391</v>
      </c>
      <c r="B574" s="18" t="s">
        <v>1398</v>
      </c>
      <c r="C574" s="18" t="s">
        <v>527</v>
      </c>
      <c r="D574" s="18" t="s">
        <v>1399</v>
      </c>
      <c r="E574" s="18"/>
      <c r="F574" s="18" t="s">
        <v>1400</v>
      </c>
    </row>
    <row r="575" spans="1:6" ht="15.75" thickBot="1" x14ac:dyDescent="0.3">
      <c r="A575" s="18" t="s">
        <v>1401</v>
      </c>
      <c r="B575" s="18"/>
      <c r="C575" s="18"/>
      <c r="D575" s="18">
        <v>4943</v>
      </c>
      <c r="E575" s="18"/>
      <c r="F575" s="18" t="s">
        <v>1402</v>
      </c>
    </row>
    <row r="576" spans="1:6" ht="30.75" thickBot="1" x14ac:dyDescent="0.3">
      <c r="A576" s="18" t="s">
        <v>1403</v>
      </c>
      <c r="B576" s="18"/>
      <c r="C576" s="18"/>
      <c r="D576" s="18">
        <v>4523</v>
      </c>
      <c r="E576" s="18"/>
      <c r="F576" s="18" t="s">
        <v>1404</v>
      </c>
    </row>
    <row r="577" spans="1:6" ht="15.75" thickBot="1" x14ac:dyDescent="0.3">
      <c r="A577" s="18" t="s">
        <v>1403</v>
      </c>
      <c r="B577" s="18" t="s">
        <v>1405</v>
      </c>
      <c r="C577" s="18" t="s">
        <v>14</v>
      </c>
      <c r="D577" s="18">
        <v>205</v>
      </c>
      <c r="E577" s="18"/>
      <c r="F577" s="18" t="s">
        <v>413</v>
      </c>
    </row>
    <row r="578" spans="1:6" ht="15.75" thickBot="1" x14ac:dyDescent="0.3">
      <c r="A578" s="18" t="s">
        <v>1403</v>
      </c>
      <c r="B578" s="18" t="s">
        <v>1406</v>
      </c>
      <c r="C578" s="18"/>
      <c r="D578" s="18">
        <v>4647</v>
      </c>
      <c r="E578" s="18"/>
      <c r="F578" s="18" t="s">
        <v>1407</v>
      </c>
    </row>
    <row r="579" spans="1:6" ht="45.75" thickBot="1" x14ac:dyDescent="0.3">
      <c r="A579" s="18" t="s">
        <v>1403</v>
      </c>
      <c r="B579" s="18" t="s">
        <v>1408</v>
      </c>
      <c r="C579" s="18"/>
      <c r="D579" s="18" t="s">
        <v>1409</v>
      </c>
      <c r="E579" s="18"/>
      <c r="F579" s="18" t="s">
        <v>1410</v>
      </c>
    </row>
    <row r="580" spans="1:6" ht="15.75" thickBot="1" x14ac:dyDescent="0.3">
      <c r="A580" s="18" t="s">
        <v>1403</v>
      </c>
      <c r="B580" s="18" t="s">
        <v>1411</v>
      </c>
      <c r="C580" s="18"/>
      <c r="D580" s="18">
        <v>980</v>
      </c>
      <c r="E580" s="18"/>
      <c r="F580" s="18" t="s">
        <v>1412</v>
      </c>
    </row>
    <row r="581" spans="1:6" ht="45.75" thickBot="1" x14ac:dyDescent="0.3">
      <c r="A581" s="18" t="s">
        <v>1403</v>
      </c>
      <c r="B581" s="18" t="s">
        <v>1413</v>
      </c>
      <c r="C581" s="18" t="s">
        <v>14</v>
      </c>
      <c r="D581" s="18">
        <v>4</v>
      </c>
      <c r="E581" s="18"/>
      <c r="F581" s="18" t="s">
        <v>1414</v>
      </c>
    </row>
    <row r="582" spans="1:6" ht="15.75" thickBot="1" x14ac:dyDescent="0.3">
      <c r="A582" s="18" t="s">
        <v>1403</v>
      </c>
      <c r="B582" s="18" t="s">
        <v>1415</v>
      </c>
      <c r="C582" s="18"/>
      <c r="D582" s="18">
        <v>5001</v>
      </c>
      <c r="E582" s="18"/>
      <c r="F582" s="18" t="s">
        <v>1416</v>
      </c>
    </row>
    <row r="583" spans="1:6" ht="15.75" thickBot="1" x14ac:dyDescent="0.3">
      <c r="A583" s="18" t="s">
        <v>1403</v>
      </c>
      <c r="B583" s="18" t="s">
        <v>1417</v>
      </c>
      <c r="C583" s="18"/>
      <c r="D583" s="18">
        <v>4582</v>
      </c>
      <c r="E583" s="18"/>
      <c r="F583" s="18" t="s">
        <v>1418</v>
      </c>
    </row>
    <row r="584" spans="1:6" ht="45.75" thickBot="1" x14ac:dyDescent="0.3">
      <c r="A584" s="18" t="s">
        <v>1403</v>
      </c>
      <c r="B584" s="18" t="s">
        <v>1419</v>
      </c>
      <c r="C584" s="18" t="s">
        <v>14</v>
      </c>
      <c r="D584" s="18">
        <v>4</v>
      </c>
      <c r="E584" s="18"/>
      <c r="F584" s="18" t="s">
        <v>1420</v>
      </c>
    </row>
    <row r="585" spans="1:6" ht="45.75" thickBot="1" x14ac:dyDescent="0.3">
      <c r="A585" s="18" t="s">
        <v>1403</v>
      </c>
      <c r="B585" s="18" t="s">
        <v>1421</v>
      </c>
      <c r="C585" s="18" t="s">
        <v>14</v>
      </c>
      <c r="D585" s="18">
        <v>4</v>
      </c>
      <c r="E585" s="18"/>
      <c r="F585" s="18" t="s">
        <v>1420</v>
      </c>
    </row>
    <row r="586" spans="1:6" ht="45.75" thickBot="1" x14ac:dyDescent="0.3">
      <c r="A586" s="18" t="s">
        <v>1403</v>
      </c>
      <c r="B586" s="18" t="s">
        <v>1422</v>
      </c>
      <c r="C586" s="18" t="s">
        <v>14</v>
      </c>
      <c r="D586" s="18">
        <v>4</v>
      </c>
      <c r="E586" s="18"/>
      <c r="F586" s="18" t="s">
        <v>1420</v>
      </c>
    </row>
    <row r="587" spans="1:6" ht="45.75" thickBot="1" x14ac:dyDescent="0.3">
      <c r="A587" s="18" t="s">
        <v>1403</v>
      </c>
      <c r="B587" s="18" t="s">
        <v>1423</v>
      </c>
      <c r="C587" s="18" t="s">
        <v>14</v>
      </c>
      <c r="D587" s="18">
        <v>4</v>
      </c>
      <c r="E587" s="18"/>
      <c r="F587" s="18" t="s">
        <v>1420</v>
      </c>
    </row>
    <row r="588" spans="1:6" ht="45.75" thickBot="1" x14ac:dyDescent="0.3">
      <c r="A588" s="18" t="s">
        <v>1403</v>
      </c>
      <c r="B588" s="18" t="s">
        <v>1424</v>
      </c>
      <c r="C588" s="18" t="s">
        <v>14</v>
      </c>
      <c r="D588" s="18">
        <v>4</v>
      </c>
      <c r="E588" s="18"/>
      <c r="F588" s="18" t="s">
        <v>1420</v>
      </c>
    </row>
    <row r="589" spans="1:6" ht="45.75" thickBot="1" x14ac:dyDescent="0.3">
      <c r="A589" s="18" t="s">
        <v>1403</v>
      </c>
      <c r="B589" s="18" t="s">
        <v>1425</v>
      </c>
      <c r="C589" s="18" t="s">
        <v>14</v>
      </c>
      <c r="D589" s="18">
        <v>4</v>
      </c>
      <c r="E589" s="18"/>
      <c r="F589" s="18" t="s">
        <v>1420</v>
      </c>
    </row>
    <row r="590" spans="1:6" ht="45.75" thickBot="1" x14ac:dyDescent="0.3">
      <c r="A590" s="18" t="s">
        <v>1403</v>
      </c>
      <c r="B590" s="18" t="s">
        <v>1426</v>
      </c>
      <c r="C590" s="18" t="s">
        <v>14</v>
      </c>
      <c r="D590" s="18">
        <v>4</v>
      </c>
      <c r="E590" s="18"/>
      <c r="F590" s="18" t="s">
        <v>1420</v>
      </c>
    </row>
    <row r="591" spans="1:6" ht="15.75" thickBot="1" x14ac:dyDescent="0.3">
      <c r="A591" s="18" t="s">
        <v>1403</v>
      </c>
      <c r="B591" s="18" t="s">
        <v>232</v>
      </c>
      <c r="C591" s="18" t="s">
        <v>8</v>
      </c>
      <c r="D591" s="18">
        <v>100</v>
      </c>
      <c r="E591" s="18"/>
      <c r="F591" s="18" t="s">
        <v>233</v>
      </c>
    </row>
    <row r="592" spans="1:6" ht="45.75" thickBot="1" x14ac:dyDescent="0.3">
      <c r="A592" s="18" t="s">
        <v>1403</v>
      </c>
      <c r="B592" s="18" t="s">
        <v>1427</v>
      </c>
      <c r="C592" s="18" t="s">
        <v>14</v>
      </c>
      <c r="D592" s="18">
        <v>4</v>
      </c>
      <c r="E592" s="18"/>
      <c r="F592" s="18" t="s">
        <v>1420</v>
      </c>
    </row>
    <row r="593" spans="1:6" ht="45.75" thickBot="1" x14ac:dyDescent="0.3">
      <c r="A593" s="18" t="s">
        <v>1403</v>
      </c>
      <c r="B593" s="18" t="s">
        <v>1428</v>
      </c>
      <c r="C593" s="18" t="s">
        <v>14</v>
      </c>
      <c r="D593" s="18">
        <v>4</v>
      </c>
      <c r="E593" s="18"/>
      <c r="F593" s="18" t="s">
        <v>1436</v>
      </c>
    </row>
    <row r="594" spans="1:6" ht="15.75" thickBot="1" x14ac:dyDescent="0.3">
      <c r="A594" s="18" t="s">
        <v>1403</v>
      </c>
      <c r="B594" s="18" t="s">
        <v>1429</v>
      </c>
      <c r="C594" s="18" t="s">
        <v>14</v>
      </c>
      <c r="D594" s="18">
        <v>91</v>
      </c>
      <c r="E594" s="18"/>
      <c r="F594" s="18" t="s">
        <v>1430</v>
      </c>
    </row>
    <row r="595" spans="1:6" ht="15.75" thickBot="1" x14ac:dyDescent="0.3">
      <c r="A595" s="18" t="s">
        <v>1403</v>
      </c>
      <c r="B595" s="18" t="s">
        <v>55</v>
      </c>
      <c r="C595" s="18" t="s">
        <v>14</v>
      </c>
      <c r="D595" s="18">
        <v>188</v>
      </c>
      <c r="E595" s="18">
        <v>1921</v>
      </c>
      <c r="F595" s="18" t="s">
        <v>1431</v>
      </c>
    </row>
    <row r="596" spans="1:6" ht="15.75" thickBot="1" x14ac:dyDescent="0.3">
      <c r="A596" s="18" t="s">
        <v>1403</v>
      </c>
      <c r="B596" s="18" t="s">
        <v>55</v>
      </c>
      <c r="C596" s="18"/>
      <c r="D596" s="18">
        <v>4523</v>
      </c>
      <c r="E596" s="18"/>
      <c r="F596" s="18" t="s">
        <v>1432</v>
      </c>
    </row>
    <row r="597" spans="1:6" ht="105.75" thickBot="1" x14ac:dyDescent="0.3">
      <c r="A597" s="18" t="s">
        <v>1403</v>
      </c>
      <c r="B597" s="18" t="s">
        <v>1433</v>
      </c>
      <c r="C597" s="18" t="s">
        <v>1434</v>
      </c>
      <c r="D597" s="18" t="s">
        <v>1435</v>
      </c>
      <c r="E597" s="18"/>
      <c r="F597" s="18" t="s">
        <v>1437</v>
      </c>
    </row>
    <row r="598" spans="1:6" ht="15.75" thickBot="1" x14ac:dyDescent="0.3">
      <c r="A598" s="18" t="s">
        <v>1403</v>
      </c>
      <c r="B598" s="18" t="s">
        <v>1438</v>
      </c>
      <c r="C598" s="18" t="s">
        <v>14</v>
      </c>
      <c r="D598" s="18">
        <v>189</v>
      </c>
      <c r="E598" s="18"/>
      <c r="F598" s="18" t="s">
        <v>1439</v>
      </c>
    </row>
    <row r="599" spans="1:6" ht="15.75" thickBot="1" x14ac:dyDescent="0.3">
      <c r="A599" s="18" t="s">
        <v>1403</v>
      </c>
      <c r="B599" s="18" t="s">
        <v>1440</v>
      </c>
      <c r="C599" s="18"/>
      <c r="D599" s="18">
        <v>5001</v>
      </c>
      <c r="E599" s="18"/>
      <c r="F599" s="18" t="s">
        <v>1441</v>
      </c>
    </row>
    <row r="600" spans="1:6" ht="30.75" thickBot="1" x14ac:dyDescent="0.3">
      <c r="A600" s="18" t="s">
        <v>1403</v>
      </c>
      <c r="B600" s="18" t="s">
        <v>1442</v>
      </c>
      <c r="C600" s="18"/>
      <c r="D600" s="18">
        <v>5001</v>
      </c>
      <c r="E600" s="18"/>
      <c r="F600" s="18" t="s">
        <v>1443</v>
      </c>
    </row>
    <row r="601" spans="1:6" ht="15.75" thickBot="1" x14ac:dyDescent="0.3">
      <c r="A601" s="18" t="s">
        <v>1403</v>
      </c>
      <c r="B601" s="18" t="s">
        <v>658</v>
      </c>
      <c r="C601" s="18" t="s">
        <v>14</v>
      </c>
      <c r="D601" s="18">
        <v>91</v>
      </c>
      <c r="E601" s="18" t="s">
        <v>1445</v>
      </c>
      <c r="F601" s="18" t="s">
        <v>1444</v>
      </c>
    </row>
    <row r="602" spans="1:6" ht="15.75" thickBot="1" x14ac:dyDescent="0.3">
      <c r="A602" s="18" t="s">
        <v>1403</v>
      </c>
      <c r="B602" s="18" t="s">
        <v>1446</v>
      </c>
      <c r="C602" s="18"/>
      <c r="D602" s="18">
        <v>4517</v>
      </c>
      <c r="E602" s="18"/>
      <c r="F602" s="18" t="s">
        <v>1447</v>
      </c>
    </row>
    <row r="603" spans="1:6" ht="15.75" thickBot="1" x14ac:dyDescent="0.3">
      <c r="A603" s="18" t="s">
        <v>1403</v>
      </c>
      <c r="B603" s="18" t="s">
        <v>1448</v>
      </c>
      <c r="C603" s="18"/>
      <c r="D603" s="18">
        <v>5001</v>
      </c>
      <c r="E603" s="18"/>
      <c r="F603" s="18" t="s">
        <v>1449</v>
      </c>
    </row>
    <row r="604" spans="1:6" ht="15.75" thickBot="1" x14ac:dyDescent="0.3">
      <c r="A604" s="18" t="s">
        <v>1403</v>
      </c>
      <c r="B604" s="18" t="s">
        <v>1450</v>
      </c>
      <c r="C604" s="18"/>
      <c r="D604" s="18">
        <v>5001</v>
      </c>
      <c r="E604" s="18"/>
      <c r="F604" s="18" t="s">
        <v>1451</v>
      </c>
    </row>
    <row r="605" spans="1:6" ht="45.75" thickBot="1" x14ac:dyDescent="0.3">
      <c r="A605" s="18" t="s">
        <v>1403</v>
      </c>
      <c r="B605" s="18" t="s">
        <v>1452</v>
      </c>
      <c r="C605" s="18"/>
      <c r="D605" s="18" t="s">
        <v>1453</v>
      </c>
      <c r="E605" s="18"/>
      <c r="F605" s="18" t="s">
        <v>1454</v>
      </c>
    </row>
    <row r="606" spans="1:6" ht="45.75" thickBot="1" x14ac:dyDescent="0.3">
      <c r="A606" s="18" t="s">
        <v>1403</v>
      </c>
      <c r="B606" s="18" t="s">
        <v>1455</v>
      </c>
      <c r="C606" s="18"/>
      <c r="D606" s="18" t="s">
        <v>1456</v>
      </c>
      <c r="E606" s="18"/>
      <c r="F606" s="18" t="s">
        <v>1473</v>
      </c>
    </row>
    <row r="607" spans="1:6" ht="15.75" thickBot="1" x14ac:dyDescent="0.3">
      <c r="A607" s="18" t="s">
        <v>1403</v>
      </c>
      <c r="B607" s="18" t="s">
        <v>1457</v>
      </c>
      <c r="C607" s="18"/>
      <c r="D607" s="18">
        <v>4439</v>
      </c>
      <c r="E607" s="18"/>
      <c r="F607" s="18" t="s">
        <v>1458</v>
      </c>
    </row>
    <row r="608" spans="1:6" ht="15.75" thickBot="1" x14ac:dyDescent="0.3">
      <c r="A608" s="18" t="s">
        <v>1403</v>
      </c>
      <c r="B608" s="18" t="s">
        <v>1459</v>
      </c>
      <c r="C608" s="18"/>
      <c r="D608" s="18">
        <v>4439</v>
      </c>
      <c r="E608" s="18"/>
      <c r="F608" s="18" t="s">
        <v>1460</v>
      </c>
    </row>
    <row r="609" spans="1:6" ht="15.75" thickBot="1" x14ac:dyDescent="0.3">
      <c r="A609" s="18" t="s">
        <v>1403</v>
      </c>
      <c r="B609" s="18" t="s">
        <v>1461</v>
      </c>
      <c r="C609" s="18" t="s">
        <v>23</v>
      </c>
      <c r="D609" s="18">
        <v>97</v>
      </c>
      <c r="E609" s="18"/>
      <c r="F609" s="18" t="s">
        <v>1462</v>
      </c>
    </row>
    <row r="610" spans="1:6" ht="15.75" thickBot="1" x14ac:dyDescent="0.3">
      <c r="A610" s="18" t="s">
        <v>1403</v>
      </c>
      <c r="B610" s="18" t="s">
        <v>1463</v>
      </c>
      <c r="C610" s="18" t="s">
        <v>23</v>
      </c>
      <c r="D610" s="18">
        <v>97</v>
      </c>
      <c r="E610" s="18"/>
      <c r="F610" s="18" t="s">
        <v>1464</v>
      </c>
    </row>
    <row r="611" spans="1:6" ht="15.75" thickBot="1" x14ac:dyDescent="0.3">
      <c r="A611" s="18" t="s">
        <v>1403</v>
      </c>
      <c r="B611" s="18" t="s">
        <v>1465</v>
      </c>
      <c r="C611" s="18" t="s">
        <v>23</v>
      </c>
      <c r="D611" s="18">
        <v>97</v>
      </c>
      <c r="E611" s="18"/>
      <c r="F611" s="18" t="s">
        <v>1464</v>
      </c>
    </row>
    <row r="612" spans="1:6" ht="15.75" thickBot="1" x14ac:dyDescent="0.3">
      <c r="A612" s="18" t="s">
        <v>1403</v>
      </c>
      <c r="B612" s="18" t="s">
        <v>1466</v>
      </c>
      <c r="C612" s="18" t="s">
        <v>23</v>
      </c>
      <c r="D612" s="18">
        <v>97</v>
      </c>
      <c r="E612" s="18"/>
      <c r="F612" s="18" t="s">
        <v>1464</v>
      </c>
    </row>
    <row r="613" spans="1:6" ht="15.75" thickBot="1" x14ac:dyDescent="0.3">
      <c r="A613" s="18" t="s">
        <v>1403</v>
      </c>
      <c r="B613" s="2" t="s">
        <v>1467</v>
      </c>
      <c r="C613" s="18" t="s">
        <v>23</v>
      </c>
      <c r="D613" s="18">
        <v>97</v>
      </c>
      <c r="E613" s="18"/>
      <c r="F613" s="18" t="s">
        <v>1464</v>
      </c>
    </row>
    <row r="614" spans="1:6" ht="15.75" thickBot="1" x14ac:dyDescent="0.3">
      <c r="A614" s="18" t="s">
        <v>1403</v>
      </c>
      <c r="B614" s="18" t="s">
        <v>1468</v>
      </c>
      <c r="C614" s="18" t="s">
        <v>23</v>
      </c>
      <c r="D614" s="18">
        <v>97</v>
      </c>
      <c r="E614" s="18"/>
      <c r="F614" s="18" t="s">
        <v>1464</v>
      </c>
    </row>
    <row r="615" spans="1:6" ht="15.75" thickBot="1" x14ac:dyDescent="0.3">
      <c r="A615" s="18" t="s">
        <v>1403</v>
      </c>
      <c r="B615" s="18" t="s">
        <v>1469</v>
      </c>
      <c r="C615" s="18" t="s">
        <v>23</v>
      </c>
      <c r="D615" s="18">
        <v>97</v>
      </c>
      <c r="E615" s="18"/>
      <c r="F615" s="18" t="s">
        <v>1464</v>
      </c>
    </row>
    <row r="616" spans="1:6" ht="45.75" thickBot="1" x14ac:dyDescent="0.3">
      <c r="A616" s="18" t="s">
        <v>1403</v>
      </c>
      <c r="B616" s="18" t="s">
        <v>1470</v>
      </c>
      <c r="C616" s="18" t="s">
        <v>1471</v>
      </c>
      <c r="D616" s="18" t="s">
        <v>1472</v>
      </c>
      <c r="E616" s="18"/>
      <c r="F616" s="18" t="s">
        <v>1474</v>
      </c>
    </row>
    <row r="617" spans="1:6" ht="75.75" thickBot="1" x14ac:dyDescent="0.3">
      <c r="A617" s="18" t="s">
        <v>1403</v>
      </c>
      <c r="B617" s="18" t="s">
        <v>1475</v>
      </c>
      <c r="C617" s="18" t="s">
        <v>1476</v>
      </c>
      <c r="D617" s="18" t="s">
        <v>1477</v>
      </c>
      <c r="E617" s="18"/>
      <c r="F617" s="18" t="s">
        <v>1478</v>
      </c>
    </row>
    <row r="618" spans="1:6" ht="15.75" thickBot="1" x14ac:dyDescent="0.3">
      <c r="A618" s="18" t="s">
        <v>1403</v>
      </c>
      <c r="B618" s="18" t="s">
        <v>1479</v>
      </c>
      <c r="C618" s="18" t="s">
        <v>23</v>
      </c>
      <c r="D618" s="18" t="s">
        <v>1480</v>
      </c>
      <c r="E618" s="18"/>
      <c r="F618" s="18" t="s">
        <v>1481</v>
      </c>
    </row>
    <row r="619" spans="1:6" ht="15.75" thickBot="1" x14ac:dyDescent="0.3">
      <c r="A619" s="18" t="s">
        <v>1482</v>
      </c>
      <c r="B619" s="18"/>
      <c r="C619" s="18" t="s">
        <v>23</v>
      </c>
      <c r="D619" s="18">
        <v>36</v>
      </c>
      <c r="E619" s="18"/>
      <c r="F619" s="18" t="s">
        <v>1483</v>
      </c>
    </row>
    <row r="620" spans="1:6" ht="75.75" thickBot="1" x14ac:dyDescent="0.3">
      <c r="A620" s="18" t="s">
        <v>1484</v>
      </c>
      <c r="B620" s="18"/>
      <c r="C620" s="18" t="s">
        <v>1486</v>
      </c>
      <c r="D620" s="18" t="s">
        <v>1487</v>
      </c>
      <c r="E620" s="18"/>
      <c r="F620" s="18" t="s">
        <v>1488</v>
      </c>
    </row>
    <row r="621" spans="1:6" ht="105.75" thickBot="1" x14ac:dyDescent="0.3">
      <c r="A621" s="18" t="s">
        <v>1484</v>
      </c>
      <c r="B621" s="18"/>
      <c r="C621" s="18" t="s">
        <v>1489</v>
      </c>
      <c r="D621" s="18" t="s">
        <v>1490</v>
      </c>
      <c r="E621" s="18" t="s">
        <v>1492</v>
      </c>
      <c r="F621" s="18" t="s">
        <v>1491</v>
      </c>
    </row>
    <row r="622" spans="1:6" ht="135.75" thickBot="1" x14ac:dyDescent="0.3">
      <c r="A622" s="18" t="s">
        <v>1485</v>
      </c>
      <c r="B622" s="18" t="s">
        <v>1493</v>
      </c>
      <c r="C622" s="18" t="s">
        <v>1494</v>
      </c>
      <c r="D622" s="18" t="s">
        <v>1495</v>
      </c>
      <c r="E622" s="18"/>
      <c r="F622" s="18" t="s">
        <v>1496</v>
      </c>
    </row>
    <row r="623" spans="1:6" ht="30.75" thickBot="1" x14ac:dyDescent="0.3">
      <c r="A623" s="18" t="s">
        <v>1485</v>
      </c>
      <c r="B623" s="18" t="s">
        <v>1497</v>
      </c>
      <c r="C623" s="18" t="s">
        <v>23</v>
      </c>
      <c r="D623" s="18" t="s">
        <v>1480</v>
      </c>
      <c r="E623" s="18"/>
      <c r="F623" s="18" t="s">
        <v>1498</v>
      </c>
    </row>
    <row r="624" spans="1:6" ht="15.75" thickBot="1" x14ac:dyDescent="0.3">
      <c r="A624" s="18" t="s">
        <v>1499</v>
      </c>
      <c r="B624" s="18" t="s">
        <v>581</v>
      </c>
      <c r="C624" s="18" t="s">
        <v>14</v>
      </c>
      <c r="D624" s="18">
        <v>90</v>
      </c>
      <c r="E624" s="18"/>
      <c r="F624" s="18" t="s">
        <v>413</v>
      </c>
    </row>
    <row r="625" spans="1:6" ht="15.75" thickBot="1" x14ac:dyDescent="0.3">
      <c r="A625" s="18" t="s">
        <v>1500</v>
      </c>
      <c r="B625" s="18"/>
      <c r="C625" s="18" t="s">
        <v>68</v>
      </c>
      <c r="D625" s="18">
        <v>3</v>
      </c>
      <c r="E625" s="18"/>
      <c r="F625" s="18" t="s">
        <v>1501</v>
      </c>
    </row>
    <row r="626" spans="1:6" ht="15.75" thickBot="1" x14ac:dyDescent="0.3">
      <c r="A626" s="18" t="s">
        <v>1502</v>
      </c>
      <c r="B626" s="18"/>
      <c r="C626" s="18" t="s">
        <v>23</v>
      </c>
      <c r="D626" s="18">
        <v>356</v>
      </c>
      <c r="E626" s="18"/>
      <c r="F626" s="18" t="s">
        <v>1503</v>
      </c>
    </row>
    <row r="627" spans="1:6" ht="30.75" thickBot="1" x14ac:dyDescent="0.3">
      <c r="A627" s="18" t="s">
        <v>1502</v>
      </c>
      <c r="B627" s="18"/>
      <c r="C627" s="18" t="s">
        <v>14</v>
      </c>
      <c r="D627" s="18">
        <v>32</v>
      </c>
      <c r="E627" s="18"/>
      <c r="F627" s="18" t="s">
        <v>1504</v>
      </c>
    </row>
    <row r="628" spans="1:6" ht="15.75" thickBot="1" x14ac:dyDescent="0.3">
      <c r="A628" s="18" t="s">
        <v>1502</v>
      </c>
      <c r="B628" s="18" t="s">
        <v>1505</v>
      </c>
      <c r="C628" s="18" t="s">
        <v>180</v>
      </c>
      <c r="D628" s="18">
        <v>8</v>
      </c>
      <c r="E628" s="18"/>
      <c r="F628" s="18" t="s">
        <v>1506</v>
      </c>
    </row>
    <row r="629" spans="1:6" ht="15.75" thickBot="1" x14ac:dyDescent="0.3">
      <c r="A629" s="18" t="s">
        <v>1502</v>
      </c>
      <c r="B629" s="18" t="s">
        <v>1507</v>
      </c>
      <c r="C629" s="18" t="s">
        <v>180</v>
      </c>
      <c r="D629" s="18">
        <v>8</v>
      </c>
      <c r="E629" s="18"/>
      <c r="F629" s="18" t="s">
        <v>1508</v>
      </c>
    </row>
    <row r="630" spans="1:6" ht="15.75" thickBot="1" x14ac:dyDescent="0.3">
      <c r="A630" s="18" t="s">
        <v>1502</v>
      </c>
      <c r="B630" s="18" t="s">
        <v>1509</v>
      </c>
      <c r="C630" s="18" t="s">
        <v>1510</v>
      </c>
      <c r="D630" s="18"/>
      <c r="E630" s="18"/>
      <c r="F630" s="18"/>
    </row>
    <row r="631" spans="1:6" ht="150.75" thickBot="1" x14ac:dyDescent="0.3">
      <c r="A631" s="18" t="s">
        <v>1502</v>
      </c>
      <c r="B631" s="18"/>
      <c r="C631" s="18" t="s">
        <v>1511</v>
      </c>
      <c r="D631" s="18" t="s">
        <v>1512</v>
      </c>
      <c r="E631" s="18"/>
      <c r="F631" s="18" t="s">
        <v>1513</v>
      </c>
    </row>
    <row r="632" spans="1:6" ht="15.75" thickBot="1" x14ac:dyDescent="0.3">
      <c r="A632" s="18" t="s">
        <v>1502</v>
      </c>
      <c r="B632" s="18" t="s">
        <v>1514</v>
      </c>
      <c r="C632" s="18"/>
      <c r="D632" s="18">
        <v>4292</v>
      </c>
      <c r="E632" s="8">
        <v>20471</v>
      </c>
      <c r="F632" s="18" t="s">
        <v>1515</v>
      </c>
    </row>
    <row r="633" spans="1:6" ht="60.75" thickBot="1" x14ac:dyDescent="0.3">
      <c r="A633" s="18" t="s">
        <v>1502</v>
      </c>
      <c r="B633" s="18"/>
      <c r="C633" s="18" t="s">
        <v>1516</v>
      </c>
      <c r="D633" s="18" t="s">
        <v>1517</v>
      </c>
      <c r="E633" s="18" t="s">
        <v>1518</v>
      </c>
      <c r="F633" s="18" t="s">
        <v>1522</v>
      </c>
    </row>
    <row r="634" spans="1:6" ht="45.75" thickBot="1" x14ac:dyDescent="0.3">
      <c r="A634" s="18" t="s">
        <v>1502</v>
      </c>
      <c r="B634" s="18" t="s">
        <v>1519</v>
      </c>
      <c r="C634" s="18" t="s">
        <v>1520</v>
      </c>
      <c r="D634" s="18" t="s">
        <v>1521</v>
      </c>
      <c r="E634" s="18"/>
      <c r="F634" s="18" t="s">
        <v>1523</v>
      </c>
    </row>
    <row r="635" spans="1:6" ht="45.75" thickBot="1" x14ac:dyDescent="0.3">
      <c r="A635" s="18" t="s">
        <v>1502</v>
      </c>
      <c r="B635" s="18"/>
      <c r="C635" s="18" t="s">
        <v>1524</v>
      </c>
      <c r="D635" s="18" t="s">
        <v>1525</v>
      </c>
      <c r="E635" s="18" t="s">
        <v>1526</v>
      </c>
      <c r="F635" s="18" t="s">
        <v>1527</v>
      </c>
    </row>
    <row r="636" spans="1:6" ht="30.75" thickBot="1" x14ac:dyDescent="0.3">
      <c r="A636" s="18" t="s">
        <v>1502</v>
      </c>
      <c r="B636" s="18" t="s">
        <v>1528</v>
      </c>
      <c r="C636" s="18" t="s">
        <v>8</v>
      </c>
      <c r="D636" s="18">
        <v>9</v>
      </c>
      <c r="E636" s="8">
        <v>28622</v>
      </c>
      <c r="F636" s="18" t="s">
        <v>149</v>
      </c>
    </row>
    <row r="637" spans="1:6" ht="15.75" thickBot="1" x14ac:dyDescent="0.3">
      <c r="A637" s="18" t="s">
        <v>1529</v>
      </c>
      <c r="B637" s="18" t="s">
        <v>1530</v>
      </c>
      <c r="C637" s="18"/>
      <c r="D637" s="18">
        <v>4809</v>
      </c>
      <c r="E637" s="18"/>
      <c r="F637" s="18" t="s">
        <v>1531</v>
      </c>
    </row>
    <row r="638" spans="1:6" ht="45.75" thickBot="1" x14ac:dyDescent="0.3">
      <c r="A638" s="18" t="s">
        <v>1529</v>
      </c>
      <c r="B638" s="18" t="s">
        <v>1532</v>
      </c>
      <c r="C638" s="18" t="s">
        <v>1533</v>
      </c>
      <c r="D638" s="18" t="s">
        <v>1534</v>
      </c>
      <c r="E638" s="18"/>
      <c r="F638" s="18" t="s">
        <v>1535</v>
      </c>
    </row>
    <row r="639" spans="1:6" ht="15.75" thickBot="1" x14ac:dyDescent="0.3">
      <c r="A639" s="18" t="s">
        <v>1529</v>
      </c>
      <c r="B639" s="18" t="s">
        <v>1536</v>
      </c>
      <c r="C639" s="18" t="s">
        <v>14</v>
      </c>
      <c r="D639" s="18">
        <v>11</v>
      </c>
      <c r="E639" s="18"/>
      <c r="F639" s="18" t="s">
        <v>1537</v>
      </c>
    </row>
    <row r="640" spans="1:6" ht="15.75" thickBot="1" x14ac:dyDescent="0.3">
      <c r="A640" s="18" t="s">
        <v>1538</v>
      </c>
      <c r="B640" s="18" t="s">
        <v>1539</v>
      </c>
      <c r="C640" s="18" t="s">
        <v>14</v>
      </c>
      <c r="D640" s="18">
        <v>186</v>
      </c>
      <c r="E640" s="18"/>
      <c r="F640" s="18" t="s">
        <v>952</v>
      </c>
    </row>
    <row r="641" spans="1:6" ht="90.75" thickBot="1" x14ac:dyDescent="0.3">
      <c r="A641" s="18" t="s">
        <v>1540</v>
      </c>
      <c r="B641" s="18"/>
      <c r="C641" s="18" t="s">
        <v>1541</v>
      </c>
      <c r="D641" s="18" t="s">
        <v>1542</v>
      </c>
      <c r="E641" s="8">
        <v>10867</v>
      </c>
      <c r="F641" s="18" t="s">
        <v>1543</v>
      </c>
    </row>
    <row r="642" spans="1:6" ht="15.75" thickBot="1" x14ac:dyDescent="0.3">
      <c r="A642" s="18" t="s">
        <v>1544</v>
      </c>
      <c r="B642" s="18"/>
      <c r="C642" s="18" t="s">
        <v>14</v>
      </c>
      <c r="D642" s="18">
        <v>6</v>
      </c>
      <c r="E642" s="18"/>
      <c r="F642" s="18" t="s">
        <v>1545</v>
      </c>
    </row>
    <row r="643" spans="1:6" ht="15.75" thickBot="1" x14ac:dyDescent="0.3">
      <c r="A643" s="18" t="s">
        <v>1546</v>
      </c>
      <c r="B643" s="18"/>
      <c r="C643" s="18" t="s">
        <v>23</v>
      </c>
      <c r="D643" s="18">
        <v>339</v>
      </c>
      <c r="E643" s="18"/>
      <c r="F643" s="18" t="s">
        <v>1550</v>
      </c>
    </row>
    <row r="644" spans="1:6" ht="60.75" thickBot="1" x14ac:dyDescent="0.3">
      <c r="A644" s="18" t="s">
        <v>1546</v>
      </c>
      <c r="B644" s="18" t="s">
        <v>1551</v>
      </c>
      <c r="C644" s="18" t="s">
        <v>1552</v>
      </c>
      <c r="D644" s="18" t="s">
        <v>1553</v>
      </c>
      <c r="E644" s="18" t="s">
        <v>1554</v>
      </c>
      <c r="F644" s="18" t="s">
        <v>1555</v>
      </c>
    </row>
    <row r="645" spans="1:6" ht="15.75" thickBot="1" x14ac:dyDescent="0.3">
      <c r="A645" s="18" t="s">
        <v>1546</v>
      </c>
      <c r="B645" s="18" t="s">
        <v>1556</v>
      </c>
      <c r="C645" s="18" t="s">
        <v>23</v>
      </c>
      <c r="D645" s="18">
        <v>93</v>
      </c>
      <c r="E645" s="18"/>
      <c r="F645" s="18" t="s">
        <v>1557</v>
      </c>
    </row>
    <row r="646" spans="1:6" ht="30.75" thickBot="1" x14ac:dyDescent="0.3">
      <c r="A646" s="18" t="s">
        <v>1546</v>
      </c>
      <c r="B646" s="18" t="s">
        <v>1558</v>
      </c>
      <c r="C646" s="18" t="s">
        <v>180</v>
      </c>
      <c r="D646" s="18" t="s">
        <v>1559</v>
      </c>
      <c r="E646" s="18"/>
      <c r="F646" s="18" t="s">
        <v>1560</v>
      </c>
    </row>
    <row r="647" spans="1:6" ht="30.75" thickBot="1" x14ac:dyDescent="0.3">
      <c r="A647" s="18" t="s">
        <v>1547</v>
      </c>
      <c r="B647" s="18"/>
      <c r="C647" s="18" t="s">
        <v>23</v>
      </c>
      <c r="D647" s="18">
        <v>20</v>
      </c>
      <c r="E647" s="8">
        <v>8731</v>
      </c>
      <c r="F647" s="18" t="s">
        <v>1561</v>
      </c>
    </row>
    <row r="648" spans="1:6" ht="105.75" thickBot="1" x14ac:dyDescent="0.3">
      <c r="A648" s="18" t="s">
        <v>1547</v>
      </c>
      <c r="B648" s="18"/>
      <c r="C648" s="18" t="s">
        <v>1562</v>
      </c>
      <c r="D648" s="18" t="s">
        <v>1563</v>
      </c>
      <c r="E648" s="18"/>
      <c r="F648" s="18" t="s">
        <v>1564</v>
      </c>
    </row>
    <row r="649" spans="1:6" ht="45.75" thickBot="1" x14ac:dyDescent="0.3">
      <c r="A649" s="18" t="s">
        <v>1548</v>
      </c>
      <c r="B649" s="18" t="s">
        <v>1565</v>
      </c>
      <c r="C649" s="18" t="s">
        <v>1566</v>
      </c>
      <c r="D649" s="18" t="s">
        <v>1567</v>
      </c>
      <c r="E649" s="18"/>
      <c r="F649" s="18" t="s">
        <v>1568</v>
      </c>
    </row>
    <row r="650" spans="1:6" ht="45.75" thickBot="1" x14ac:dyDescent="0.3">
      <c r="A650" s="18" t="s">
        <v>1548</v>
      </c>
      <c r="B650" s="18" t="s">
        <v>1569</v>
      </c>
      <c r="C650" s="18" t="s">
        <v>1570</v>
      </c>
      <c r="D650" s="18" t="s">
        <v>1571</v>
      </c>
      <c r="E650" s="18"/>
      <c r="F650" s="18" t="s">
        <v>1572</v>
      </c>
    </row>
    <row r="651" spans="1:6" ht="15.75" thickBot="1" x14ac:dyDescent="0.3">
      <c r="A651" s="18" t="s">
        <v>1549</v>
      </c>
      <c r="B651" s="18" t="s">
        <v>1573</v>
      </c>
      <c r="C651" s="18" t="s">
        <v>23</v>
      </c>
      <c r="D651" s="18">
        <v>210</v>
      </c>
      <c r="E651" s="8">
        <v>8790</v>
      </c>
      <c r="F651" s="18" t="s">
        <v>1574</v>
      </c>
    </row>
    <row r="652" spans="1:6" ht="135.75" thickBot="1" x14ac:dyDescent="0.3">
      <c r="A652" s="18" t="s">
        <v>1549</v>
      </c>
      <c r="B652" s="18"/>
      <c r="C652" s="18" t="s">
        <v>1575</v>
      </c>
      <c r="D652" s="18" t="s">
        <v>1576</v>
      </c>
      <c r="E652" s="18" t="s">
        <v>1577</v>
      </c>
      <c r="F652" s="18" t="s">
        <v>1578</v>
      </c>
    </row>
    <row r="653" spans="1:6" ht="15.75" thickBot="1" x14ac:dyDescent="0.3">
      <c r="A653" s="18" t="s">
        <v>1579</v>
      </c>
      <c r="B653" s="18" t="s">
        <v>1580</v>
      </c>
      <c r="C653" s="18" t="s">
        <v>14</v>
      </c>
      <c r="D653" s="18">
        <v>124</v>
      </c>
      <c r="E653" s="18">
        <v>1930</v>
      </c>
      <c r="F653" s="18" t="s">
        <v>1581</v>
      </c>
    </row>
    <row r="654" spans="1:6" ht="105.75" thickBot="1" x14ac:dyDescent="0.3">
      <c r="A654" s="18" t="s">
        <v>1582</v>
      </c>
      <c r="B654" s="18" t="s">
        <v>1290</v>
      </c>
      <c r="C654" s="18"/>
      <c r="D654" s="18" t="s">
        <v>1583</v>
      </c>
      <c r="E654" s="18"/>
      <c r="F654" s="18" t="s">
        <v>1584</v>
      </c>
    </row>
    <row r="655" spans="1:6" ht="15.75" thickBot="1" x14ac:dyDescent="0.3">
      <c r="A655" s="18" t="s">
        <v>1582</v>
      </c>
      <c r="B655" s="18" t="s">
        <v>1585</v>
      </c>
      <c r="C655" s="18" t="s">
        <v>14</v>
      </c>
      <c r="D655" s="18">
        <v>55</v>
      </c>
      <c r="E655" s="18"/>
      <c r="F655" s="18" t="s">
        <v>1096</v>
      </c>
    </row>
    <row r="656" spans="1:6" ht="45.75" thickBot="1" x14ac:dyDescent="0.3">
      <c r="A656" s="18" t="s">
        <v>1582</v>
      </c>
      <c r="B656" s="18" t="s">
        <v>1586</v>
      </c>
      <c r="C656" s="18" t="s">
        <v>1587</v>
      </c>
      <c r="D656" s="18" t="s">
        <v>1588</v>
      </c>
      <c r="E656" s="18"/>
      <c r="F656" s="18" t="s">
        <v>1589</v>
      </c>
    </row>
    <row r="657" spans="1:6" ht="15.75" thickBot="1" x14ac:dyDescent="0.3">
      <c r="A657" s="18" t="s">
        <v>1582</v>
      </c>
      <c r="B657" s="18" t="s">
        <v>1590</v>
      </c>
      <c r="C657" s="18" t="s">
        <v>14</v>
      </c>
      <c r="D657" s="18">
        <v>55</v>
      </c>
      <c r="E657" s="18"/>
      <c r="F657" s="18" t="s">
        <v>1096</v>
      </c>
    </row>
    <row r="658" spans="1:6" ht="120.75" thickBot="1" x14ac:dyDescent="0.3">
      <c r="A658" s="18" t="s">
        <v>1591</v>
      </c>
      <c r="B658" s="18"/>
      <c r="C658" s="18" t="s">
        <v>1592</v>
      </c>
      <c r="D658" s="18" t="s">
        <v>1594</v>
      </c>
      <c r="E658" s="18"/>
      <c r="F658" s="18" t="s">
        <v>1593</v>
      </c>
    </row>
    <row r="659" spans="1:6" ht="60.75" thickBot="1" x14ac:dyDescent="0.3">
      <c r="A659" s="18" t="s">
        <v>1595</v>
      </c>
      <c r="B659" s="18" t="s">
        <v>1596</v>
      </c>
      <c r="C659" s="18" t="s">
        <v>1597</v>
      </c>
      <c r="D659" s="18" t="s">
        <v>1598</v>
      </c>
      <c r="E659" s="18"/>
      <c r="F659" s="18" t="s">
        <v>1599</v>
      </c>
    </row>
    <row r="660" spans="1:6" ht="135.75" thickBot="1" x14ac:dyDescent="0.3">
      <c r="A660" s="18" t="s">
        <v>1595</v>
      </c>
      <c r="B660" s="18"/>
      <c r="C660" s="18" t="s">
        <v>1600</v>
      </c>
      <c r="D660" s="18" t="s">
        <v>1601</v>
      </c>
      <c r="E660" s="18"/>
      <c r="F660" s="18" t="s">
        <v>1602</v>
      </c>
    </row>
    <row r="661" spans="1:6" ht="75.75" thickBot="1" x14ac:dyDescent="0.3">
      <c r="A661" s="18" t="s">
        <v>1603</v>
      </c>
      <c r="B661" s="18" t="s">
        <v>1219</v>
      </c>
      <c r="C661" s="18" t="s">
        <v>1604</v>
      </c>
      <c r="D661" s="18" t="s">
        <v>1605</v>
      </c>
      <c r="E661" s="18"/>
      <c r="F661" s="18" t="s">
        <v>1606</v>
      </c>
    </row>
    <row r="662" spans="1:6" ht="45.75" thickBot="1" x14ac:dyDescent="0.3">
      <c r="A662" s="18" t="s">
        <v>1607</v>
      </c>
      <c r="B662" s="18"/>
      <c r="C662" s="18"/>
      <c r="D662" s="18" t="s">
        <v>1608</v>
      </c>
      <c r="E662" s="18"/>
      <c r="F662" s="18" t="s">
        <v>1609</v>
      </c>
    </row>
    <row r="663" spans="1:6" ht="15.75" thickBot="1" x14ac:dyDescent="0.3">
      <c r="A663" s="18" t="s">
        <v>1607</v>
      </c>
      <c r="B663" s="18" t="s">
        <v>1610</v>
      </c>
      <c r="C663" s="18" t="s">
        <v>14</v>
      </c>
      <c r="D663" s="18">
        <v>167</v>
      </c>
      <c r="E663" s="18"/>
      <c r="F663" s="18" t="s">
        <v>1611</v>
      </c>
    </row>
    <row r="664" spans="1:6" ht="15.75" thickBot="1" x14ac:dyDescent="0.3">
      <c r="A664" s="18" t="s">
        <v>1607</v>
      </c>
      <c r="B664" s="18" t="s">
        <v>1612</v>
      </c>
      <c r="C664" s="18"/>
      <c r="D664" s="18">
        <v>5001</v>
      </c>
      <c r="E664" s="18"/>
      <c r="F664" s="18" t="s">
        <v>1613</v>
      </c>
    </row>
    <row r="665" spans="1:6" ht="15.75" thickBot="1" x14ac:dyDescent="0.3">
      <c r="A665" s="18" t="s">
        <v>1607</v>
      </c>
      <c r="B665" s="18" t="s">
        <v>1614</v>
      </c>
      <c r="C665" s="18"/>
      <c r="D665" s="18">
        <v>952</v>
      </c>
      <c r="E665" s="18"/>
      <c r="F665" s="18" t="s">
        <v>1615</v>
      </c>
    </row>
    <row r="666" spans="1:6" ht="15.75" thickBot="1" x14ac:dyDescent="0.3">
      <c r="A666" s="18" t="s">
        <v>1607</v>
      </c>
      <c r="B666" s="18" t="s">
        <v>1616</v>
      </c>
      <c r="C666" s="18"/>
      <c r="D666" s="18">
        <v>952</v>
      </c>
      <c r="E666" s="18"/>
      <c r="F666" s="18" t="s">
        <v>1615</v>
      </c>
    </row>
    <row r="667" spans="1:6" ht="15.75" thickBot="1" x14ac:dyDescent="0.3">
      <c r="A667" s="18" t="s">
        <v>1607</v>
      </c>
      <c r="B667" s="18" t="s">
        <v>1617</v>
      </c>
      <c r="C667" s="18" t="s">
        <v>1618</v>
      </c>
      <c r="D667" s="18">
        <v>656</v>
      </c>
      <c r="E667" s="18"/>
      <c r="F667" s="18" t="s">
        <v>1619</v>
      </c>
    </row>
    <row r="668" spans="1:6" ht="15.75" thickBot="1" x14ac:dyDescent="0.3">
      <c r="A668" s="18" t="s">
        <v>1607</v>
      </c>
      <c r="B668" s="18" t="s">
        <v>1621</v>
      </c>
      <c r="C668" s="18"/>
      <c r="D668" s="18" t="s">
        <v>1620</v>
      </c>
      <c r="E668" s="18"/>
      <c r="F668" s="18" t="s">
        <v>1622</v>
      </c>
    </row>
    <row r="669" spans="1:6" ht="15.75" thickBot="1" x14ac:dyDescent="0.3">
      <c r="A669" s="18" t="s">
        <v>1607</v>
      </c>
      <c r="B669" s="18" t="s">
        <v>1623</v>
      </c>
      <c r="C669" s="18" t="s">
        <v>8</v>
      </c>
      <c r="D669" s="18">
        <v>445</v>
      </c>
      <c r="E669" s="18"/>
      <c r="F669" s="18" t="s">
        <v>1624</v>
      </c>
    </row>
    <row r="670" spans="1:6" ht="30.75" thickBot="1" x14ac:dyDescent="0.3">
      <c r="A670" s="18" t="s">
        <v>1607</v>
      </c>
      <c r="B670" s="18" t="s">
        <v>1625</v>
      </c>
      <c r="C670" s="18"/>
      <c r="D670" s="18">
        <v>4588</v>
      </c>
      <c r="E670" s="18"/>
      <c r="F670" s="18" t="s">
        <v>1626</v>
      </c>
    </row>
    <row r="671" spans="1:6" ht="45.75" thickBot="1" x14ac:dyDescent="0.3">
      <c r="A671" s="18" t="s">
        <v>1607</v>
      </c>
      <c r="B671" s="18" t="s">
        <v>1627</v>
      </c>
      <c r="C671" s="18" t="s">
        <v>1471</v>
      </c>
      <c r="D671" s="18" t="s">
        <v>1629</v>
      </c>
      <c r="E671" s="18">
        <v>1929</v>
      </c>
      <c r="F671" s="18" t="s">
        <v>1628</v>
      </c>
    </row>
    <row r="672" spans="1:6" ht="45.75" thickBot="1" x14ac:dyDescent="0.3">
      <c r="A672" s="18" t="s">
        <v>1607</v>
      </c>
      <c r="B672" s="18" t="s">
        <v>1630</v>
      </c>
      <c r="C672" s="18" t="s">
        <v>1587</v>
      </c>
      <c r="D672" s="18" t="s">
        <v>1631</v>
      </c>
      <c r="E672" s="18"/>
      <c r="F672" s="18" t="s">
        <v>1632</v>
      </c>
    </row>
    <row r="673" spans="1:6" ht="15.75" thickBot="1" x14ac:dyDescent="0.3">
      <c r="A673" s="18" t="s">
        <v>1607</v>
      </c>
      <c r="B673" s="18" t="s">
        <v>1633</v>
      </c>
      <c r="C673" s="18"/>
      <c r="D673" s="18">
        <v>952</v>
      </c>
      <c r="E673" s="18"/>
      <c r="F673" s="18" t="s">
        <v>1634</v>
      </c>
    </row>
    <row r="674" spans="1:6" ht="75.75" thickBot="1" x14ac:dyDescent="0.3">
      <c r="A674" s="18" t="s">
        <v>1607</v>
      </c>
      <c r="B674" s="18" t="s">
        <v>1635</v>
      </c>
      <c r="C674" s="18"/>
      <c r="D674" s="18" t="s">
        <v>1636</v>
      </c>
      <c r="E674" s="18"/>
      <c r="F674" s="18" t="s">
        <v>1637</v>
      </c>
    </row>
    <row r="675" spans="1:6" ht="15.75" thickBot="1" x14ac:dyDescent="0.3">
      <c r="A675" s="18" t="s">
        <v>1607</v>
      </c>
      <c r="B675" s="18" t="s">
        <v>1638</v>
      </c>
      <c r="C675" s="18"/>
      <c r="D675" s="18">
        <v>952</v>
      </c>
      <c r="E675" s="18"/>
      <c r="F675" s="18" t="s">
        <v>355</v>
      </c>
    </row>
    <row r="676" spans="1:6" ht="15.75" thickBot="1" x14ac:dyDescent="0.3">
      <c r="A676" s="18" t="s">
        <v>1607</v>
      </c>
      <c r="B676" s="18" t="s">
        <v>1639</v>
      </c>
      <c r="C676" s="18"/>
      <c r="D676" s="18">
        <v>952</v>
      </c>
      <c r="E676" s="18"/>
      <c r="F676" s="18" t="s">
        <v>1640</v>
      </c>
    </row>
    <row r="677" spans="1:6" ht="15.75" thickBot="1" x14ac:dyDescent="0.3">
      <c r="A677" s="18" t="s">
        <v>1607</v>
      </c>
      <c r="B677" s="18" t="s">
        <v>1641</v>
      </c>
      <c r="C677" s="18"/>
      <c r="D677" s="18">
        <v>952</v>
      </c>
      <c r="E677" s="18"/>
      <c r="F677" s="18" t="s">
        <v>1642</v>
      </c>
    </row>
    <row r="678" spans="1:6" ht="30.75" thickBot="1" x14ac:dyDescent="0.3">
      <c r="A678" s="18" t="s">
        <v>1607</v>
      </c>
      <c r="B678" s="18" t="s">
        <v>1643</v>
      </c>
      <c r="C678" s="18" t="s">
        <v>8</v>
      </c>
      <c r="D678" s="18">
        <v>409</v>
      </c>
      <c r="E678" s="18"/>
      <c r="F678" s="18" t="s">
        <v>1644</v>
      </c>
    </row>
    <row r="679" spans="1:6" ht="15.75" thickBot="1" x14ac:dyDescent="0.3">
      <c r="A679" s="18" t="s">
        <v>1607</v>
      </c>
      <c r="B679" s="18" t="s">
        <v>1645</v>
      </c>
      <c r="C679" s="18" t="s">
        <v>239</v>
      </c>
      <c r="D679" s="18">
        <v>440</v>
      </c>
      <c r="E679" s="18"/>
      <c r="F679" s="18" t="s">
        <v>1646</v>
      </c>
    </row>
    <row r="680" spans="1:6" ht="15.75" thickBot="1" x14ac:dyDescent="0.3">
      <c r="A680" s="18" t="s">
        <v>1607</v>
      </c>
      <c r="B680" s="18" t="s">
        <v>1647</v>
      </c>
      <c r="C680" s="18"/>
      <c r="D680" s="18">
        <v>3001</v>
      </c>
      <c r="E680" s="18"/>
      <c r="F680" s="18" t="s">
        <v>1648</v>
      </c>
    </row>
    <row r="681" spans="1:6" ht="15.75" thickBot="1" x14ac:dyDescent="0.3">
      <c r="A681" s="18" t="s">
        <v>1607</v>
      </c>
      <c r="B681" s="18" t="s">
        <v>1649</v>
      </c>
      <c r="C681" s="18"/>
      <c r="D681" s="18">
        <v>952</v>
      </c>
      <c r="E681" s="18"/>
      <c r="F681" s="18" t="s">
        <v>1650</v>
      </c>
    </row>
    <row r="682" spans="1:6" ht="15.75" thickBot="1" x14ac:dyDescent="0.3">
      <c r="A682" s="18" t="s">
        <v>1607</v>
      </c>
      <c r="B682" s="18" t="s">
        <v>1651</v>
      </c>
      <c r="C682" s="18" t="s">
        <v>14</v>
      </c>
      <c r="D682" s="18">
        <v>207</v>
      </c>
      <c r="E682" s="18"/>
      <c r="F682" s="18" t="s">
        <v>1652</v>
      </c>
    </row>
    <row r="683" spans="1:6" ht="45.75" thickBot="1" x14ac:dyDescent="0.3">
      <c r="A683" s="18" t="s">
        <v>1607</v>
      </c>
      <c r="B683" s="18" t="s">
        <v>1653</v>
      </c>
      <c r="C683" s="18" t="s">
        <v>1654</v>
      </c>
      <c r="D683" s="18" t="s">
        <v>1655</v>
      </c>
      <c r="E683" s="18"/>
      <c r="F683" s="18" t="s">
        <v>1656</v>
      </c>
    </row>
    <row r="684" spans="1:6" ht="45.75" thickBot="1" x14ac:dyDescent="0.3">
      <c r="A684" s="18" t="s">
        <v>1607</v>
      </c>
      <c r="B684" s="18" t="s">
        <v>1657</v>
      </c>
      <c r="C684" s="18" t="s">
        <v>1658</v>
      </c>
      <c r="D684" s="18" t="s">
        <v>1659</v>
      </c>
      <c r="E684" s="18"/>
      <c r="F684" s="18" t="s">
        <v>1660</v>
      </c>
    </row>
    <row r="685" spans="1:6" ht="45.75" thickBot="1" x14ac:dyDescent="0.3">
      <c r="A685" s="18" t="s">
        <v>1607</v>
      </c>
      <c r="B685" s="18" t="s">
        <v>1661</v>
      </c>
      <c r="C685" s="18" t="s">
        <v>1658</v>
      </c>
      <c r="D685" s="18" t="s">
        <v>1673</v>
      </c>
      <c r="E685" s="18"/>
      <c r="F685" s="18" t="s">
        <v>1660</v>
      </c>
    </row>
    <row r="686" spans="1:6" ht="45.75" thickBot="1" x14ac:dyDescent="0.3">
      <c r="A686" s="18" t="s">
        <v>1607</v>
      </c>
      <c r="B686" s="18" t="s">
        <v>1661</v>
      </c>
      <c r="C686" s="18" t="s">
        <v>1658</v>
      </c>
      <c r="D686" s="18" t="s">
        <v>1662</v>
      </c>
      <c r="E686" s="18"/>
      <c r="F686" s="18" t="s">
        <v>1663</v>
      </c>
    </row>
    <row r="687" spans="1:6" ht="15.75" thickBot="1" x14ac:dyDescent="0.3">
      <c r="A687" s="18" t="s">
        <v>1607</v>
      </c>
      <c r="B687" s="18" t="s">
        <v>1664</v>
      </c>
      <c r="C687" s="18" t="s">
        <v>14</v>
      </c>
      <c r="D687" s="18">
        <v>90</v>
      </c>
      <c r="E687" s="18">
        <v>1928</v>
      </c>
      <c r="F687" s="18" t="s">
        <v>1665</v>
      </c>
    </row>
    <row r="688" spans="1:6" ht="45.75" thickBot="1" x14ac:dyDescent="0.3">
      <c r="A688" s="18" t="s">
        <v>1607</v>
      </c>
      <c r="B688" s="18" t="s">
        <v>1666</v>
      </c>
      <c r="C688" s="18" t="s">
        <v>1667</v>
      </c>
      <c r="D688" s="18" t="s">
        <v>1668</v>
      </c>
      <c r="E688" s="18"/>
      <c r="F688" s="18" t="s">
        <v>1669</v>
      </c>
    </row>
    <row r="689" spans="1:6" ht="45.75" thickBot="1" x14ac:dyDescent="0.3">
      <c r="A689" s="18" t="s">
        <v>1607</v>
      </c>
      <c r="B689" s="18" t="s">
        <v>1670</v>
      </c>
      <c r="C689" s="18" t="s">
        <v>1671</v>
      </c>
      <c r="D689" s="18" t="s">
        <v>1672</v>
      </c>
      <c r="E689" s="18"/>
      <c r="F689" s="18" t="s">
        <v>1674</v>
      </c>
    </row>
    <row r="690" spans="1:6" ht="75.75" thickBot="1" x14ac:dyDescent="0.3">
      <c r="A690" s="18" t="s">
        <v>1607</v>
      </c>
      <c r="B690" s="18" t="s">
        <v>1675</v>
      </c>
      <c r="C690" s="18" t="s">
        <v>1676</v>
      </c>
      <c r="D690" s="18" t="s">
        <v>1677</v>
      </c>
      <c r="E690" s="18"/>
      <c r="F690" s="18" t="s">
        <v>1679</v>
      </c>
    </row>
    <row r="691" spans="1:6" ht="45.75" thickBot="1" x14ac:dyDescent="0.3">
      <c r="A691" s="18" t="s">
        <v>1607</v>
      </c>
      <c r="B691" s="18" t="s">
        <v>1678</v>
      </c>
      <c r="C691" s="18" t="s">
        <v>1658</v>
      </c>
      <c r="D691" s="18" t="s">
        <v>1673</v>
      </c>
      <c r="E691" s="18"/>
      <c r="F691" s="18" t="s">
        <v>1680</v>
      </c>
    </row>
    <row r="692" spans="1:6" ht="45.75" thickBot="1" x14ac:dyDescent="0.3">
      <c r="A692" s="18" t="s">
        <v>1607</v>
      </c>
      <c r="B692" s="18" t="s">
        <v>1681</v>
      </c>
      <c r="C692" s="18" t="s">
        <v>1658</v>
      </c>
      <c r="D692" s="18" t="s">
        <v>1682</v>
      </c>
      <c r="E692" s="18"/>
      <c r="F692" s="18" t="s">
        <v>1686</v>
      </c>
    </row>
    <row r="693" spans="1:6" ht="45.75" thickBot="1" x14ac:dyDescent="0.3">
      <c r="A693" s="18" t="s">
        <v>1607</v>
      </c>
      <c r="B693" s="18" t="s">
        <v>1683</v>
      </c>
      <c r="C693" s="18"/>
      <c r="D693" s="18" t="s">
        <v>1684</v>
      </c>
      <c r="E693" s="18" t="s">
        <v>1685</v>
      </c>
      <c r="F693" s="18" t="s">
        <v>1687</v>
      </c>
    </row>
    <row r="694" spans="1:6" ht="60.75" thickBot="1" x14ac:dyDescent="0.3">
      <c r="A694" s="18" t="s">
        <v>1607</v>
      </c>
      <c r="B694" s="18"/>
      <c r="C694" s="18" t="s">
        <v>1688</v>
      </c>
      <c r="D694" s="18" t="s">
        <v>1689</v>
      </c>
      <c r="E694" s="18"/>
      <c r="F694" s="18" t="s">
        <v>1690</v>
      </c>
    </row>
    <row r="695" spans="1:6" ht="45.75" thickBot="1" x14ac:dyDescent="0.3">
      <c r="A695" s="18" t="s">
        <v>1691</v>
      </c>
      <c r="B695" s="18" t="s">
        <v>606</v>
      </c>
      <c r="C695" s="18" t="s">
        <v>1692</v>
      </c>
      <c r="D695" s="18" t="s">
        <v>1693</v>
      </c>
      <c r="E695" s="18"/>
      <c r="F695" s="18" t="s">
        <v>1694</v>
      </c>
    </row>
    <row r="696" spans="1:6" ht="45.75" thickBot="1" x14ac:dyDescent="0.3">
      <c r="A696" s="18" t="s">
        <v>1691</v>
      </c>
      <c r="B696" s="18" t="s">
        <v>1695</v>
      </c>
      <c r="C696" s="18" t="s">
        <v>1692</v>
      </c>
      <c r="D696" s="18" t="s">
        <v>1696</v>
      </c>
      <c r="E696" s="18"/>
      <c r="F696" s="18" t="s">
        <v>1694</v>
      </c>
    </row>
    <row r="697" spans="1:6" ht="45.75" thickBot="1" x14ac:dyDescent="0.3">
      <c r="A697" s="18" t="s">
        <v>1691</v>
      </c>
      <c r="B697" s="18" t="s">
        <v>1697</v>
      </c>
      <c r="C697" s="18" t="s">
        <v>1692</v>
      </c>
      <c r="D697" s="18" t="s">
        <v>1693</v>
      </c>
      <c r="E697" s="18"/>
      <c r="F697" s="18" t="s">
        <v>1694</v>
      </c>
    </row>
    <row r="698" spans="1:6" ht="45.75" thickBot="1" x14ac:dyDescent="0.3">
      <c r="A698" s="18" t="s">
        <v>1691</v>
      </c>
      <c r="B698" s="18" t="s">
        <v>1698</v>
      </c>
      <c r="C698" s="18" t="s">
        <v>1692</v>
      </c>
      <c r="D698" s="18" t="s">
        <v>1696</v>
      </c>
      <c r="E698" s="18"/>
      <c r="F698" s="18" t="s">
        <v>1694</v>
      </c>
    </row>
    <row r="699" spans="1:6" ht="45.75" thickBot="1" x14ac:dyDescent="0.3">
      <c r="A699" s="18" t="s">
        <v>1691</v>
      </c>
      <c r="B699" s="18" t="s">
        <v>1699</v>
      </c>
      <c r="C699" s="18" t="s">
        <v>1692</v>
      </c>
      <c r="D699" s="18" t="s">
        <v>1696</v>
      </c>
      <c r="E699" s="18"/>
      <c r="F699" s="18" t="s">
        <v>1694</v>
      </c>
    </row>
    <row r="700" spans="1:6" ht="45.75" thickBot="1" x14ac:dyDescent="0.3">
      <c r="A700" s="18" t="s">
        <v>1691</v>
      </c>
      <c r="B700" s="18" t="s">
        <v>1700</v>
      </c>
      <c r="C700" s="18" t="s">
        <v>1692</v>
      </c>
      <c r="D700" s="18" t="s">
        <v>1696</v>
      </c>
      <c r="E700" s="18"/>
      <c r="F700" s="18" t="s">
        <v>1694</v>
      </c>
    </row>
    <row r="701" spans="1:6" ht="15.75" thickBot="1" x14ac:dyDescent="0.3">
      <c r="A701" s="18" t="s">
        <v>1691</v>
      </c>
      <c r="B701" s="18" t="s">
        <v>1701</v>
      </c>
      <c r="C701" s="18" t="s">
        <v>14</v>
      </c>
      <c r="D701" s="18">
        <v>182</v>
      </c>
      <c r="E701" s="18"/>
      <c r="F701" s="18" t="s">
        <v>582</v>
      </c>
    </row>
    <row r="702" spans="1:6" ht="15.75" thickBot="1" x14ac:dyDescent="0.3">
      <c r="A702" s="18" t="s">
        <v>1691</v>
      </c>
      <c r="B702" s="18" t="s">
        <v>1702</v>
      </c>
      <c r="C702" s="18" t="s">
        <v>14</v>
      </c>
      <c r="D702" s="18">
        <v>182</v>
      </c>
      <c r="E702" s="18"/>
      <c r="F702" s="18" t="s">
        <v>582</v>
      </c>
    </row>
    <row r="703" spans="1:6" ht="15.75" thickBot="1" x14ac:dyDescent="0.3">
      <c r="A703" s="18" t="s">
        <v>1703</v>
      </c>
      <c r="B703" s="18" t="s">
        <v>1704</v>
      </c>
      <c r="C703" s="18"/>
      <c r="D703" s="18">
        <v>3888</v>
      </c>
      <c r="E703" s="18"/>
      <c r="F703" s="18" t="s">
        <v>1705</v>
      </c>
    </row>
    <row r="704" spans="1:6" ht="15.75" thickBot="1" x14ac:dyDescent="0.3">
      <c r="A704" s="18" t="s">
        <v>1703</v>
      </c>
      <c r="B704" s="18"/>
      <c r="C704" s="18" t="s">
        <v>8</v>
      </c>
      <c r="D704" s="18">
        <v>710</v>
      </c>
      <c r="E704" s="18" t="s">
        <v>1706</v>
      </c>
      <c r="F704" s="18" t="s">
        <v>1707</v>
      </c>
    </row>
    <row r="705" spans="1:6" ht="15.75" thickBot="1" x14ac:dyDescent="0.3">
      <c r="A705" s="18" t="s">
        <v>1703</v>
      </c>
      <c r="B705" s="18"/>
      <c r="C705" s="18" t="s">
        <v>8</v>
      </c>
      <c r="D705" s="18">
        <v>719</v>
      </c>
      <c r="E705" s="18"/>
      <c r="F705" s="18" t="s">
        <v>1708</v>
      </c>
    </row>
    <row r="706" spans="1:6" ht="15.75" thickBot="1" x14ac:dyDescent="0.3">
      <c r="A706" s="18" t="s">
        <v>1703</v>
      </c>
      <c r="B706" s="18"/>
      <c r="C706" s="18" t="s">
        <v>8</v>
      </c>
      <c r="D706" s="18">
        <v>573</v>
      </c>
      <c r="E706" s="18"/>
      <c r="F706" s="18" t="s">
        <v>1709</v>
      </c>
    </row>
    <row r="707" spans="1:6" ht="45.75" thickBot="1" x14ac:dyDescent="0.3">
      <c r="A707" s="18" t="s">
        <v>1703</v>
      </c>
      <c r="B707" s="18" t="s">
        <v>1710</v>
      </c>
      <c r="C707" s="18" t="s">
        <v>1711</v>
      </c>
      <c r="D707" s="18" t="s">
        <v>1712</v>
      </c>
      <c r="E707" s="18"/>
      <c r="F707" s="18" t="s">
        <v>1713</v>
      </c>
    </row>
    <row r="708" spans="1:6" ht="60.75" thickBot="1" x14ac:dyDescent="0.3">
      <c r="A708" s="18" t="s">
        <v>1703</v>
      </c>
      <c r="B708" s="18" t="s">
        <v>1714</v>
      </c>
      <c r="C708" s="18" t="s">
        <v>1715</v>
      </c>
      <c r="D708" s="18" t="s">
        <v>1716</v>
      </c>
      <c r="E708" s="18"/>
      <c r="F708" s="18" t="s">
        <v>1717</v>
      </c>
    </row>
    <row r="709" spans="1:6" ht="45.75" thickBot="1" x14ac:dyDescent="0.3">
      <c r="A709" s="18" t="s">
        <v>1703</v>
      </c>
      <c r="B709" s="18" t="s">
        <v>1714</v>
      </c>
      <c r="C709" s="18"/>
      <c r="D709" s="18" t="s">
        <v>1718</v>
      </c>
      <c r="E709" s="18"/>
      <c r="F709" s="18" t="s">
        <v>1730</v>
      </c>
    </row>
    <row r="710" spans="1:6" ht="15.75" thickBot="1" x14ac:dyDescent="0.3">
      <c r="A710" s="18" t="s">
        <v>1703</v>
      </c>
      <c r="B710" s="18" t="s">
        <v>1719</v>
      </c>
      <c r="C710" s="18"/>
      <c r="D710" s="18">
        <v>4654</v>
      </c>
      <c r="E710" s="18"/>
      <c r="F710" s="18" t="s">
        <v>1720</v>
      </c>
    </row>
    <row r="711" spans="1:6" ht="15.75" thickBot="1" x14ac:dyDescent="0.3">
      <c r="A711" s="18" t="s">
        <v>1703</v>
      </c>
      <c r="B711" s="18" t="s">
        <v>1721</v>
      </c>
      <c r="C711" s="18"/>
      <c r="D711" s="18">
        <v>4654</v>
      </c>
      <c r="E711" s="18"/>
      <c r="F711" s="18" t="s">
        <v>1720</v>
      </c>
    </row>
    <row r="712" spans="1:6" ht="15.75" thickBot="1" x14ac:dyDescent="0.3">
      <c r="A712" s="18" t="s">
        <v>1703</v>
      </c>
      <c r="B712" s="18" t="s">
        <v>1722</v>
      </c>
      <c r="C712" s="18"/>
      <c r="D712" s="18">
        <v>50080</v>
      </c>
      <c r="E712" s="11"/>
      <c r="F712" s="18" t="s">
        <v>1723</v>
      </c>
    </row>
    <row r="713" spans="1:6" ht="15.75" thickBot="1" x14ac:dyDescent="0.3">
      <c r="A713" s="18" t="s">
        <v>1703</v>
      </c>
      <c r="B713" s="18" t="s">
        <v>1724</v>
      </c>
      <c r="C713" s="18"/>
      <c r="D713" s="18">
        <v>4664</v>
      </c>
      <c r="E713" s="18"/>
      <c r="F713" s="18" t="s">
        <v>1725</v>
      </c>
    </row>
    <row r="714" spans="1:6" ht="30.75" thickBot="1" x14ac:dyDescent="0.3">
      <c r="A714" s="18" t="s">
        <v>1703</v>
      </c>
      <c r="B714" s="18" t="s">
        <v>1726</v>
      </c>
      <c r="C714" s="18"/>
      <c r="D714" s="18">
        <v>3751</v>
      </c>
      <c r="E714" s="18"/>
      <c r="F714" s="18" t="s">
        <v>1727</v>
      </c>
    </row>
    <row r="715" spans="1:6" ht="45.75" thickBot="1" x14ac:dyDescent="0.3">
      <c r="A715" s="18" t="s">
        <v>1703</v>
      </c>
      <c r="B715" s="18" t="s">
        <v>1728</v>
      </c>
      <c r="C715" s="18"/>
      <c r="D715" s="18" t="s">
        <v>1729</v>
      </c>
      <c r="E715" s="18"/>
      <c r="F715" s="18" t="s">
        <v>1731</v>
      </c>
    </row>
    <row r="716" spans="1:6" ht="15.75" thickBot="1" x14ac:dyDescent="0.3">
      <c r="A716" s="18" t="s">
        <v>1703</v>
      </c>
      <c r="B716" s="18" t="s">
        <v>1728</v>
      </c>
      <c r="C716" s="18"/>
      <c r="D716" s="18">
        <v>5802</v>
      </c>
      <c r="E716" s="18"/>
      <c r="F716" s="18" t="s">
        <v>1732</v>
      </c>
    </row>
    <row r="717" spans="1:6" ht="15.75" thickBot="1" x14ac:dyDescent="0.3">
      <c r="A717" s="18" t="s">
        <v>1703</v>
      </c>
      <c r="B717" s="18" t="s">
        <v>658</v>
      </c>
      <c r="C717" s="18"/>
      <c r="D717" s="18">
        <v>4716</v>
      </c>
      <c r="E717" s="18"/>
      <c r="F717" s="18" t="s">
        <v>657</v>
      </c>
    </row>
    <row r="718" spans="1:6" ht="30.75" thickBot="1" x14ac:dyDescent="0.3">
      <c r="A718" s="18" t="s">
        <v>1733</v>
      </c>
      <c r="B718" s="18"/>
      <c r="C718" s="18"/>
      <c r="D718" s="18">
        <v>4885</v>
      </c>
      <c r="E718" s="18"/>
      <c r="F718" s="18" t="s">
        <v>1734</v>
      </c>
    </row>
    <row r="719" spans="1:6" ht="45.75" thickBot="1" x14ac:dyDescent="0.3">
      <c r="A719" s="18" t="s">
        <v>1735</v>
      </c>
      <c r="B719" s="18" t="s">
        <v>1736</v>
      </c>
      <c r="C719" s="18" t="s">
        <v>1737</v>
      </c>
      <c r="D719" s="18" t="s">
        <v>1738</v>
      </c>
      <c r="E719" s="18"/>
      <c r="F719" s="18" t="s">
        <v>1739</v>
      </c>
    </row>
    <row r="720" spans="1:6" ht="45.75" thickBot="1" x14ac:dyDescent="0.3">
      <c r="A720" s="18" t="s">
        <v>1735</v>
      </c>
      <c r="B720" s="18" t="s">
        <v>1740</v>
      </c>
      <c r="C720" s="18"/>
      <c r="D720" s="18" t="s">
        <v>1741</v>
      </c>
      <c r="E720" s="18"/>
      <c r="F720" s="18" t="s">
        <v>1742</v>
      </c>
    </row>
    <row r="721" spans="1:6" ht="15.75" thickBot="1" x14ac:dyDescent="0.3">
      <c r="A721" s="18" t="s">
        <v>1735</v>
      </c>
      <c r="B721" s="18" t="s">
        <v>1743</v>
      </c>
      <c r="C721" s="18"/>
      <c r="D721" s="18">
        <v>4439</v>
      </c>
      <c r="E721" s="18"/>
      <c r="F721" s="18" t="s">
        <v>1744</v>
      </c>
    </row>
    <row r="722" spans="1:6" ht="15.75" thickBot="1" x14ac:dyDescent="0.3">
      <c r="A722" s="18" t="s">
        <v>1735</v>
      </c>
      <c r="B722" s="18" t="s">
        <v>1745</v>
      </c>
      <c r="C722" s="18"/>
      <c r="D722" s="18">
        <v>4439</v>
      </c>
      <c r="E722" s="18"/>
      <c r="F722" s="18" t="s">
        <v>1744</v>
      </c>
    </row>
    <row r="723" spans="1:6" ht="15.75" thickBot="1" x14ac:dyDescent="0.3">
      <c r="A723" s="18" t="s">
        <v>1735</v>
      </c>
      <c r="B723" s="18" t="s">
        <v>1746</v>
      </c>
      <c r="C723" s="18"/>
      <c r="D723" s="18">
        <v>4439</v>
      </c>
      <c r="E723" s="18"/>
      <c r="F723" s="18" t="s">
        <v>1744</v>
      </c>
    </row>
    <row r="724" spans="1:6" ht="15.75" thickBot="1" x14ac:dyDescent="0.3">
      <c r="A724" s="18" t="s">
        <v>1735</v>
      </c>
      <c r="B724" s="18" t="s">
        <v>1747</v>
      </c>
      <c r="C724" s="18"/>
      <c r="D724" s="18">
        <v>4439</v>
      </c>
      <c r="E724" s="18"/>
      <c r="F724" s="18" t="s">
        <v>1744</v>
      </c>
    </row>
    <row r="725" spans="1:6" ht="15.75" thickBot="1" x14ac:dyDescent="0.3">
      <c r="A725" s="18" t="s">
        <v>1735</v>
      </c>
      <c r="B725" s="18" t="s">
        <v>1748</v>
      </c>
      <c r="C725" s="18"/>
      <c r="D725" s="18">
        <v>4439</v>
      </c>
      <c r="E725" s="18"/>
      <c r="F725" s="18" t="s">
        <v>1744</v>
      </c>
    </row>
    <row r="726" spans="1:6" ht="15.75" thickBot="1" x14ac:dyDescent="0.3">
      <c r="A726" s="18" t="s">
        <v>1749</v>
      </c>
      <c r="B726" s="18" t="s">
        <v>1219</v>
      </c>
      <c r="C726" s="18" t="s">
        <v>14</v>
      </c>
      <c r="D726" s="18">
        <v>196</v>
      </c>
      <c r="E726" s="18">
        <v>1925</v>
      </c>
      <c r="F726" s="18" t="s">
        <v>1750</v>
      </c>
    </row>
    <row r="727" spans="1:6" ht="15.75" thickBot="1" x14ac:dyDescent="0.3">
      <c r="A727" s="18" t="s">
        <v>1751</v>
      </c>
      <c r="B727" s="18" t="s">
        <v>1752</v>
      </c>
      <c r="C727" s="18"/>
      <c r="D727" s="18">
        <v>3977</v>
      </c>
      <c r="E727" s="8">
        <v>3056</v>
      </c>
      <c r="F727" s="18" t="s">
        <v>1753</v>
      </c>
    </row>
    <row r="728" spans="1:6" ht="15.75" thickBot="1" x14ac:dyDescent="0.3">
      <c r="A728" s="18" t="s">
        <v>1751</v>
      </c>
      <c r="B728" s="18" t="s">
        <v>1754</v>
      </c>
      <c r="C728" s="18"/>
      <c r="D728" s="18">
        <v>3961</v>
      </c>
      <c r="E728" s="8">
        <v>2867</v>
      </c>
      <c r="F728" s="18" t="s">
        <v>657</v>
      </c>
    </row>
    <row r="729" spans="1:6" ht="15.75" thickBot="1" x14ac:dyDescent="0.3">
      <c r="A729" s="18" t="s">
        <v>1751</v>
      </c>
      <c r="B729" s="18" t="s">
        <v>1755</v>
      </c>
      <c r="C729" s="18" t="s">
        <v>8</v>
      </c>
      <c r="D729" s="18">
        <v>661</v>
      </c>
      <c r="E729" s="18"/>
      <c r="F729" s="18" t="s">
        <v>1756</v>
      </c>
    </row>
    <row r="730" spans="1:6" ht="15.75" thickBot="1" x14ac:dyDescent="0.3">
      <c r="A730" s="18" t="s">
        <v>1751</v>
      </c>
      <c r="B730" s="18"/>
      <c r="C730" s="18" t="s">
        <v>23</v>
      </c>
      <c r="D730" s="18">
        <v>392</v>
      </c>
      <c r="E730" s="18"/>
      <c r="F730" s="18" t="s">
        <v>1757</v>
      </c>
    </row>
    <row r="731" spans="1:6" ht="15.75" thickBot="1" x14ac:dyDescent="0.3">
      <c r="A731" s="18" t="s">
        <v>1751</v>
      </c>
      <c r="B731" s="18" t="s">
        <v>1758</v>
      </c>
      <c r="C731" s="18"/>
      <c r="D731" s="18" t="s">
        <v>259</v>
      </c>
      <c r="E731" s="18"/>
      <c r="F731" s="18" t="s">
        <v>1759</v>
      </c>
    </row>
    <row r="732" spans="1:6" ht="15.75" thickBot="1" x14ac:dyDescent="0.3">
      <c r="A732" s="18" t="s">
        <v>1751</v>
      </c>
      <c r="B732" s="18" t="s">
        <v>1760</v>
      </c>
      <c r="C732" s="18" t="s">
        <v>14</v>
      </c>
      <c r="D732" s="18">
        <v>200</v>
      </c>
      <c r="E732" s="18"/>
      <c r="F732" s="18" t="s">
        <v>571</v>
      </c>
    </row>
    <row r="733" spans="1:6" ht="15.75" thickBot="1" x14ac:dyDescent="0.3">
      <c r="A733" s="18" t="s">
        <v>1751</v>
      </c>
      <c r="B733" s="18" t="s">
        <v>1761</v>
      </c>
      <c r="C733" s="18" t="s">
        <v>14</v>
      </c>
      <c r="D733" s="18">
        <v>125</v>
      </c>
      <c r="E733" s="18"/>
      <c r="F733" s="18" t="s">
        <v>1762</v>
      </c>
    </row>
    <row r="734" spans="1:6" ht="15.75" thickBot="1" x14ac:dyDescent="0.3">
      <c r="A734" s="18" t="s">
        <v>1751</v>
      </c>
      <c r="B734" s="18"/>
      <c r="C734" s="18" t="s">
        <v>23</v>
      </c>
      <c r="D734" s="18">
        <v>12</v>
      </c>
      <c r="E734" s="18"/>
      <c r="F734" s="18" t="s">
        <v>1763</v>
      </c>
    </row>
    <row r="735" spans="1:6" ht="45.75" thickBot="1" x14ac:dyDescent="0.3">
      <c r="A735" s="18" t="s">
        <v>1484</v>
      </c>
      <c r="B735" s="18" t="s">
        <v>1764</v>
      </c>
      <c r="C735" s="18" t="s">
        <v>14</v>
      </c>
      <c r="D735" s="18">
        <v>38</v>
      </c>
      <c r="E735" s="18"/>
      <c r="F735" s="18" t="s">
        <v>1765</v>
      </c>
    </row>
    <row r="736" spans="1:6" ht="105.75" thickBot="1" x14ac:dyDescent="0.3">
      <c r="A736" s="18" t="s">
        <v>1484</v>
      </c>
      <c r="B736" s="18"/>
      <c r="C736" s="18" t="s">
        <v>1766</v>
      </c>
      <c r="D736" s="18" t="s">
        <v>1767</v>
      </c>
      <c r="E736" s="18"/>
      <c r="F736" s="18" t="s">
        <v>1768</v>
      </c>
    </row>
    <row r="737" spans="1:6" ht="15.75" thickBot="1" x14ac:dyDescent="0.3">
      <c r="A737" s="18" t="s">
        <v>1484</v>
      </c>
      <c r="B737" s="18"/>
      <c r="C737" s="18" t="s">
        <v>23</v>
      </c>
      <c r="D737" s="18">
        <v>69</v>
      </c>
      <c r="E737" s="18"/>
      <c r="F737" s="18" t="s">
        <v>1769</v>
      </c>
    </row>
    <row r="738" spans="1:6" ht="45.75" thickBot="1" x14ac:dyDescent="0.3">
      <c r="A738" s="18" t="s">
        <v>1484</v>
      </c>
      <c r="B738" s="18"/>
      <c r="C738" s="18" t="s">
        <v>884</v>
      </c>
      <c r="D738" s="18" t="s">
        <v>1770</v>
      </c>
      <c r="E738" s="18"/>
      <c r="F738" s="18" t="s">
        <v>1771</v>
      </c>
    </row>
    <row r="739" spans="1:6" ht="15.75" thickBot="1" x14ac:dyDescent="0.3">
      <c r="A739" s="18" t="s">
        <v>1484</v>
      </c>
      <c r="B739" s="18"/>
      <c r="C739" s="18" t="s">
        <v>23</v>
      </c>
      <c r="D739" s="18">
        <v>320</v>
      </c>
      <c r="E739" s="18">
        <v>1988</v>
      </c>
      <c r="F739" s="18" t="s">
        <v>1772</v>
      </c>
    </row>
    <row r="740" spans="1:6" ht="75.75" thickBot="1" x14ac:dyDescent="0.3">
      <c r="A740" s="18" t="s">
        <v>1484</v>
      </c>
      <c r="B740" s="18" t="s">
        <v>1773</v>
      </c>
      <c r="C740" s="18"/>
      <c r="D740" s="18" t="s">
        <v>1774</v>
      </c>
      <c r="E740" s="18"/>
      <c r="F740" s="18" t="s">
        <v>1775</v>
      </c>
    </row>
    <row r="741" spans="1:6" ht="75.75" thickBot="1" x14ac:dyDescent="0.3">
      <c r="A741" s="18" t="s">
        <v>1484</v>
      </c>
      <c r="B741" s="18"/>
      <c r="C741" s="18"/>
      <c r="D741" s="18" t="s">
        <v>1776</v>
      </c>
      <c r="E741" s="18"/>
      <c r="F741" s="18" t="s">
        <v>1777</v>
      </c>
    </row>
    <row r="742" spans="1:6" ht="15.75" thickBot="1" x14ac:dyDescent="0.3">
      <c r="A742" s="18" t="s">
        <v>1484</v>
      </c>
      <c r="B742" s="18" t="s">
        <v>1778</v>
      </c>
      <c r="C742" s="18" t="s">
        <v>8</v>
      </c>
      <c r="D742" s="18">
        <v>661</v>
      </c>
      <c r="E742" s="18"/>
      <c r="F742" s="18" t="s">
        <v>1779</v>
      </c>
    </row>
    <row r="743" spans="1:6" ht="135.75" thickBot="1" x14ac:dyDescent="0.3">
      <c r="A743" s="18" t="s">
        <v>1484</v>
      </c>
      <c r="B743" s="18"/>
      <c r="C743" s="18" t="s">
        <v>1780</v>
      </c>
      <c r="D743" s="18" t="s">
        <v>1781</v>
      </c>
      <c r="E743" s="18"/>
      <c r="F743" s="18" t="s">
        <v>1782</v>
      </c>
    </row>
    <row r="744" spans="1:6" ht="60.75" thickBot="1" x14ac:dyDescent="0.3">
      <c r="A744" s="18" t="s">
        <v>1484</v>
      </c>
      <c r="B744" s="18"/>
      <c r="C744" s="18"/>
      <c r="D744" s="18" t="s">
        <v>1783</v>
      </c>
      <c r="E744" s="18"/>
      <c r="F744" s="18" t="s">
        <v>1784</v>
      </c>
    </row>
    <row r="745" spans="1:6" ht="105.75" thickBot="1" x14ac:dyDescent="0.3">
      <c r="A745" s="18" t="s">
        <v>1484</v>
      </c>
      <c r="B745" s="18"/>
      <c r="C745" s="18"/>
      <c r="D745" s="18" t="s">
        <v>1785</v>
      </c>
      <c r="E745" s="18"/>
      <c r="F745" s="18" t="s">
        <v>1786</v>
      </c>
    </row>
    <row r="746" spans="1:6" ht="75.75" thickBot="1" x14ac:dyDescent="0.3">
      <c r="A746" s="18" t="s">
        <v>1484</v>
      </c>
      <c r="B746" s="18"/>
      <c r="C746" s="18" t="s">
        <v>1787</v>
      </c>
      <c r="D746" s="18" t="s">
        <v>1788</v>
      </c>
      <c r="E746" s="18"/>
      <c r="F746" s="18" t="s">
        <v>1789</v>
      </c>
    </row>
    <row r="747" spans="1:6" ht="45.75" thickBot="1" x14ac:dyDescent="0.3">
      <c r="A747" s="18" t="s">
        <v>1484</v>
      </c>
      <c r="B747" s="18" t="s">
        <v>1790</v>
      </c>
      <c r="C747" s="18" t="s">
        <v>1235</v>
      </c>
      <c r="D747" s="18" t="s">
        <v>1791</v>
      </c>
      <c r="E747" s="18">
        <v>1960</v>
      </c>
      <c r="F747" s="18" t="s">
        <v>1792</v>
      </c>
    </row>
    <row r="748" spans="1:6" ht="15.75" thickBot="1" x14ac:dyDescent="0.3">
      <c r="A748" s="18" t="s">
        <v>1793</v>
      </c>
      <c r="B748" s="18"/>
      <c r="C748" s="18" t="s">
        <v>23</v>
      </c>
      <c r="D748" s="18">
        <v>124</v>
      </c>
      <c r="E748" s="8">
        <v>34004</v>
      </c>
      <c r="F748" s="18" t="s">
        <v>1794</v>
      </c>
    </row>
    <row r="749" spans="1:6" ht="15.75" thickBot="1" x14ac:dyDescent="0.3">
      <c r="A749" s="18" t="s">
        <v>1795</v>
      </c>
      <c r="B749" s="18"/>
      <c r="C749" s="18" t="s">
        <v>23</v>
      </c>
      <c r="D749" s="18">
        <v>406</v>
      </c>
      <c r="E749" s="18">
        <v>1938</v>
      </c>
      <c r="F749" s="18" t="s">
        <v>1796</v>
      </c>
    </row>
    <row r="750" spans="1:6" ht="15.75" thickBot="1" x14ac:dyDescent="0.3">
      <c r="A750" s="18" t="s">
        <v>1795</v>
      </c>
      <c r="B750" s="18"/>
      <c r="C750" s="18" t="s">
        <v>868</v>
      </c>
      <c r="D750" s="18">
        <v>20</v>
      </c>
      <c r="E750" s="18"/>
      <c r="F750" s="18" t="s">
        <v>1797</v>
      </c>
    </row>
    <row r="751" spans="1:6" ht="45.75" thickBot="1" x14ac:dyDescent="0.3">
      <c r="A751" s="18" t="s">
        <v>1795</v>
      </c>
      <c r="B751" s="18" t="s">
        <v>1798</v>
      </c>
      <c r="C751" s="18" t="s">
        <v>8</v>
      </c>
      <c r="D751" s="18">
        <v>488</v>
      </c>
      <c r="E751" s="18"/>
      <c r="F751" s="18" t="s">
        <v>1799</v>
      </c>
    </row>
    <row r="752" spans="1:6" ht="15.75" thickBot="1" x14ac:dyDescent="0.3">
      <c r="A752" s="18" t="s">
        <v>1795</v>
      </c>
      <c r="B752" s="18" t="s">
        <v>1800</v>
      </c>
      <c r="C752" s="18" t="s">
        <v>14</v>
      </c>
      <c r="D752" s="18">
        <v>6</v>
      </c>
      <c r="E752" s="18"/>
      <c r="F752" s="18" t="s">
        <v>571</v>
      </c>
    </row>
    <row r="753" spans="1:6" ht="30.75" thickBot="1" x14ac:dyDescent="0.3">
      <c r="A753" s="18" t="s">
        <v>1795</v>
      </c>
      <c r="B753" s="18"/>
      <c r="C753" s="18" t="s">
        <v>23</v>
      </c>
      <c r="D753" s="18">
        <v>121</v>
      </c>
      <c r="E753" s="18" t="s">
        <v>1801</v>
      </c>
      <c r="F753" s="18" t="s">
        <v>1802</v>
      </c>
    </row>
    <row r="754" spans="1:6" ht="30.75" thickBot="1" x14ac:dyDescent="0.3">
      <c r="A754" s="18" t="s">
        <v>1795</v>
      </c>
      <c r="B754" s="18" t="s">
        <v>1803</v>
      </c>
      <c r="C754" s="18" t="s">
        <v>14</v>
      </c>
      <c r="D754" s="18">
        <v>92</v>
      </c>
      <c r="E754" s="18" t="s">
        <v>1804</v>
      </c>
      <c r="F754" s="18" t="s">
        <v>1805</v>
      </c>
    </row>
    <row r="755" spans="1:6" ht="15.75" thickBot="1" x14ac:dyDescent="0.3">
      <c r="A755" s="18" t="s">
        <v>1795</v>
      </c>
      <c r="B755" s="18" t="s">
        <v>1806</v>
      </c>
      <c r="C755" s="18" t="s">
        <v>23</v>
      </c>
      <c r="D755" s="18">
        <v>65</v>
      </c>
      <c r="E755" s="18"/>
      <c r="F755" s="18" t="s">
        <v>1807</v>
      </c>
    </row>
    <row r="756" spans="1:6" ht="15.75" thickBot="1" x14ac:dyDescent="0.3">
      <c r="A756" s="18" t="s">
        <v>1795</v>
      </c>
      <c r="B756" s="18" t="s">
        <v>1808</v>
      </c>
      <c r="C756" s="18"/>
      <c r="D756" s="18">
        <v>3404</v>
      </c>
      <c r="E756" s="18" t="s">
        <v>1809</v>
      </c>
      <c r="F756" s="18" t="s">
        <v>1819</v>
      </c>
    </row>
    <row r="757" spans="1:6" ht="45.75" thickBot="1" x14ac:dyDescent="0.3">
      <c r="A757" s="18" t="s">
        <v>1795</v>
      </c>
      <c r="B757" s="18" t="s">
        <v>1810</v>
      </c>
      <c r="C757" s="18" t="s">
        <v>1811</v>
      </c>
      <c r="D757" s="18" t="s">
        <v>1812</v>
      </c>
      <c r="E757" s="18"/>
      <c r="F757" s="18" t="s">
        <v>1813</v>
      </c>
    </row>
    <row r="758" spans="1:6" ht="45.75" thickBot="1" x14ac:dyDescent="0.3">
      <c r="A758" s="18" t="s">
        <v>1795</v>
      </c>
      <c r="B758" s="18" t="s">
        <v>1814</v>
      </c>
      <c r="C758" s="18" t="s">
        <v>1815</v>
      </c>
      <c r="D758" s="18" t="s">
        <v>1816</v>
      </c>
      <c r="E758" s="18" t="s">
        <v>1817</v>
      </c>
      <c r="F758" s="18" t="s">
        <v>1818</v>
      </c>
    </row>
    <row r="759" spans="1:6" ht="75.75" thickBot="1" x14ac:dyDescent="0.3">
      <c r="A759" s="18" t="s">
        <v>1795</v>
      </c>
      <c r="B759" s="18" t="s">
        <v>1820</v>
      </c>
      <c r="C759" s="18" t="s">
        <v>1821</v>
      </c>
      <c r="D759" s="18" t="s">
        <v>1822</v>
      </c>
      <c r="E759" s="18" t="s">
        <v>1823</v>
      </c>
      <c r="F759" s="18" t="s">
        <v>1824</v>
      </c>
    </row>
    <row r="760" spans="1:6" ht="15.75" thickBot="1" x14ac:dyDescent="0.3">
      <c r="A760" s="18" t="s">
        <v>1795</v>
      </c>
      <c r="B760" s="18" t="s">
        <v>1825</v>
      </c>
      <c r="C760" s="18"/>
      <c r="D760" s="18">
        <v>3403</v>
      </c>
      <c r="E760" s="18" t="s">
        <v>1809</v>
      </c>
      <c r="F760" s="18" t="s">
        <v>1826</v>
      </c>
    </row>
    <row r="761" spans="1:6" ht="15.75" thickBot="1" x14ac:dyDescent="0.3">
      <c r="A761" s="18" t="s">
        <v>1795</v>
      </c>
      <c r="B761" s="18" t="s">
        <v>1827</v>
      </c>
      <c r="C761" s="18" t="s">
        <v>23</v>
      </c>
      <c r="D761" s="18">
        <v>73</v>
      </c>
      <c r="E761" s="18"/>
      <c r="F761" s="18" t="s">
        <v>1828</v>
      </c>
    </row>
    <row r="762" spans="1:6" ht="15.75" thickBot="1" x14ac:dyDescent="0.3">
      <c r="A762" s="18" t="s">
        <v>1829</v>
      </c>
      <c r="B762" s="18" t="s">
        <v>1830</v>
      </c>
      <c r="C762" s="18" t="s">
        <v>8</v>
      </c>
      <c r="D762" s="18">
        <v>352</v>
      </c>
      <c r="E762" s="18"/>
      <c r="F762" s="18" t="s">
        <v>1831</v>
      </c>
    </row>
    <row r="763" spans="1:6" ht="15.75" thickBot="1" x14ac:dyDescent="0.3">
      <c r="A763" s="18" t="s">
        <v>1832</v>
      </c>
      <c r="B763" s="18" t="s">
        <v>1833</v>
      </c>
      <c r="C763" s="18" t="s">
        <v>14</v>
      </c>
      <c r="D763" s="18">
        <v>88</v>
      </c>
      <c r="E763" s="18">
        <v>1926</v>
      </c>
      <c r="F763" s="18" t="s">
        <v>1581</v>
      </c>
    </row>
    <row r="764" spans="1:6" ht="15.75" thickBot="1" x14ac:dyDescent="0.3">
      <c r="A764" s="18" t="s">
        <v>1832</v>
      </c>
      <c r="B764" s="18" t="s">
        <v>1834</v>
      </c>
      <c r="C764" s="18" t="s">
        <v>14</v>
      </c>
      <c r="D764" s="18">
        <v>196</v>
      </c>
      <c r="E764" s="18">
        <v>1925</v>
      </c>
      <c r="F764" s="18" t="s">
        <v>1835</v>
      </c>
    </row>
    <row r="765" spans="1:6" ht="15.75" thickBot="1" x14ac:dyDescent="0.3">
      <c r="A765" s="18" t="s">
        <v>1832</v>
      </c>
      <c r="B765" s="18" t="s">
        <v>1580</v>
      </c>
      <c r="C765" s="18"/>
      <c r="D765" s="18">
        <v>3995</v>
      </c>
      <c r="E765" s="18"/>
      <c r="F765" s="18" t="s">
        <v>1836</v>
      </c>
    </row>
    <row r="766" spans="1:6" ht="45.75" thickBot="1" x14ac:dyDescent="0.3">
      <c r="A766" s="18" t="s">
        <v>1832</v>
      </c>
      <c r="B766" s="18" t="s">
        <v>1837</v>
      </c>
      <c r="C766" s="18" t="s">
        <v>1838</v>
      </c>
      <c r="D766" s="18" t="s">
        <v>1839</v>
      </c>
      <c r="E766" s="18"/>
      <c r="F766" s="18" t="s">
        <v>1840</v>
      </c>
    </row>
    <row r="767" spans="1:6" ht="15.75" thickBot="1" x14ac:dyDescent="0.3">
      <c r="A767" s="18" t="s">
        <v>1832</v>
      </c>
      <c r="B767" s="18" t="s">
        <v>1833</v>
      </c>
      <c r="C767" s="18"/>
      <c r="D767" s="18">
        <v>50319</v>
      </c>
      <c r="E767" s="18"/>
      <c r="F767" s="18" t="s">
        <v>1841</v>
      </c>
    </row>
    <row r="768" spans="1:6" ht="15.75" thickBot="1" x14ac:dyDescent="0.3">
      <c r="A768" s="18" t="s">
        <v>1832</v>
      </c>
      <c r="B768" s="18" t="s">
        <v>1842</v>
      </c>
      <c r="C768" s="18"/>
      <c r="D768" s="18">
        <v>50319</v>
      </c>
      <c r="E768" s="18"/>
      <c r="F768" s="18" t="s">
        <v>1843</v>
      </c>
    </row>
    <row r="769" spans="1:6" ht="45.75" thickBot="1" x14ac:dyDescent="0.3">
      <c r="A769" s="18" t="s">
        <v>1832</v>
      </c>
      <c r="B769" s="18" t="s">
        <v>1580</v>
      </c>
      <c r="C769" s="18" t="s">
        <v>1844</v>
      </c>
      <c r="D769" s="18" t="s">
        <v>1845</v>
      </c>
      <c r="E769" s="18"/>
      <c r="F769" s="18" t="s">
        <v>1846</v>
      </c>
    </row>
    <row r="770" spans="1:6" ht="30.75" thickBot="1" x14ac:dyDescent="0.3">
      <c r="A770" s="18" t="s">
        <v>1832</v>
      </c>
      <c r="B770" s="18" t="s">
        <v>1847</v>
      </c>
      <c r="C770" s="18" t="s">
        <v>8</v>
      </c>
      <c r="D770" s="18">
        <v>432</v>
      </c>
      <c r="E770" s="18"/>
      <c r="F770" s="18" t="s">
        <v>1848</v>
      </c>
    </row>
    <row r="771" spans="1:6" ht="15.75" thickBot="1" x14ac:dyDescent="0.3">
      <c r="A771" s="18" t="s">
        <v>1832</v>
      </c>
      <c r="B771" s="18" t="s">
        <v>1849</v>
      </c>
      <c r="C771" s="18"/>
      <c r="D771" s="18">
        <v>50319</v>
      </c>
      <c r="E771" s="18"/>
      <c r="F771" s="18" t="s">
        <v>1841</v>
      </c>
    </row>
    <row r="772" spans="1:6" ht="15.75" thickBot="1" x14ac:dyDescent="0.3">
      <c r="A772" s="18" t="s">
        <v>1832</v>
      </c>
      <c r="B772" s="18" t="s">
        <v>1850</v>
      </c>
      <c r="C772" s="18"/>
      <c r="D772" s="18">
        <v>50319</v>
      </c>
      <c r="E772" s="18"/>
      <c r="F772" s="18" t="s">
        <v>1841</v>
      </c>
    </row>
    <row r="773" spans="1:6" ht="15.75" thickBot="1" x14ac:dyDescent="0.3">
      <c r="A773" s="18" t="s">
        <v>1832</v>
      </c>
      <c r="B773" s="18" t="s">
        <v>1851</v>
      </c>
      <c r="C773" s="18" t="s">
        <v>14</v>
      </c>
      <c r="D773" s="18">
        <v>195</v>
      </c>
      <c r="E773" s="18"/>
      <c r="F773" s="18" t="s">
        <v>582</v>
      </c>
    </row>
    <row r="774" spans="1:6" ht="15.75" thickBot="1" x14ac:dyDescent="0.3">
      <c r="A774" s="18" t="s">
        <v>1832</v>
      </c>
      <c r="B774" s="18" t="s">
        <v>1852</v>
      </c>
      <c r="C774" s="18"/>
      <c r="D774" s="18">
        <v>3956</v>
      </c>
      <c r="E774" s="18"/>
      <c r="F774" s="18" t="s">
        <v>746</v>
      </c>
    </row>
    <row r="775" spans="1:6" ht="15.75" thickBot="1" x14ac:dyDescent="0.3">
      <c r="A775" s="18" t="s">
        <v>1853</v>
      </c>
      <c r="B775" s="18" t="s">
        <v>1854</v>
      </c>
      <c r="C775" s="18"/>
      <c r="D775" s="18" t="s">
        <v>1855</v>
      </c>
      <c r="E775" s="18"/>
      <c r="F775" s="18" t="s">
        <v>1856</v>
      </c>
    </row>
    <row r="776" spans="1:6" ht="15.75" thickBot="1" x14ac:dyDescent="0.3">
      <c r="A776" s="18" t="s">
        <v>1857</v>
      </c>
      <c r="B776" s="18" t="s">
        <v>1858</v>
      </c>
      <c r="C776" s="18" t="s">
        <v>14</v>
      </c>
      <c r="D776" s="18">
        <v>203</v>
      </c>
      <c r="E776" s="18"/>
      <c r="F776" s="18" t="s">
        <v>1859</v>
      </c>
    </row>
    <row r="777" spans="1:6" ht="15.75" thickBot="1" x14ac:dyDescent="0.3">
      <c r="A777" s="18" t="s">
        <v>1857</v>
      </c>
      <c r="B777" s="18" t="s">
        <v>1860</v>
      </c>
      <c r="C777" s="18" t="s">
        <v>14</v>
      </c>
      <c r="D777" s="18">
        <v>203</v>
      </c>
      <c r="E777" s="18"/>
      <c r="F777" s="18" t="s">
        <v>1859</v>
      </c>
    </row>
    <row r="778" spans="1:6" ht="45.75" thickBot="1" x14ac:dyDescent="0.3">
      <c r="A778" s="18" t="s">
        <v>1857</v>
      </c>
      <c r="B778" s="18" t="s">
        <v>1861</v>
      </c>
      <c r="C778" s="18" t="s">
        <v>1212</v>
      </c>
      <c r="D778" s="18" t="s">
        <v>1862</v>
      </c>
      <c r="E778" s="18">
        <v>1926</v>
      </c>
      <c r="F778" s="18" t="s">
        <v>1863</v>
      </c>
    </row>
    <row r="779" spans="1:6" ht="75.75" thickBot="1" x14ac:dyDescent="0.3">
      <c r="A779" s="18" t="s">
        <v>1864</v>
      </c>
      <c r="B779" s="18" t="s">
        <v>1865</v>
      </c>
      <c r="C779" s="18" t="s">
        <v>1866</v>
      </c>
      <c r="D779" s="18" t="s">
        <v>1867</v>
      </c>
      <c r="E779" s="18"/>
      <c r="F779" s="18" t="s">
        <v>1868</v>
      </c>
    </row>
    <row r="780" spans="1:6" ht="15.75" thickBot="1" x14ac:dyDescent="0.3">
      <c r="A780" s="18" t="s">
        <v>1869</v>
      </c>
      <c r="B780" s="18"/>
      <c r="C780" s="18"/>
      <c r="D780" s="18"/>
      <c r="E780" s="18"/>
      <c r="F780" s="18" t="s">
        <v>1872</v>
      </c>
    </row>
    <row r="781" spans="1:6" ht="15.75" thickBot="1" x14ac:dyDescent="0.3">
      <c r="A781" s="18" t="s">
        <v>1870</v>
      </c>
      <c r="B781" s="18" t="s">
        <v>1874</v>
      </c>
      <c r="C781" s="18" t="s">
        <v>8</v>
      </c>
      <c r="D781" s="18">
        <v>404</v>
      </c>
      <c r="E781" s="18"/>
      <c r="F781" s="18" t="s">
        <v>1873</v>
      </c>
    </row>
    <row r="782" spans="1:6" ht="15.75" thickBot="1" x14ac:dyDescent="0.3">
      <c r="A782" s="18" t="s">
        <v>1871</v>
      </c>
      <c r="B782" s="18" t="s">
        <v>1875</v>
      </c>
      <c r="C782" s="18" t="s">
        <v>8</v>
      </c>
      <c r="D782" s="18">
        <v>707</v>
      </c>
      <c r="E782" s="18"/>
      <c r="F782" s="18" t="s">
        <v>1876</v>
      </c>
    </row>
    <row r="783" spans="1:6" ht="15.75" thickBot="1" x14ac:dyDescent="0.3">
      <c r="A783" s="18" t="s">
        <v>1887</v>
      </c>
      <c r="B783" s="18" t="s">
        <v>1877</v>
      </c>
      <c r="C783" s="18" t="s">
        <v>14</v>
      </c>
      <c r="D783" s="18">
        <v>210</v>
      </c>
      <c r="E783" s="18">
        <v>1920</v>
      </c>
      <c r="F783" s="18" t="s">
        <v>1878</v>
      </c>
    </row>
    <row r="784" spans="1:6" ht="15.75" thickBot="1" x14ac:dyDescent="0.3">
      <c r="A784" s="18" t="s">
        <v>1887</v>
      </c>
      <c r="B784" s="18" t="s">
        <v>1879</v>
      </c>
      <c r="C784" s="18" t="s">
        <v>239</v>
      </c>
      <c r="D784" s="18">
        <v>447</v>
      </c>
      <c r="E784" s="18"/>
      <c r="F784" s="18" t="s">
        <v>1880</v>
      </c>
    </row>
    <row r="785" spans="1:6" ht="15.75" thickBot="1" x14ac:dyDescent="0.3">
      <c r="A785" s="18" t="s">
        <v>1887</v>
      </c>
      <c r="B785" s="18" t="s">
        <v>1754</v>
      </c>
      <c r="C785" s="18"/>
      <c r="D785" s="18">
        <v>50150</v>
      </c>
      <c r="E785" s="18"/>
      <c r="F785" s="18" t="s">
        <v>1881</v>
      </c>
    </row>
    <row r="786" spans="1:6" ht="15.75" thickBot="1" x14ac:dyDescent="0.3">
      <c r="A786" s="18" t="s">
        <v>1887</v>
      </c>
      <c r="B786" s="18"/>
      <c r="C786" s="18" t="s">
        <v>8</v>
      </c>
      <c r="D786" s="18">
        <v>73</v>
      </c>
      <c r="E786" s="18"/>
      <c r="F786" s="18" t="s">
        <v>1882</v>
      </c>
    </row>
    <row r="787" spans="1:6" ht="45.75" thickBot="1" x14ac:dyDescent="0.3">
      <c r="A787" s="18" t="s">
        <v>1887</v>
      </c>
      <c r="B787" s="18" t="s">
        <v>1883</v>
      </c>
      <c r="C787" s="18" t="s">
        <v>1884</v>
      </c>
      <c r="D787" s="18" t="s">
        <v>1885</v>
      </c>
      <c r="E787" s="18"/>
      <c r="F787" s="18" t="s">
        <v>1886</v>
      </c>
    </row>
    <row r="788" spans="1:6" ht="45.75" thickBot="1" x14ac:dyDescent="0.3">
      <c r="A788" s="18" t="s">
        <v>1887</v>
      </c>
      <c r="B788" s="18" t="s">
        <v>1888</v>
      </c>
      <c r="C788" s="18"/>
      <c r="D788" s="18" t="s">
        <v>1889</v>
      </c>
      <c r="E788" s="18"/>
      <c r="F788" s="18" t="s">
        <v>1915</v>
      </c>
    </row>
    <row r="789" spans="1:6" ht="15.75" thickBot="1" x14ac:dyDescent="0.3">
      <c r="A789" s="18" t="s">
        <v>1890</v>
      </c>
      <c r="B789" s="18" t="s">
        <v>1891</v>
      </c>
      <c r="C789" s="18" t="s">
        <v>239</v>
      </c>
      <c r="D789" s="18">
        <v>508</v>
      </c>
      <c r="E789" s="18"/>
      <c r="F789" s="18" t="s">
        <v>1892</v>
      </c>
    </row>
    <row r="790" spans="1:6" ht="15.75" thickBot="1" x14ac:dyDescent="0.3">
      <c r="A790" s="18" t="s">
        <v>1890</v>
      </c>
      <c r="B790" s="18" t="s">
        <v>1893</v>
      </c>
      <c r="C790" s="18"/>
      <c r="D790" s="18">
        <v>50112</v>
      </c>
      <c r="E790" s="18"/>
      <c r="F790" s="18" t="s">
        <v>1894</v>
      </c>
    </row>
    <row r="791" spans="1:6" ht="15.75" thickBot="1" x14ac:dyDescent="0.3">
      <c r="A791" s="18" t="s">
        <v>1890</v>
      </c>
      <c r="B791" s="18" t="s">
        <v>1895</v>
      </c>
      <c r="C791" s="18"/>
      <c r="D791" s="18">
        <v>50112</v>
      </c>
      <c r="E791" s="18"/>
      <c r="F791" s="18" t="s">
        <v>1896</v>
      </c>
    </row>
    <row r="792" spans="1:6" ht="15.75" thickBot="1" x14ac:dyDescent="0.3">
      <c r="A792" s="18" t="s">
        <v>1890</v>
      </c>
      <c r="B792" s="18" t="s">
        <v>1897</v>
      </c>
      <c r="C792" s="18"/>
      <c r="D792" s="18">
        <v>4102</v>
      </c>
      <c r="E792" s="18"/>
      <c r="F792" s="18" t="s">
        <v>657</v>
      </c>
    </row>
    <row r="793" spans="1:6" ht="15.75" thickBot="1" x14ac:dyDescent="0.3">
      <c r="A793" s="18" t="s">
        <v>1890</v>
      </c>
      <c r="B793" s="18" t="s">
        <v>1898</v>
      </c>
      <c r="C793" s="18" t="s">
        <v>14</v>
      </c>
      <c r="D793" s="18">
        <v>13</v>
      </c>
      <c r="E793" s="11"/>
      <c r="F793" s="18" t="s">
        <v>1899</v>
      </c>
    </row>
    <row r="794" spans="1:6" ht="15.75" thickBot="1" x14ac:dyDescent="0.3">
      <c r="A794" s="18" t="s">
        <v>1900</v>
      </c>
      <c r="B794" s="18" t="s">
        <v>1901</v>
      </c>
      <c r="C794" s="18" t="s">
        <v>14</v>
      </c>
      <c r="D794" s="18">
        <v>195</v>
      </c>
      <c r="E794" s="18"/>
      <c r="F794" s="18" t="s">
        <v>1278</v>
      </c>
    </row>
    <row r="795" spans="1:6" ht="15.75" thickBot="1" x14ac:dyDescent="0.3">
      <c r="A795" s="18" t="s">
        <v>1902</v>
      </c>
      <c r="B795" s="18" t="s">
        <v>1905</v>
      </c>
      <c r="C795" s="18" t="s">
        <v>23</v>
      </c>
      <c r="D795" s="18">
        <v>6</v>
      </c>
      <c r="E795" s="18" t="s">
        <v>1903</v>
      </c>
      <c r="F795" s="18" t="s">
        <v>1904</v>
      </c>
    </row>
    <row r="796" spans="1:6" ht="15.75" thickBot="1" x14ac:dyDescent="0.3">
      <c r="A796" s="18" t="s">
        <v>1909</v>
      </c>
      <c r="B796" s="12"/>
      <c r="C796" s="12" t="s">
        <v>180</v>
      </c>
      <c r="D796" s="12">
        <v>375</v>
      </c>
      <c r="E796" s="12"/>
      <c r="F796" s="18" t="s">
        <v>1910</v>
      </c>
    </row>
    <row r="797" spans="1:6" ht="15.75" thickBot="1" x14ac:dyDescent="0.3">
      <c r="A797" s="18" t="s">
        <v>1906</v>
      </c>
      <c r="B797" s="18" t="s">
        <v>1907</v>
      </c>
      <c r="C797" s="18" t="s">
        <v>8</v>
      </c>
      <c r="D797" s="18">
        <v>15</v>
      </c>
      <c r="E797" s="18" t="s">
        <v>1908</v>
      </c>
      <c r="F797" s="18"/>
    </row>
    <row r="798" spans="1:6" ht="135.75" thickBot="1" x14ac:dyDescent="0.3">
      <c r="A798" s="18" t="s">
        <v>1911</v>
      </c>
      <c r="B798" s="18"/>
      <c r="C798" s="18" t="s">
        <v>1913</v>
      </c>
      <c r="D798" s="18" t="s">
        <v>1914</v>
      </c>
      <c r="E798" s="18"/>
      <c r="F798" s="18" t="s">
        <v>1916</v>
      </c>
    </row>
    <row r="799" spans="1:6" ht="165.75" thickBot="1" x14ac:dyDescent="0.3">
      <c r="A799" s="18" t="s">
        <v>1912</v>
      </c>
      <c r="B799" s="18"/>
      <c r="C799" s="18" t="s">
        <v>1917</v>
      </c>
      <c r="D799" s="18" t="s">
        <v>1918</v>
      </c>
      <c r="E799" s="18">
        <v>1944</v>
      </c>
      <c r="F799" s="18" t="s">
        <v>1919</v>
      </c>
    </row>
    <row r="800" spans="1:6" ht="75.75" thickBot="1" x14ac:dyDescent="0.3">
      <c r="A800" s="18" t="s">
        <v>1920</v>
      </c>
      <c r="B800" s="18" t="s">
        <v>616</v>
      </c>
      <c r="C800" s="18" t="s">
        <v>1921</v>
      </c>
      <c r="D800" s="18" t="s">
        <v>1922</v>
      </c>
      <c r="E800" s="18" t="s">
        <v>1924</v>
      </c>
      <c r="F800" s="18" t="s">
        <v>1923</v>
      </c>
    </row>
    <row r="801" spans="1:6" ht="75.75" thickBot="1" x14ac:dyDescent="0.3">
      <c r="A801" s="18" t="s">
        <v>1920</v>
      </c>
      <c r="B801" s="18" t="s">
        <v>616</v>
      </c>
      <c r="C801" s="18" t="s">
        <v>1925</v>
      </c>
      <c r="D801" s="18" t="s">
        <v>1926</v>
      </c>
      <c r="E801" s="18"/>
      <c r="F801" s="18" t="s">
        <v>1927</v>
      </c>
    </row>
    <row r="802" spans="1:6" ht="15.75" thickBot="1" x14ac:dyDescent="0.3">
      <c r="A802" s="18" t="s">
        <v>1920</v>
      </c>
      <c r="B802" s="18" t="s">
        <v>1928</v>
      </c>
      <c r="C802" s="18"/>
      <c r="D802" s="18">
        <v>4824</v>
      </c>
      <c r="E802" s="18"/>
      <c r="F802" s="18" t="s">
        <v>1929</v>
      </c>
    </row>
    <row r="803" spans="1:6" ht="15.75" thickBot="1" x14ac:dyDescent="0.3">
      <c r="A803" s="18" t="s">
        <v>1930</v>
      </c>
      <c r="B803" s="18"/>
      <c r="C803" s="18" t="s">
        <v>993</v>
      </c>
      <c r="D803" s="18">
        <v>4</v>
      </c>
      <c r="E803" s="18"/>
      <c r="F803" s="18" t="s">
        <v>1931</v>
      </c>
    </row>
    <row r="804" spans="1:6" ht="105.75" thickBot="1" x14ac:dyDescent="0.3">
      <c r="A804" s="18" t="s">
        <v>1485</v>
      </c>
      <c r="B804" s="18"/>
      <c r="C804" s="18"/>
      <c r="D804" s="18" t="s">
        <v>1932</v>
      </c>
      <c r="E804" s="18"/>
      <c r="F804" s="18" t="s">
        <v>1933</v>
      </c>
    </row>
    <row r="805" spans="1:6" ht="75.75" thickBot="1" x14ac:dyDescent="0.3">
      <c r="A805" s="18" t="s">
        <v>1485</v>
      </c>
      <c r="B805" s="18"/>
      <c r="C805" s="18" t="s">
        <v>1934</v>
      </c>
      <c r="D805" s="18" t="s">
        <v>1935</v>
      </c>
      <c r="E805" s="18"/>
      <c r="F805" s="18" t="s">
        <v>1937</v>
      </c>
    </row>
    <row r="806" spans="1:6" ht="45.75" thickBot="1" x14ac:dyDescent="0.3">
      <c r="A806" s="18" t="s">
        <v>1485</v>
      </c>
      <c r="B806" s="18"/>
      <c r="C806" s="11"/>
      <c r="D806" s="18" t="s">
        <v>1936</v>
      </c>
      <c r="E806" s="18"/>
      <c r="F806" s="18" t="s">
        <v>1938</v>
      </c>
    </row>
    <row r="807" spans="1:6" ht="75.75" thickBot="1" x14ac:dyDescent="0.3">
      <c r="A807" s="18" t="s">
        <v>1485</v>
      </c>
      <c r="B807" s="18"/>
      <c r="C807" s="18" t="s">
        <v>8</v>
      </c>
      <c r="D807" s="18">
        <v>335</v>
      </c>
      <c r="E807" s="18">
        <v>1904</v>
      </c>
      <c r="F807" s="18" t="s">
        <v>1939</v>
      </c>
    </row>
    <row r="808" spans="1:6" ht="45.75" thickBot="1" x14ac:dyDescent="0.3">
      <c r="A808" s="18" t="s">
        <v>1485</v>
      </c>
      <c r="B808" s="18"/>
      <c r="C808" s="18" t="s">
        <v>1838</v>
      </c>
      <c r="D808" s="18" t="s">
        <v>1940</v>
      </c>
      <c r="E808" s="18"/>
      <c r="F808" s="18" t="s">
        <v>1941</v>
      </c>
    </row>
    <row r="809" spans="1:6" ht="15.75" thickBot="1" x14ac:dyDescent="0.3">
      <c r="A809" s="18" t="s">
        <v>1485</v>
      </c>
      <c r="B809" s="18"/>
      <c r="C809" s="18" t="s">
        <v>23</v>
      </c>
      <c r="D809" s="18">
        <v>341</v>
      </c>
      <c r="E809" s="18"/>
      <c r="F809" s="18" t="s">
        <v>1942</v>
      </c>
    </row>
    <row r="810" spans="1:6" ht="15.75" thickBot="1" x14ac:dyDescent="0.3">
      <c r="A810" s="18" t="s">
        <v>1485</v>
      </c>
      <c r="B810" s="18"/>
      <c r="C810" s="18" t="s">
        <v>23</v>
      </c>
      <c r="D810" s="18">
        <v>362</v>
      </c>
      <c r="E810" s="18">
        <v>1977</v>
      </c>
      <c r="F810" s="18" t="s">
        <v>1943</v>
      </c>
    </row>
    <row r="811" spans="1:6" ht="15.75" thickBot="1" x14ac:dyDescent="0.3">
      <c r="A811" s="18" t="s">
        <v>1485</v>
      </c>
      <c r="B811" s="18"/>
      <c r="C811" s="18" t="s">
        <v>23</v>
      </c>
      <c r="D811" s="18">
        <v>4</v>
      </c>
      <c r="E811" s="8">
        <v>32013</v>
      </c>
      <c r="F811" s="18" t="s">
        <v>1944</v>
      </c>
    </row>
    <row r="812" spans="1:6" ht="15.75" thickBot="1" x14ac:dyDescent="0.3">
      <c r="A812" s="18" t="s">
        <v>1485</v>
      </c>
      <c r="B812" s="18" t="s">
        <v>1945</v>
      </c>
      <c r="C812" s="18" t="s">
        <v>23</v>
      </c>
      <c r="D812" s="18">
        <v>106</v>
      </c>
      <c r="E812" s="8">
        <v>31085</v>
      </c>
      <c r="F812" s="18" t="s">
        <v>1946</v>
      </c>
    </row>
    <row r="813" spans="1:6" ht="15.75" thickBot="1" x14ac:dyDescent="0.3">
      <c r="A813" s="18" t="s">
        <v>1485</v>
      </c>
      <c r="B813" s="18"/>
      <c r="C813" s="18" t="s">
        <v>23</v>
      </c>
      <c r="D813" s="18">
        <v>342</v>
      </c>
      <c r="E813" s="18"/>
      <c r="F813" s="18" t="s">
        <v>1947</v>
      </c>
    </row>
    <row r="814" spans="1:6" ht="15.75" thickBot="1" x14ac:dyDescent="0.3">
      <c r="A814" s="18" t="s">
        <v>1485</v>
      </c>
      <c r="B814" s="18"/>
      <c r="C814" s="18" t="s">
        <v>23</v>
      </c>
      <c r="D814" s="18">
        <v>324</v>
      </c>
      <c r="E814" s="18"/>
      <c r="F814" s="18" t="s">
        <v>1948</v>
      </c>
    </row>
    <row r="815" spans="1:6" ht="15.75" thickBot="1" x14ac:dyDescent="0.3">
      <c r="A815" s="18" t="s">
        <v>1485</v>
      </c>
      <c r="B815" s="18"/>
      <c r="C815" s="18" t="s">
        <v>23</v>
      </c>
      <c r="D815" s="18">
        <v>518</v>
      </c>
      <c r="E815" s="18" t="s">
        <v>1949</v>
      </c>
      <c r="F815" s="18" t="s">
        <v>1950</v>
      </c>
    </row>
    <row r="816" spans="1:6" ht="15.75" thickBot="1" x14ac:dyDescent="0.3">
      <c r="A816" s="18" t="s">
        <v>1485</v>
      </c>
      <c r="B816" s="18"/>
      <c r="C816" s="18" t="s">
        <v>23</v>
      </c>
      <c r="D816" s="18">
        <v>336</v>
      </c>
      <c r="E816" s="18"/>
      <c r="F816" s="18" t="s">
        <v>1951</v>
      </c>
    </row>
    <row r="817" spans="1:6" ht="15.75" thickBot="1" x14ac:dyDescent="0.3">
      <c r="A817" s="18" t="s">
        <v>1485</v>
      </c>
      <c r="B817" s="18"/>
      <c r="C817" s="18" t="s">
        <v>23</v>
      </c>
      <c r="D817" s="18">
        <v>321</v>
      </c>
      <c r="E817" s="18"/>
      <c r="F817" s="18" t="s">
        <v>1952</v>
      </c>
    </row>
    <row r="818" spans="1:6" ht="15.75" thickBot="1" x14ac:dyDescent="0.3">
      <c r="A818" s="18" t="s">
        <v>1485</v>
      </c>
      <c r="B818" s="18"/>
      <c r="C818" s="18" t="s">
        <v>23</v>
      </c>
      <c r="D818" s="18">
        <v>318</v>
      </c>
      <c r="E818" s="18"/>
      <c r="F818" s="18" t="s">
        <v>1953</v>
      </c>
    </row>
    <row r="819" spans="1:6" ht="15.75" thickBot="1" x14ac:dyDescent="0.3">
      <c r="A819" s="18" t="s">
        <v>1485</v>
      </c>
      <c r="B819" s="18"/>
      <c r="C819" s="18" t="s">
        <v>23</v>
      </c>
      <c r="D819" s="18">
        <v>101</v>
      </c>
      <c r="E819" s="8">
        <v>32226</v>
      </c>
      <c r="F819" s="18" t="s">
        <v>1954</v>
      </c>
    </row>
    <row r="820" spans="1:6" ht="15.75" thickBot="1" x14ac:dyDescent="0.3">
      <c r="A820" s="18" t="s">
        <v>1485</v>
      </c>
      <c r="B820" s="18"/>
      <c r="C820" s="18" t="s">
        <v>23</v>
      </c>
      <c r="D820" s="18">
        <v>123</v>
      </c>
      <c r="E820" s="18" t="s">
        <v>1955</v>
      </c>
      <c r="F820" s="18" t="s">
        <v>1956</v>
      </c>
    </row>
    <row r="821" spans="1:6" ht="15.75" thickBot="1" x14ac:dyDescent="0.3">
      <c r="A821" s="18" t="s">
        <v>1485</v>
      </c>
      <c r="B821" s="18" t="s">
        <v>1957</v>
      </c>
      <c r="C821" s="18" t="s">
        <v>23</v>
      </c>
      <c r="D821" s="18">
        <v>100</v>
      </c>
      <c r="E821" s="8">
        <v>30852</v>
      </c>
      <c r="F821" s="18" t="s">
        <v>1958</v>
      </c>
    </row>
    <row r="822" spans="1:6" ht="75.75" thickBot="1" x14ac:dyDescent="0.3">
      <c r="A822" s="18" t="s">
        <v>1485</v>
      </c>
      <c r="B822" s="18"/>
      <c r="C822" s="18" t="s">
        <v>23</v>
      </c>
      <c r="D822" s="18">
        <v>32</v>
      </c>
      <c r="E822" s="18" t="s">
        <v>1960</v>
      </c>
      <c r="F822" s="18" t="s">
        <v>1959</v>
      </c>
    </row>
    <row r="823" spans="1:6" ht="15.75" thickBot="1" x14ac:dyDescent="0.3">
      <c r="A823" s="18" t="s">
        <v>1485</v>
      </c>
      <c r="B823" s="18" t="s">
        <v>1961</v>
      </c>
      <c r="C823" s="18" t="s">
        <v>23</v>
      </c>
      <c r="D823" s="18">
        <v>108</v>
      </c>
      <c r="E823" s="8">
        <v>32221</v>
      </c>
      <c r="F823" s="18" t="s">
        <v>1962</v>
      </c>
    </row>
    <row r="824" spans="1:6" ht="15.75" thickBot="1" x14ac:dyDescent="0.3">
      <c r="A824" s="18" t="s">
        <v>1485</v>
      </c>
      <c r="B824" s="18"/>
      <c r="C824" s="18" t="s">
        <v>23</v>
      </c>
      <c r="D824" s="18">
        <v>103</v>
      </c>
      <c r="E824" s="18"/>
      <c r="F824" s="18" t="s">
        <v>1963</v>
      </c>
    </row>
    <row r="825" spans="1:6" ht="150.75" thickBot="1" x14ac:dyDescent="0.3">
      <c r="A825" s="18" t="s">
        <v>1485</v>
      </c>
      <c r="B825" s="18"/>
      <c r="C825" s="18" t="s">
        <v>1964</v>
      </c>
      <c r="D825" s="18" t="s">
        <v>1965</v>
      </c>
      <c r="E825" s="18"/>
      <c r="F825" s="18" t="s">
        <v>1966</v>
      </c>
    </row>
    <row r="826" spans="1:6" ht="30.75" thickBot="1" x14ac:dyDescent="0.3">
      <c r="A826" s="18" t="s">
        <v>1485</v>
      </c>
      <c r="B826" s="18"/>
      <c r="C826" s="18"/>
      <c r="D826" s="18">
        <v>5404</v>
      </c>
      <c r="E826" s="18"/>
      <c r="F826" s="18" t="s">
        <v>1967</v>
      </c>
    </row>
    <row r="827" spans="1:6" ht="105.75" thickBot="1" x14ac:dyDescent="0.3">
      <c r="A827" s="18" t="s">
        <v>1485</v>
      </c>
      <c r="B827" s="18"/>
      <c r="C827" s="18"/>
      <c r="D827" s="18" t="s">
        <v>1968</v>
      </c>
      <c r="E827" s="18"/>
      <c r="F827" s="18" t="s">
        <v>1969</v>
      </c>
    </row>
    <row r="828" spans="1:6" ht="135.75" thickBot="1" x14ac:dyDescent="0.3">
      <c r="A828" s="18" t="s">
        <v>1485</v>
      </c>
      <c r="B828" s="18"/>
      <c r="C828" s="18" t="s">
        <v>1970</v>
      </c>
      <c r="D828" s="18" t="s">
        <v>1971</v>
      </c>
      <c r="E828" s="18"/>
      <c r="F828" s="18" t="s">
        <v>1972</v>
      </c>
    </row>
    <row r="829" spans="1:6" ht="15.75" thickBot="1" x14ac:dyDescent="0.3">
      <c r="A829" s="18" t="s">
        <v>1485</v>
      </c>
      <c r="B829" s="18"/>
      <c r="C829" s="18" t="s">
        <v>8</v>
      </c>
      <c r="D829" s="18">
        <v>738</v>
      </c>
      <c r="E829" s="18"/>
      <c r="F829" s="18" t="s">
        <v>1973</v>
      </c>
    </row>
    <row r="830" spans="1:6" ht="45.75" thickBot="1" x14ac:dyDescent="0.3">
      <c r="A830" s="18" t="s">
        <v>1485</v>
      </c>
      <c r="B830" s="18"/>
      <c r="C830" s="18" t="s">
        <v>1974</v>
      </c>
      <c r="D830" s="18" t="s">
        <v>1975</v>
      </c>
      <c r="E830" s="18"/>
      <c r="F830" s="18" t="s">
        <v>1976</v>
      </c>
    </row>
    <row r="831" spans="1:6" ht="105.75" thickBot="1" x14ac:dyDescent="0.3">
      <c r="A831" s="18" t="s">
        <v>1485</v>
      </c>
      <c r="B831" s="18"/>
      <c r="C831" s="18" t="s">
        <v>1978</v>
      </c>
      <c r="D831" s="18" t="s">
        <v>1977</v>
      </c>
      <c r="E831" s="18"/>
      <c r="F831" s="18" t="s">
        <v>1979</v>
      </c>
    </row>
    <row r="832" spans="1:6" ht="45.75" thickBot="1" x14ac:dyDescent="0.3">
      <c r="A832" s="18" t="s">
        <v>1485</v>
      </c>
      <c r="B832" s="18" t="s">
        <v>1980</v>
      </c>
      <c r="C832" s="18"/>
      <c r="D832" s="18" t="s">
        <v>1981</v>
      </c>
      <c r="E832" s="18" t="s">
        <v>1982</v>
      </c>
      <c r="F832" s="18" t="s">
        <v>1983</v>
      </c>
    </row>
    <row r="833" spans="1:6" ht="105.75" thickBot="1" x14ac:dyDescent="0.3">
      <c r="A833" s="18" t="s">
        <v>1485</v>
      </c>
      <c r="B833" s="18" t="s">
        <v>1984</v>
      </c>
      <c r="C833" s="18" t="s">
        <v>1985</v>
      </c>
      <c r="D833" s="18" t="s">
        <v>1986</v>
      </c>
      <c r="E833" s="18"/>
      <c r="F833" s="18" t="s">
        <v>1987</v>
      </c>
    </row>
    <row r="834" spans="1:6" ht="15.75" thickBot="1" x14ac:dyDescent="0.3">
      <c r="A834" s="18" t="s">
        <v>1485</v>
      </c>
      <c r="B834" s="18" t="s">
        <v>1988</v>
      </c>
      <c r="C834" s="18" t="s">
        <v>8</v>
      </c>
      <c r="D834" s="18">
        <v>710</v>
      </c>
      <c r="E834" s="18" t="s">
        <v>1706</v>
      </c>
      <c r="F834" s="18" t="s">
        <v>1989</v>
      </c>
    </row>
    <row r="835" spans="1:6" ht="60.75" thickBot="1" x14ac:dyDescent="0.3">
      <c r="A835" s="18" t="s">
        <v>1485</v>
      </c>
      <c r="B835" s="18"/>
      <c r="C835" s="18"/>
      <c r="D835" s="18" t="s">
        <v>1990</v>
      </c>
      <c r="E835" s="18" t="s">
        <v>1991</v>
      </c>
      <c r="F835" s="18" t="s">
        <v>1992</v>
      </c>
    </row>
    <row r="836" spans="1:6" ht="75.75" thickBot="1" x14ac:dyDescent="0.3">
      <c r="A836" s="18" t="s">
        <v>1485</v>
      </c>
      <c r="B836" s="18"/>
      <c r="C836" s="18" t="s">
        <v>1993</v>
      </c>
      <c r="D836" s="18" t="s">
        <v>1994</v>
      </c>
      <c r="E836" s="18" t="s">
        <v>1996</v>
      </c>
      <c r="F836" s="18" t="s">
        <v>1995</v>
      </c>
    </row>
    <row r="837" spans="1:6" ht="45.75" thickBot="1" x14ac:dyDescent="0.3">
      <c r="A837" s="18" t="s">
        <v>1485</v>
      </c>
      <c r="B837" s="18" t="s">
        <v>1997</v>
      </c>
      <c r="C837" s="18" t="s">
        <v>1998</v>
      </c>
      <c r="D837" s="18" t="s">
        <v>1999</v>
      </c>
      <c r="E837" s="18" t="s">
        <v>2000</v>
      </c>
      <c r="F837" s="18" t="s">
        <v>2001</v>
      </c>
    </row>
    <row r="838" spans="1:6" ht="90.75" thickBot="1" x14ac:dyDescent="0.3">
      <c r="A838" s="18" t="s">
        <v>1485</v>
      </c>
      <c r="B838" s="18" t="s">
        <v>2002</v>
      </c>
      <c r="C838" s="18" t="s">
        <v>2003</v>
      </c>
      <c r="D838" s="18" t="s">
        <v>2004</v>
      </c>
      <c r="E838" s="18"/>
      <c r="F838" s="18" t="s">
        <v>2005</v>
      </c>
    </row>
    <row r="839" spans="1:6" ht="15.75" thickBot="1" x14ac:dyDescent="0.3">
      <c r="A839" s="18" t="s">
        <v>2006</v>
      </c>
      <c r="B839" s="18" t="s">
        <v>2007</v>
      </c>
      <c r="C839" s="18" t="s">
        <v>2008</v>
      </c>
      <c r="D839" s="18">
        <v>3800</v>
      </c>
      <c r="E839" s="18"/>
      <c r="F839" s="18" t="s">
        <v>2009</v>
      </c>
    </row>
    <row r="840" spans="1:6" ht="45.75" thickBot="1" x14ac:dyDescent="0.3">
      <c r="A840" s="18" t="s">
        <v>2010</v>
      </c>
      <c r="B840" s="18" t="s">
        <v>2011</v>
      </c>
      <c r="C840" s="18" t="s">
        <v>2012</v>
      </c>
      <c r="D840" s="18" t="s">
        <v>2013</v>
      </c>
      <c r="E840" s="18"/>
      <c r="F840" s="18" t="s">
        <v>2014</v>
      </c>
    </row>
    <row r="841" spans="1:6" ht="15.75" thickBot="1" x14ac:dyDescent="0.3">
      <c r="A841" s="18" t="s">
        <v>2010</v>
      </c>
      <c r="B841" s="18"/>
      <c r="C841" s="18" t="s">
        <v>23</v>
      </c>
      <c r="D841" s="18">
        <v>420</v>
      </c>
      <c r="E841" s="8">
        <v>4244</v>
      </c>
      <c r="F841" s="18" t="s">
        <v>2015</v>
      </c>
    </row>
    <row r="842" spans="1:6" ht="15.75" thickBot="1" x14ac:dyDescent="0.3">
      <c r="A842" s="18" t="s">
        <v>2016</v>
      </c>
      <c r="B842" s="18"/>
      <c r="C842" s="18" t="s">
        <v>23</v>
      </c>
      <c r="D842" s="18">
        <v>75</v>
      </c>
      <c r="E842" s="18"/>
      <c r="F842" s="18" t="s">
        <v>2017</v>
      </c>
    </row>
    <row r="843" spans="1:6" ht="15.75" thickBot="1" x14ac:dyDescent="0.3">
      <c r="A843" s="18" t="s">
        <v>2018</v>
      </c>
      <c r="B843" s="18"/>
      <c r="C843" s="18" t="s">
        <v>68</v>
      </c>
      <c r="D843" s="18">
        <v>30</v>
      </c>
      <c r="E843" s="18"/>
      <c r="F843" s="18"/>
    </row>
    <row r="844" spans="1:6" ht="30.75" thickBot="1" x14ac:dyDescent="0.3">
      <c r="A844" s="18" t="s">
        <v>2019</v>
      </c>
      <c r="B844" s="18" t="s">
        <v>2020</v>
      </c>
      <c r="C844" s="18" t="s">
        <v>239</v>
      </c>
      <c r="D844" s="18">
        <v>140</v>
      </c>
      <c r="E844" s="18"/>
      <c r="F844" s="18" t="s">
        <v>2021</v>
      </c>
    </row>
    <row r="845" spans="1:6" ht="15.75" thickBot="1" x14ac:dyDescent="0.3">
      <c r="A845" s="18" t="s">
        <v>2022</v>
      </c>
      <c r="B845" s="18" t="s">
        <v>2023</v>
      </c>
      <c r="C845" s="18" t="s">
        <v>8</v>
      </c>
      <c r="D845" s="18">
        <v>137</v>
      </c>
      <c r="E845" s="18"/>
      <c r="F845" s="18" t="s">
        <v>2024</v>
      </c>
    </row>
    <row r="846" spans="1:6" ht="15.75" thickBot="1" x14ac:dyDescent="0.3">
      <c r="A846" s="18" t="s">
        <v>2022</v>
      </c>
      <c r="B846" s="18" t="s">
        <v>2025</v>
      </c>
      <c r="C846" s="18"/>
      <c r="D846" s="18">
        <v>892</v>
      </c>
      <c r="E846" s="18"/>
      <c r="F846" s="18" t="s">
        <v>31</v>
      </c>
    </row>
    <row r="847" spans="1:6" ht="15.75" thickBot="1" x14ac:dyDescent="0.3">
      <c r="A847" s="18" t="s">
        <v>2022</v>
      </c>
      <c r="B847" s="18" t="s">
        <v>2026</v>
      </c>
      <c r="C847" s="18"/>
      <c r="D847" s="18">
        <v>50301</v>
      </c>
      <c r="E847" s="18"/>
      <c r="F847" s="18" t="s">
        <v>740</v>
      </c>
    </row>
    <row r="848" spans="1:6" ht="15.75" thickBot="1" x14ac:dyDescent="0.3">
      <c r="A848" s="18" t="s">
        <v>2022</v>
      </c>
      <c r="B848" s="18" t="s">
        <v>2027</v>
      </c>
      <c r="C848" s="18" t="s">
        <v>14</v>
      </c>
      <c r="D848" s="18">
        <v>27</v>
      </c>
      <c r="E848" s="18"/>
      <c r="F848" s="18" t="s">
        <v>2028</v>
      </c>
    </row>
    <row r="849" spans="1:6" ht="15.75" thickBot="1" x14ac:dyDescent="0.3">
      <c r="A849" s="18" t="s">
        <v>2022</v>
      </c>
      <c r="B849" s="18" t="s">
        <v>2029</v>
      </c>
      <c r="C849" s="18"/>
      <c r="D849" s="18">
        <v>50325</v>
      </c>
      <c r="E849" s="18"/>
      <c r="F849" s="18" t="s">
        <v>740</v>
      </c>
    </row>
    <row r="850" spans="1:6" ht="15.75" thickBot="1" x14ac:dyDescent="0.3">
      <c r="A850" s="18" t="s">
        <v>2030</v>
      </c>
      <c r="B850" s="18"/>
      <c r="C850" s="18" t="s">
        <v>23</v>
      </c>
      <c r="D850" s="18">
        <v>5</v>
      </c>
      <c r="E850" s="18"/>
      <c r="F850" s="18" t="s">
        <v>2031</v>
      </c>
    </row>
    <row r="851" spans="1:6" ht="15.75" thickBot="1" x14ac:dyDescent="0.3">
      <c r="A851" s="18" t="s">
        <v>2032</v>
      </c>
      <c r="B851" s="18" t="s">
        <v>2033</v>
      </c>
      <c r="C851" s="18"/>
      <c r="D851" s="18">
        <v>50366</v>
      </c>
      <c r="E851" s="18"/>
      <c r="F851" s="18" t="s">
        <v>2034</v>
      </c>
    </row>
    <row r="852" spans="1:6" ht="45.75" thickBot="1" x14ac:dyDescent="0.3">
      <c r="A852" s="18" t="s">
        <v>2032</v>
      </c>
      <c r="B852" s="18" t="s">
        <v>651</v>
      </c>
      <c r="C852" s="18" t="s">
        <v>2035</v>
      </c>
      <c r="D852" s="18" t="s">
        <v>2036</v>
      </c>
      <c r="E852" s="18" t="s">
        <v>2037</v>
      </c>
      <c r="F852" s="18" t="s">
        <v>2038</v>
      </c>
    </row>
    <row r="853" spans="1:6" ht="45.75" thickBot="1" x14ac:dyDescent="0.3">
      <c r="A853" s="18" t="s">
        <v>2032</v>
      </c>
      <c r="B853" s="18" t="s">
        <v>2039</v>
      </c>
      <c r="C853" s="18"/>
      <c r="D853" s="18" t="s">
        <v>2040</v>
      </c>
      <c r="E853" s="18"/>
      <c r="F853" s="18" t="s">
        <v>2041</v>
      </c>
    </row>
    <row r="854" spans="1:6" ht="15.75" thickBot="1" x14ac:dyDescent="0.3">
      <c r="A854" s="18" t="s">
        <v>2032</v>
      </c>
      <c r="B854" s="18" t="s">
        <v>2042</v>
      </c>
      <c r="C854" s="18"/>
      <c r="D854" s="18">
        <v>4945</v>
      </c>
      <c r="E854" s="18"/>
      <c r="F854" s="18" t="s">
        <v>116</v>
      </c>
    </row>
    <row r="855" spans="1:6" ht="15.75" thickBot="1" x14ac:dyDescent="0.3">
      <c r="A855" s="18" t="s">
        <v>2032</v>
      </c>
      <c r="B855" s="18" t="s">
        <v>2043</v>
      </c>
      <c r="C855" s="18"/>
      <c r="D855" s="18">
        <v>6671</v>
      </c>
      <c r="E855" s="8">
        <v>16922</v>
      </c>
      <c r="F855" s="18" t="s">
        <v>2044</v>
      </c>
    </row>
    <row r="856" spans="1:6" ht="45.75" thickBot="1" x14ac:dyDescent="0.3">
      <c r="A856" s="18" t="s">
        <v>2045</v>
      </c>
      <c r="B856" s="18"/>
      <c r="C856" s="18" t="s">
        <v>2046</v>
      </c>
      <c r="D856" s="18" t="s">
        <v>2047</v>
      </c>
      <c r="E856" s="18"/>
      <c r="F856" s="18" t="s">
        <v>2048</v>
      </c>
    </row>
    <row r="857" spans="1:6" ht="30.75" thickBot="1" x14ac:dyDescent="0.3">
      <c r="A857" s="18" t="s">
        <v>2049</v>
      </c>
      <c r="B857" s="18" t="s">
        <v>2050</v>
      </c>
      <c r="C857" s="18" t="s">
        <v>23</v>
      </c>
      <c r="D857" s="18">
        <v>55</v>
      </c>
      <c r="E857" s="18"/>
      <c r="F857" s="18" t="s">
        <v>2051</v>
      </c>
    </row>
    <row r="858" spans="1:6" ht="60.75" thickBot="1" x14ac:dyDescent="0.3">
      <c r="A858" s="18" t="s">
        <v>2052</v>
      </c>
      <c r="B858" s="18" t="s">
        <v>2053</v>
      </c>
      <c r="C858" s="18" t="s">
        <v>2054</v>
      </c>
      <c r="D858" s="18" t="s">
        <v>2055</v>
      </c>
      <c r="E858" s="18"/>
      <c r="F858" s="18" t="s">
        <v>2056</v>
      </c>
    </row>
    <row r="859" spans="1:6" ht="15.75" thickBot="1" x14ac:dyDescent="0.3">
      <c r="A859" s="18" t="s">
        <v>2057</v>
      </c>
      <c r="B859" s="18"/>
      <c r="C859" s="18"/>
      <c r="D859" s="18">
        <v>5001</v>
      </c>
      <c r="E859" s="18"/>
      <c r="F859" s="18" t="s">
        <v>8647</v>
      </c>
    </row>
    <row r="860" spans="1:6" ht="75.75" thickBot="1" x14ac:dyDescent="0.3">
      <c r="A860" s="18" t="s">
        <v>2058</v>
      </c>
      <c r="B860" s="18" t="s">
        <v>1740</v>
      </c>
      <c r="C860" s="18"/>
      <c r="D860" s="18" t="s">
        <v>2059</v>
      </c>
      <c r="E860" s="18" t="s">
        <v>2060</v>
      </c>
      <c r="F860" s="18" t="s">
        <v>2061</v>
      </c>
    </row>
    <row r="861" spans="1:6" ht="15.75" thickBot="1" x14ac:dyDescent="0.3">
      <c r="A861" s="18" t="s">
        <v>2058</v>
      </c>
      <c r="B861" s="18" t="s">
        <v>2062</v>
      </c>
      <c r="C861" s="18"/>
      <c r="D861" s="18">
        <v>5001</v>
      </c>
      <c r="E861" s="18"/>
      <c r="F861" s="18" t="s">
        <v>2063</v>
      </c>
    </row>
    <row r="862" spans="1:6" ht="45.75" thickBot="1" x14ac:dyDescent="0.3">
      <c r="A862" s="18" t="s">
        <v>2058</v>
      </c>
      <c r="B862" s="18" t="s">
        <v>1743</v>
      </c>
      <c r="C862" s="18"/>
      <c r="D862" s="18" t="s">
        <v>2064</v>
      </c>
      <c r="E862" s="18"/>
      <c r="F862" s="18" t="s">
        <v>2065</v>
      </c>
    </row>
    <row r="863" spans="1:6" ht="45.75" thickBot="1" x14ac:dyDescent="0.3">
      <c r="A863" s="18" t="s">
        <v>2058</v>
      </c>
      <c r="B863" s="18" t="s">
        <v>1736</v>
      </c>
      <c r="C863" s="18" t="s">
        <v>2066</v>
      </c>
      <c r="D863" s="18" t="s">
        <v>2067</v>
      </c>
      <c r="E863" s="18">
        <v>1926</v>
      </c>
      <c r="F863" s="18" t="s">
        <v>2068</v>
      </c>
    </row>
    <row r="864" spans="1:6" ht="15.75" thickBot="1" x14ac:dyDescent="0.3">
      <c r="A864" s="18" t="s">
        <v>2058</v>
      </c>
      <c r="B864" s="18" t="s">
        <v>1745</v>
      </c>
      <c r="C864" s="18"/>
      <c r="D864" s="18">
        <v>4439</v>
      </c>
      <c r="E864" s="18"/>
      <c r="F864" s="18" t="s">
        <v>2069</v>
      </c>
    </row>
    <row r="865" spans="1:6" ht="15.75" thickBot="1" x14ac:dyDescent="0.3">
      <c r="A865" s="18" t="s">
        <v>2058</v>
      </c>
      <c r="B865" s="18" t="s">
        <v>2070</v>
      </c>
      <c r="C865" s="18"/>
      <c r="D865" s="18">
        <v>4439</v>
      </c>
      <c r="E865" s="18"/>
      <c r="F865" s="18" t="s">
        <v>2069</v>
      </c>
    </row>
    <row r="866" spans="1:6" ht="15.75" thickBot="1" x14ac:dyDescent="0.3">
      <c r="A866" s="18" t="s">
        <v>2058</v>
      </c>
      <c r="B866" s="18" t="s">
        <v>1747</v>
      </c>
      <c r="C866" s="18"/>
      <c r="D866" s="18">
        <v>4439</v>
      </c>
      <c r="E866" s="18"/>
      <c r="F866" s="18" t="s">
        <v>2069</v>
      </c>
    </row>
    <row r="867" spans="1:6" ht="15.75" thickBot="1" x14ac:dyDescent="0.3">
      <c r="A867" s="18" t="s">
        <v>2058</v>
      </c>
      <c r="B867" s="18" t="s">
        <v>1748</v>
      </c>
      <c r="C867" s="18"/>
      <c r="D867" s="18">
        <v>4439</v>
      </c>
      <c r="E867" s="18"/>
      <c r="F867" s="18" t="s">
        <v>2069</v>
      </c>
    </row>
    <row r="868" spans="1:6" ht="60.75" thickBot="1" x14ac:dyDescent="0.3">
      <c r="A868" s="18" t="s">
        <v>2071</v>
      </c>
      <c r="B868" s="18" t="s">
        <v>1897</v>
      </c>
      <c r="C868" s="18" t="s">
        <v>2072</v>
      </c>
      <c r="D868" s="18" t="s">
        <v>2073</v>
      </c>
      <c r="E868" s="18"/>
      <c r="F868" s="18" t="s">
        <v>2074</v>
      </c>
    </row>
    <row r="869" spans="1:6" ht="75.75" thickBot="1" x14ac:dyDescent="0.3">
      <c r="A869" s="18" t="s">
        <v>2075</v>
      </c>
      <c r="B869" s="18" t="s">
        <v>2076</v>
      </c>
      <c r="C869" s="18" t="s">
        <v>2077</v>
      </c>
      <c r="D869" s="18" t="s">
        <v>2078</v>
      </c>
      <c r="E869" s="18"/>
      <c r="F869" s="18" t="s">
        <v>2079</v>
      </c>
    </row>
    <row r="870" spans="1:6" ht="15.75" thickBot="1" x14ac:dyDescent="0.3">
      <c r="A870" s="18" t="s">
        <v>2080</v>
      </c>
      <c r="B870" s="18"/>
      <c r="C870" s="18" t="s">
        <v>180</v>
      </c>
      <c r="D870" s="18">
        <v>739</v>
      </c>
      <c r="E870" s="18"/>
      <c r="F870" s="18" t="s">
        <v>2082</v>
      </c>
    </row>
    <row r="871" spans="1:6" ht="15.75" thickBot="1" x14ac:dyDescent="0.3">
      <c r="A871" s="18" t="s">
        <v>2081</v>
      </c>
      <c r="B871" s="18"/>
      <c r="C871" s="18" t="s">
        <v>8</v>
      </c>
      <c r="D871" s="18">
        <v>222</v>
      </c>
      <c r="E871" s="18"/>
      <c r="F871" s="18" t="s">
        <v>2083</v>
      </c>
    </row>
    <row r="872" spans="1:6" ht="15.75" thickBot="1" x14ac:dyDescent="0.3">
      <c r="A872" s="18" t="s">
        <v>2084</v>
      </c>
      <c r="B872" s="18" t="s">
        <v>2085</v>
      </c>
      <c r="C872" s="18" t="s">
        <v>14</v>
      </c>
      <c r="D872" s="18">
        <v>178</v>
      </c>
      <c r="E872" s="18"/>
      <c r="F872" s="18" t="s">
        <v>2086</v>
      </c>
    </row>
    <row r="873" spans="1:6" ht="45.75" thickBot="1" x14ac:dyDescent="0.3">
      <c r="A873" s="18" t="s">
        <v>2087</v>
      </c>
      <c r="B873" s="18" t="s">
        <v>2088</v>
      </c>
      <c r="C873" s="18" t="s">
        <v>2089</v>
      </c>
      <c r="D873" s="18" t="s">
        <v>2090</v>
      </c>
      <c r="E873" s="18"/>
      <c r="F873" s="18" t="s">
        <v>2091</v>
      </c>
    </row>
    <row r="874" spans="1:6" ht="15.75" thickBot="1" x14ac:dyDescent="0.3">
      <c r="A874" s="18" t="s">
        <v>2092</v>
      </c>
      <c r="B874" s="18"/>
      <c r="C874" s="18" t="s">
        <v>8</v>
      </c>
      <c r="D874" s="18">
        <v>344</v>
      </c>
      <c r="E874" s="18"/>
      <c r="F874" s="18" t="s">
        <v>2093</v>
      </c>
    </row>
    <row r="875" spans="1:6" ht="15.75" thickBot="1" x14ac:dyDescent="0.3">
      <c r="A875" s="18" t="s">
        <v>2094</v>
      </c>
      <c r="B875" s="18" t="s">
        <v>2095</v>
      </c>
      <c r="C875" s="18" t="s">
        <v>23</v>
      </c>
      <c r="D875" s="18">
        <v>301</v>
      </c>
      <c r="E875" s="8">
        <v>37608</v>
      </c>
      <c r="F875" s="18" t="s">
        <v>2096</v>
      </c>
    </row>
    <row r="876" spans="1:6" ht="15.75" thickBot="1" x14ac:dyDescent="0.3">
      <c r="A876" s="18" t="s">
        <v>2097</v>
      </c>
      <c r="B876" s="18" t="s">
        <v>2098</v>
      </c>
      <c r="C876" s="18" t="s">
        <v>23</v>
      </c>
      <c r="D876" s="18">
        <v>2</v>
      </c>
      <c r="E876" s="18"/>
      <c r="F876" s="18" t="s">
        <v>2099</v>
      </c>
    </row>
    <row r="877" spans="1:6" ht="15.75" thickBot="1" x14ac:dyDescent="0.3">
      <c r="A877" s="18" t="s">
        <v>2097</v>
      </c>
      <c r="B877" s="18" t="s">
        <v>2100</v>
      </c>
      <c r="C877" s="18" t="s">
        <v>14</v>
      </c>
      <c r="D877" s="18">
        <v>154</v>
      </c>
      <c r="E877" s="18"/>
      <c r="F877" s="18" t="s">
        <v>582</v>
      </c>
    </row>
    <row r="878" spans="1:6" ht="15.75" thickBot="1" x14ac:dyDescent="0.3">
      <c r="A878" s="18" t="s">
        <v>2097</v>
      </c>
      <c r="B878" s="18" t="s">
        <v>2101</v>
      </c>
      <c r="C878" s="18" t="s">
        <v>14</v>
      </c>
      <c r="D878" s="18">
        <v>154</v>
      </c>
      <c r="E878" s="18"/>
      <c r="F878" s="18" t="s">
        <v>582</v>
      </c>
    </row>
    <row r="879" spans="1:6" ht="15.75" thickBot="1" x14ac:dyDescent="0.3">
      <c r="A879" s="18" t="s">
        <v>2097</v>
      </c>
      <c r="B879" s="18" t="s">
        <v>2102</v>
      </c>
      <c r="C879" s="18" t="s">
        <v>14</v>
      </c>
      <c r="D879" s="18">
        <v>154</v>
      </c>
      <c r="E879" s="18"/>
      <c r="F879" s="18" t="s">
        <v>582</v>
      </c>
    </row>
    <row r="880" spans="1:6" ht="15.75" thickBot="1" x14ac:dyDescent="0.3">
      <c r="A880" s="18" t="s">
        <v>2097</v>
      </c>
      <c r="B880" s="18" t="s">
        <v>2103</v>
      </c>
      <c r="C880" s="18" t="s">
        <v>14</v>
      </c>
      <c r="D880" s="18">
        <v>154</v>
      </c>
      <c r="E880" s="18"/>
      <c r="F880" s="18" t="s">
        <v>582</v>
      </c>
    </row>
    <row r="881" spans="1:6" ht="15.75" thickBot="1" x14ac:dyDescent="0.3">
      <c r="A881" s="18" t="s">
        <v>2097</v>
      </c>
      <c r="B881" s="18" t="s">
        <v>2104</v>
      </c>
      <c r="C881" s="18" t="s">
        <v>14</v>
      </c>
      <c r="D881" s="18">
        <v>154</v>
      </c>
      <c r="E881" s="18"/>
      <c r="F881" s="18" t="s">
        <v>582</v>
      </c>
    </row>
    <row r="882" spans="1:6" ht="195.75" thickBot="1" x14ac:dyDescent="0.3">
      <c r="A882" s="18" t="s">
        <v>2105</v>
      </c>
      <c r="B882" s="18"/>
      <c r="C882" s="18" t="s">
        <v>2106</v>
      </c>
      <c r="D882" s="18" t="s">
        <v>2107</v>
      </c>
      <c r="E882" s="18" t="s">
        <v>2108</v>
      </c>
      <c r="F882" s="18" t="s">
        <v>2109</v>
      </c>
    </row>
    <row r="883" spans="1:6" ht="30.75" thickBot="1" x14ac:dyDescent="0.3">
      <c r="A883" s="18" t="s">
        <v>2105</v>
      </c>
      <c r="B883" s="18"/>
      <c r="C883" s="18"/>
      <c r="D883" s="18">
        <v>4923</v>
      </c>
      <c r="E883" s="18"/>
      <c r="F883" s="18" t="s">
        <v>2110</v>
      </c>
    </row>
    <row r="884" spans="1:6" ht="15.75" thickBot="1" x14ac:dyDescent="0.3">
      <c r="A884" s="18" t="s">
        <v>2111</v>
      </c>
      <c r="B884" s="18" t="s">
        <v>2112</v>
      </c>
      <c r="C884" s="18"/>
      <c r="D884" s="18">
        <v>3421</v>
      </c>
      <c r="E884" s="18"/>
      <c r="F884" s="18" t="s">
        <v>2113</v>
      </c>
    </row>
    <row r="885" spans="1:6" ht="45.75" thickBot="1" x14ac:dyDescent="0.3">
      <c r="A885" s="18" t="s">
        <v>2114</v>
      </c>
      <c r="B885" s="18" t="s">
        <v>2115</v>
      </c>
      <c r="C885" s="18" t="s">
        <v>2116</v>
      </c>
      <c r="D885" s="18" t="s">
        <v>2117</v>
      </c>
      <c r="E885" s="18"/>
      <c r="F885" s="18" t="s">
        <v>2118</v>
      </c>
    </row>
    <row r="886" spans="1:6" ht="15.75" thickBot="1" x14ac:dyDescent="0.3">
      <c r="A886" s="18" t="s">
        <v>2114</v>
      </c>
      <c r="B886" s="18" t="s">
        <v>2119</v>
      </c>
      <c r="C886" s="18"/>
      <c r="D886" s="18">
        <v>50002</v>
      </c>
      <c r="E886" s="18" t="s">
        <v>2121</v>
      </c>
      <c r="F886" s="18" t="s">
        <v>2120</v>
      </c>
    </row>
    <row r="887" spans="1:6" ht="15.75" thickBot="1" x14ac:dyDescent="0.3">
      <c r="A887" s="18" t="s">
        <v>2114</v>
      </c>
      <c r="B887" s="18" t="s">
        <v>2122</v>
      </c>
      <c r="C887" s="18"/>
      <c r="D887" s="18">
        <v>50002</v>
      </c>
      <c r="E887" s="18" t="s">
        <v>2121</v>
      </c>
      <c r="F887" s="18" t="s">
        <v>2123</v>
      </c>
    </row>
    <row r="888" spans="1:6" ht="15.75" thickBot="1" x14ac:dyDescent="0.3">
      <c r="A888" s="18" t="s">
        <v>2114</v>
      </c>
      <c r="B888" s="18" t="s">
        <v>2124</v>
      </c>
      <c r="C888" s="18"/>
      <c r="D888" s="18">
        <v>50002</v>
      </c>
      <c r="E888" s="18" t="s">
        <v>2121</v>
      </c>
      <c r="F888" s="18" t="s">
        <v>2125</v>
      </c>
    </row>
    <row r="889" spans="1:6" ht="15.75" thickBot="1" x14ac:dyDescent="0.3">
      <c r="A889" s="18" t="s">
        <v>2114</v>
      </c>
      <c r="B889" s="18" t="s">
        <v>2126</v>
      </c>
      <c r="C889" s="18" t="s">
        <v>2127</v>
      </c>
      <c r="D889" s="18">
        <v>18</v>
      </c>
      <c r="E889" s="18"/>
      <c r="F889" s="18" t="s">
        <v>571</v>
      </c>
    </row>
    <row r="890" spans="1:6" ht="15.75" thickBot="1" x14ac:dyDescent="0.3">
      <c r="A890" s="18" t="s">
        <v>2114</v>
      </c>
      <c r="B890" s="18" t="s">
        <v>2128</v>
      </c>
      <c r="C890" s="18" t="s">
        <v>14</v>
      </c>
      <c r="D890" s="18">
        <v>206</v>
      </c>
      <c r="E890" s="18">
        <v>1918</v>
      </c>
      <c r="F890" s="18" t="s">
        <v>751</v>
      </c>
    </row>
    <row r="891" spans="1:6" ht="15.75" thickBot="1" x14ac:dyDescent="0.3">
      <c r="A891" s="18" t="s">
        <v>2114</v>
      </c>
      <c r="B891" s="18" t="s">
        <v>2129</v>
      </c>
      <c r="C891" s="18" t="s">
        <v>2127</v>
      </c>
      <c r="D891" s="18">
        <v>1</v>
      </c>
      <c r="E891" s="18"/>
      <c r="F891" s="18" t="s">
        <v>2130</v>
      </c>
    </row>
    <row r="892" spans="1:6" ht="15.75" thickBot="1" x14ac:dyDescent="0.3">
      <c r="A892" s="18" t="s">
        <v>2131</v>
      </c>
      <c r="B892" s="18" t="s">
        <v>2132</v>
      </c>
      <c r="C892" s="18" t="s">
        <v>14</v>
      </c>
      <c r="D892" s="18">
        <v>1</v>
      </c>
      <c r="E892" s="18" t="s">
        <v>2134</v>
      </c>
      <c r="F892" s="18" t="s">
        <v>2133</v>
      </c>
    </row>
    <row r="893" spans="1:6" ht="15.75" thickBot="1" x14ac:dyDescent="0.3">
      <c r="A893" s="18" t="s">
        <v>2131</v>
      </c>
      <c r="B893" s="18" t="s">
        <v>2135</v>
      </c>
      <c r="C893" s="18" t="s">
        <v>14</v>
      </c>
      <c r="D893" s="18">
        <v>1</v>
      </c>
      <c r="E893" s="18" t="s">
        <v>2134</v>
      </c>
      <c r="F893" s="18" t="s">
        <v>2133</v>
      </c>
    </row>
    <row r="894" spans="1:6" ht="15.75" thickBot="1" x14ac:dyDescent="0.3">
      <c r="A894" s="18" t="s">
        <v>2131</v>
      </c>
      <c r="B894" s="18" t="s">
        <v>2136</v>
      </c>
      <c r="C894" s="18" t="s">
        <v>14</v>
      </c>
      <c r="D894" s="18">
        <v>1</v>
      </c>
      <c r="E894" s="18" t="s">
        <v>2134</v>
      </c>
      <c r="F894" s="18" t="s">
        <v>2133</v>
      </c>
    </row>
    <row r="895" spans="1:6" ht="30.75" thickBot="1" x14ac:dyDescent="0.3">
      <c r="A895" s="18" t="s">
        <v>2131</v>
      </c>
      <c r="B895" s="18" t="s">
        <v>1530</v>
      </c>
      <c r="C895" s="18"/>
      <c r="D895" s="18">
        <v>4021</v>
      </c>
      <c r="E895" s="18"/>
      <c r="F895" s="18" t="s">
        <v>2137</v>
      </c>
    </row>
    <row r="896" spans="1:6" ht="15.75" thickBot="1" x14ac:dyDescent="0.3">
      <c r="A896" s="18" t="s">
        <v>2131</v>
      </c>
      <c r="B896" s="18"/>
      <c r="C896" s="18"/>
      <c r="D896" s="18">
        <v>3815</v>
      </c>
      <c r="E896" s="18"/>
      <c r="F896" s="18" t="s">
        <v>2138</v>
      </c>
    </row>
    <row r="897" spans="1:6" ht="15.75" thickBot="1" x14ac:dyDescent="0.3">
      <c r="A897" s="18" t="s">
        <v>2131</v>
      </c>
      <c r="B897" s="18" t="s">
        <v>2139</v>
      </c>
      <c r="C897" s="18" t="s">
        <v>8</v>
      </c>
      <c r="D897" s="18">
        <v>573</v>
      </c>
      <c r="E897" s="18"/>
      <c r="F897" s="18" t="s">
        <v>2140</v>
      </c>
    </row>
    <row r="898" spans="1:6" ht="15.75" thickBot="1" x14ac:dyDescent="0.3">
      <c r="A898" s="18" t="s">
        <v>2131</v>
      </c>
      <c r="B898" s="18" t="s">
        <v>2141</v>
      </c>
      <c r="C898" s="18" t="s">
        <v>239</v>
      </c>
      <c r="D898" s="18">
        <v>273</v>
      </c>
      <c r="E898" s="18"/>
      <c r="F898" s="18" t="s">
        <v>2142</v>
      </c>
    </row>
    <row r="899" spans="1:6" ht="45.75" thickBot="1" x14ac:dyDescent="0.3">
      <c r="A899" s="18" t="s">
        <v>2131</v>
      </c>
      <c r="B899" s="18" t="s">
        <v>2143</v>
      </c>
      <c r="C899" s="18" t="s">
        <v>2144</v>
      </c>
      <c r="D899" s="18" t="s">
        <v>2145</v>
      </c>
      <c r="E899" s="18"/>
      <c r="F899" s="18" t="s">
        <v>2153</v>
      </c>
    </row>
    <row r="900" spans="1:6" ht="15.75" thickBot="1" x14ac:dyDescent="0.3">
      <c r="A900" s="18" t="s">
        <v>2131</v>
      </c>
      <c r="B900" s="18" t="s">
        <v>2146</v>
      </c>
      <c r="C900" s="18"/>
      <c r="D900" s="18" t="s">
        <v>2147</v>
      </c>
      <c r="E900" s="8">
        <v>27109</v>
      </c>
      <c r="F900" s="18" t="s">
        <v>2148</v>
      </c>
    </row>
    <row r="901" spans="1:6" ht="15.75" thickBot="1" x14ac:dyDescent="0.3">
      <c r="A901" s="18" t="s">
        <v>2131</v>
      </c>
      <c r="B901" s="18" t="s">
        <v>2149</v>
      </c>
      <c r="C901" s="18" t="s">
        <v>14</v>
      </c>
      <c r="D901" s="18">
        <v>1</v>
      </c>
      <c r="E901" s="18" t="s">
        <v>2134</v>
      </c>
      <c r="F901" s="18" t="s">
        <v>2133</v>
      </c>
    </row>
    <row r="902" spans="1:6" ht="105.75" thickBot="1" x14ac:dyDescent="0.3">
      <c r="A902" s="18" t="s">
        <v>2131</v>
      </c>
      <c r="B902" s="18" t="s">
        <v>2150</v>
      </c>
      <c r="C902" s="18" t="s">
        <v>2151</v>
      </c>
      <c r="D902" s="18" t="s">
        <v>2152</v>
      </c>
      <c r="E902" s="18"/>
      <c r="F902" s="18" t="s">
        <v>2154</v>
      </c>
    </row>
    <row r="903" spans="1:6" ht="15.75" thickBot="1" x14ac:dyDescent="0.3">
      <c r="A903" s="18" t="s">
        <v>2131</v>
      </c>
      <c r="B903" s="18" t="s">
        <v>2155</v>
      </c>
      <c r="C903" s="18"/>
      <c r="D903" s="18">
        <v>5430</v>
      </c>
      <c r="E903" s="18"/>
      <c r="F903" s="18" t="s">
        <v>2156</v>
      </c>
    </row>
    <row r="904" spans="1:6" ht="45.75" thickBot="1" x14ac:dyDescent="0.3">
      <c r="A904" s="18" t="s">
        <v>2131</v>
      </c>
      <c r="B904" s="18" t="s">
        <v>2157</v>
      </c>
      <c r="C904" s="18"/>
      <c r="D904" s="18" t="s">
        <v>2158</v>
      </c>
      <c r="E904" s="18"/>
      <c r="F904" s="18" t="s">
        <v>2159</v>
      </c>
    </row>
    <row r="905" spans="1:6" ht="45.75" thickBot="1" x14ac:dyDescent="0.3">
      <c r="A905" s="18" t="s">
        <v>2131</v>
      </c>
      <c r="B905" s="18" t="s">
        <v>1858</v>
      </c>
      <c r="C905" s="18"/>
      <c r="D905" s="18" t="s">
        <v>2160</v>
      </c>
      <c r="E905" s="18"/>
      <c r="F905" s="18" t="s">
        <v>2161</v>
      </c>
    </row>
    <row r="906" spans="1:6" ht="45.75" thickBot="1" x14ac:dyDescent="0.3">
      <c r="A906" s="18" t="s">
        <v>2131</v>
      </c>
      <c r="B906" s="18" t="s">
        <v>1860</v>
      </c>
      <c r="C906" s="18"/>
      <c r="D906" s="18" t="s">
        <v>2160</v>
      </c>
      <c r="E906" s="18"/>
      <c r="F906" s="18" t="s">
        <v>2161</v>
      </c>
    </row>
    <row r="907" spans="1:6" ht="15.75" thickBot="1" x14ac:dyDescent="0.3">
      <c r="A907" s="18" t="s">
        <v>2162</v>
      </c>
      <c r="B907" s="18" t="s">
        <v>2163</v>
      </c>
      <c r="C907" s="18"/>
      <c r="D907" s="18">
        <v>4666</v>
      </c>
      <c r="E907" s="18"/>
      <c r="F907" s="18" t="s">
        <v>2164</v>
      </c>
    </row>
    <row r="908" spans="1:6" ht="75.75" thickBot="1" x14ac:dyDescent="0.3">
      <c r="A908" s="18" t="s">
        <v>2165</v>
      </c>
      <c r="B908" s="18" t="s">
        <v>2166</v>
      </c>
      <c r="C908" s="18" t="s">
        <v>2167</v>
      </c>
      <c r="D908" s="18" t="s">
        <v>2168</v>
      </c>
      <c r="E908" s="18"/>
      <c r="F908" s="18" t="s">
        <v>2169</v>
      </c>
    </row>
    <row r="909" spans="1:6" ht="75.75" thickBot="1" x14ac:dyDescent="0.3">
      <c r="A909" s="18" t="s">
        <v>2165</v>
      </c>
      <c r="B909" s="18" t="s">
        <v>2170</v>
      </c>
      <c r="C909" s="18" t="s">
        <v>2171</v>
      </c>
      <c r="D909" s="18" t="s">
        <v>2172</v>
      </c>
      <c r="E909" s="18"/>
      <c r="F909" s="18" t="s">
        <v>2173</v>
      </c>
    </row>
    <row r="910" spans="1:6" ht="105.75" thickBot="1" x14ac:dyDescent="0.3">
      <c r="A910" s="18" t="s">
        <v>2165</v>
      </c>
      <c r="B910" s="18"/>
      <c r="C910" s="18" t="s">
        <v>2174</v>
      </c>
      <c r="D910" s="18" t="s">
        <v>2175</v>
      </c>
      <c r="E910" s="18">
        <v>1929</v>
      </c>
      <c r="F910" s="18" t="s">
        <v>2176</v>
      </c>
    </row>
    <row r="911" spans="1:6" ht="165.75" thickBot="1" x14ac:dyDescent="0.3">
      <c r="A911" s="18" t="s">
        <v>2165</v>
      </c>
      <c r="B911" s="18" t="s">
        <v>2177</v>
      </c>
      <c r="C911" s="18"/>
      <c r="D911" s="18" t="s">
        <v>2178</v>
      </c>
      <c r="E911" s="18"/>
      <c r="F911" s="18" t="s">
        <v>2179</v>
      </c>
    </row>
    <row r="912" spans="1:6" ht="165.75" thickBot="1" x14ac:dyDescent="0.3">
      <c r="A912" s="18" t="s">
        <v>2165</v>
      </c>
      <c r="B912" s="18" t="s">
        <v>2180</v>
      </c>
      <c r="C912" s="18"/>
      <c r="D912" s="18" t="s">
        <v>2181</v>
      </c>
      <c r="E912" s="18"/>
      <c r="F912" s="18" t="s">
        <v>2182</v>
      </c>
    </row>
    <row r="913" spans="1:6" ht="75.75" thickBot="1" x14ac:dyDescent="0.3">
      <c r="A913" s="18" t="s">
        <v>2165</v>
      </c>
      <c r="B913" s="18" t="s">
        <v>2183</v>
      </c>
      <c r="C913" s="18"/>
      <c r="D913" s="18" t="s">
        <v>2184</v>
      </c>
      <c r="E913" s="18"/>
      <c r="F913" s="18" t="s">
        <v>2185</v>
      </c>
    </row>
    <row r="914" spans="1:6" ht="15.75" thickBot="1" x14ac:dyDescent="0.3">
      <c r="A914" s="18" t="s">
        <v>2165</v>
      </c>
      <c r="B914" s="18" t="s">
        <v>1773</v>
      </c>
      <c r="C914" s="18"/>
      <c r="D914" s="18">
        <v>731</v>
      </c>
      <c r="E914" s="18"/>
      <c r="F914" s="18" t="s">
        <v>2186</v>
      </c>
    </row>
    <row r="915" spans="1:6" ht="105.75" thickBot="1" x14ac:dyDescent="0.3">
      <c r="A915" s="18" t="s">
        <v>2165</v>
      </c>
      <c r="B915" s="18" t="s">
        <v>2187</v>
      </c>
      <c r="C915" s="18"/>
      <c r="D915" s="18" t="s">
        <v>2188</v>
      </c>
      <c r="E915" s="8">
        <v>3289</v>
      </c>
      <c r="F915" s="18" t="s">
        <v>2189</v>
      </c>
    </row>
    <row r="916" spans="1:6" ht="105.75" thickBot="1" x14ac:dyDescent="0.3">
      <c r="A916" s="18" t="s">
        <v>2165</v>
      </c>
      <c r="B916" s="18"/>
      <c r="C916" s="18" t="s">
        <v>2190</v>
      </c>
      <c r="D916" s="18" t="s">
        <v>2191</v>
      </c>
      <c r="E916" s="18"/>
      <c r="F916" s="18" t="s">
        <v>2192</v>
      </c>
    </row>
    <row r="917" spans="1:6" ht="75.75" thickBot="1" x14ac:dyDescent="0.3">
      <c r="A917" s="18" t="s">
        <v>2165</v>
      </c>
      <c r="B917" s="18"/>
      <c r="C917" s="18" t="s">
        <v>23</v>
      </c>
      <c r="D917" s="18">
        <v>82</v>
      </c>
      <c r="E917" s="18"/>
      <c r="F917" s="18" t="s">
        <v>2193</v>
      </c>
    </row>
    <row r="918" spans="1:6" ht="45.75" thickBot="1" x14ac:dyDescent="0.3">
      <c r="A918" s="18" t="s">
        <v>2165</v>
      </c>
      <c r="B918" s="18" t="s">
        <v>2194</v>
      </c>
      <c r="C918" s="18"/>
      <c r="D918" s="18" t="s">
        <v>2195</v>
      </c>
      <c r="E918" s="18"/>
      <c r="F918" s="18" t="s">
        <v>2196</v>
      </c>
    </row>
    <row r="919" spans="1:6" ht="75.75" thickBot="1" x14ac:dyDescent="0.3">
      <c r="A919" s="18" t="s">
        <v>2165</v>
      </c>
      <c r="B919" s="18" t="s">
        <v>2197</v>
      </c>
      <c r="C919" s="18" t="s">
        <v>2199</v>
      </c>
      <c r="D919" s="18" t="s">
        <v>2198</v>
      </c>
      <c r="E919" s="18"/>
      <c r="F919" s="18" t="s">
        <v>2200</v>
      </c>
    </row>
    <row r="920" spans="1:6" ht="15.75" thickBot="1" x14ac:dyDescent="0.3">
      <c r="A920" s="18" t="s">
        <v>2165</v>
      </c>
      <c r="B920" s="18" t="s">
        <v>2201</v>
      </c>
      <c r="C920" s="18"/>
      <c r="D920" s="18">
        <v>4691</v>
      </c>
      <c r="E920" s="18"/>
      <c r="F920" s="18" t="s">
        <v>2202</v>
      </c>
    </row>
    <row r="921" spans="1:6" ht="15.75" thickBot="1" x14ac:dyDescent="0.3">
      <c r="A921" s="18" t="s">
        <v>2165</v>
      </c>
      <c r="B921" s="18" t="s">
        <v>2203</v>
      </c>
      <c r="C921" s="18" t="s">
        <v>8</v>
      </c>
      <c r="D921" s="18">
        <v>455</v>
      </c>
      <c r="E921" s="18"/>
      <c r="F921" s="18" t="s">
        <v>2204</v>
      </c>
    </row>
    <row r="922" spans="1:6" ht="15.75" thickBot="1" x14ac:dyDescent="0.3">
      <c r="A922" s="18" t="s">
        <v>2165</v>
      </c>
      <c r="B922" s="18" t="s">
        <v>2205</v>
      </c>
      <c r="C922" s="18"/>
      <c r="D922" s="18">
        <v>5601</v>
      </c>
      <c r="E922" s="18"/>
      <c r="F922" s="18" t="s">
        <v>2206</v>
      </c>
    </row>
    <row r="923" spans="1:6" ht="75.75" thickBot="1" x14ac:dyDescent="0.3">
      <c r="A923" s="18" t="s">
        <v>2165</v>
      </c>
      <c r="B923" s="18" t="s">
        <v>2207</v>
      </c>
      <c r="C923" s="18"/>
      <c r="D923" s="18" t="s">
        <v>2208</v>
      </c>
      <c r="E923" s="18"/>
      <c r="F923" s="18" t="s">
        <v>2209</v>
      </c>
    </row>
    <row r="924" spans="1:6" ht="45.75" thickBot="1" x14ac:dyDescent="0.3">
      <c r="A924" s="18" t="s">
        <v>2165</v>
      </c>
      <c r="B924" s="18" t="s">
        <v>2210</v>
      </c>
      <c r="C924" s="18"/>
      <c r="D924" s="18" t="s">
        <v>2211</v>
      </c>
      <c r="E924" s="18"/>
      <c r="F924" s="18" t="s">
        <v>2212</v>
      </c>
    </row>
    <row r="925" spans="1:6" ht="15.75" thickBot="1" x14ac:dyDescent="0.3">
      <c r="A925" s="18" t="s">
        <v>2165</v>
      </c>
      <c r="B925" s="18" t="s">
        <v>2213</v>
      </c>
      <c r="C925" s="18" t="s">
        <v>23</v>
      </c>
      <c r="D925" s="18">
        <v>69</v>
      </c>
      <c r="E925" s="18"/>
      <c r="F925" s="18" t="s">
        <v>2214</v>
      </c>
    </row>
    <row r="926" spans="1:6" ht="15.75" thickBot="1" x14ac:dyDescent="0.3">
      <c r="A926" s="18" t="s">
        <v>2165</v>
      </c>
      <c r="B926" s="18" t="s">
        <v>2215</v>
      </c>
      <c r="C926" s="18"/>
      <c r="D926" s="18">
        <v>5605</v>
      </c>
      <c r="E926" s="18"/>
      <c r="F926" s="18" t="s">
        <v>2216</v>
      </c>
    </row>
    <row r="927" spans="1:6" ht="75.75" thickBot="1" x14ac:dyDescent="0.3">
      <c r="A927" s="18" t="s">
        <v>2165</v>
      </c>
      <c r="B927" s="18" t="s">
        <v>2217</v>
      </c>
      <c r="C927" s="18"/>
      <c r="D927" s="18" t="s">
        <v>2218</v>
      </c>
      <c r="E927" s="18"/>
      <c r="F927" s="18" t="s">
        <v>2219</v>
      </c>
    </row>
    <row r="928" spans="1:6" ht="75.75" thickBot="1" x14ac:dyDescent="0.3">
      <c r="A928" s="18" t="s">
        <v>2165</v>
      </c>
      <c r="B928" s="18" t="s">
        <v>2220</v>
      </c>
      <c r="C928" s="18"/>
      <c r="D928" s="18" t="s">
        <v>2221</v>
      </c>
      <c r="E928" s="18"/>
      <c r="F928" s="18" t="s">
        <v>2226</v>
      </c>
    </row>
    <row r="929" spans="1:6" ht="15.75" thickBot="1" x14ac:dyDescent="0.3">
      <c r="A929" s="18" t="s">
        <v>2165</v>
      </c>
      <c r="B929" s="18" t="s">
        <v>2222</v>
      </c>
      <c r="C929" s="18"/>
      <c r="D929" s="18">
        <v>5660</v>
      </c>
      <c r="E929" s="18"/>
      <c r="F929" s="18" t="s">
        <v>2223</v>
      </c>
    </row>
    <row r="930" spans="1:6" ht="105.75" thickBot="1" x14ac:dyDescent="0.3">
      <c r="A930" s="18" t="s">
        <v>2165</v>
      </c>
      <c r="B930" s="18" t="s">
        <v>2224</v>
      </c>
      <c r="C930" s="18"/>
      <c r="D930" s="18" t="s">
        <v>2225</v>
      </c>
      <c r="E930" s="18"/>
      <c r="F930" s="18" t="s">
        <v>2227</v>
      </c>
    </row>
    <row r="931" spans="1:6" ht="105.75" thickBot="1" x14ac:dyDescent="0.3">
      <c r="A931" s="18" t="s">
        <v>2165</v>
      </c>
      <c r="B931" s="18" t="s">
        <v>2228</v>
      </c>
      <c r="C931" s="18"/>
      <c r="D931" s="18" t="s">
        <v>2229</v>
      </c>
      <c r="E931" s="18"/>
      <c r="F931" s="18" t="s">
        <v>2230</v>
      </c>
    </row>
    <row r="932" spans="1:6" ht="45.75" thickBot="1" x14ac:dyDescent="0.3">
      <c r="A932" s="18" t="s">
        <v>2165</v>
      </c>
      <c r="B932" s="18" t="s">
        <v>2231</v>
      </c>
      <c r="C932" s="18"/>
      <c r="D932" s="18" t="s">
        <v>2232</v>
      </c>
      <c r="E932" s="18"/>
      <c r="F932" s="18" t="s">
        <v>2233</v>
      </c>
    </row>
    <row r="933" spans="1:6" ht="75.75" thickBot="1" x14ac:dyDescent="0.3">
      <c r="A933" s="18" t="s">
        <v>2165</v>
      </c>
      <c r="B933" s="18" t="s">
        <v>2234</v>
      </c>
      <c r="C933" s="18"/>
      <c r="D933" s="18" t="s">
        <v>2235</v>
      </c>
      <c r="E933" s="18"/>
      <c r="F933" s="18" t="s">
        <v>2236</v>
      </c>
    </row>
    <row r="934" spans="1:6" ht="45.75" thickBot="1" x14ac:dyDescent="0.3">
      <c r="A934" s="18" t="s">
        <v>2165</v>
      </c>
      <c r="B934" s="18" t="s">
        <v>2237</v>
      </c>
      <c r="C934" s="18"/>
      <c r="D934" s="18" t="s">
        <v>2238</v>
      </c>
      <c r="E934" s="18"/>
      <c r="F934" s="18" t="s">
        <v>2239</v>
      </c>
    </row>
    <row r="935" spans="1:6" ht="15.75" thickBot="1" x14ac:dyDescent="0.3">
      <c r="A935" s="18" t="s">
        <v>2165</v>
      </c>
      <c r="B935" s="18" t="s">
        <v>2240</v>
      </c>
      <c r="C935" s="18"/>
      <c r="D935" s="18">
        <v>5629</v>
      </c>
      <c r="E935" s="18"/>
      <c r="F935" s="18" t="s">
        <v>2241</v>
      </c>
    </row>
    <row r="936" spans="1:6" ht="135.75" thickBot="1" x14ac:dyDescent="0.3">
      <c r="A936" s="18" t="s">
        <v>2165</v>
      </c>
      <c r="B936" s="18" t="s">
        <v>2242</v>
      </c>
      <c r="C936" s="18"/>
      <c r="D936" s="18" t="s">
        <v>2243</v>
      </c>
      <c r="E936" s="18"/>
      <c r="F936" s="18" t="s">
        <v>2244</v>
      </c>
    </row>
    <row r="937" spans="1:6" ht="15.75" thickBot="1" x14ac:dyDescent="0.3">
      <c r="A937" s="18" t="s">
        <v>2165</v>
      </c>
      <c r="B937" s="18" t="s">
        <v>2245</v>
      </c>
      <c r="C937" s="18"/>
      <c r="D937" s="18">
        <v>5635</v>
      </c>
      <c r="E937" s="18"/>
      <c r="F937" s="18" t="s">
        <v>2246</v>
      </c>
    </row>
    <row r="938" spans="1:6" ht="45.75" thickBot="1" x14ac:dyDescent="0.3">
      <c r="A938" s="18" t="s">
        <v>2165</v>
      </c>
      <c r="B938" s="18" t="s">
        <v>2247</v>
      </c>
      <c r="C938" s="18"/>
      <c r="D938" s="18" t="s">
        <v>2248</v>
      </c>
      <c r="E938" s="18"/>
      <c r="F938" s="18" t="s">
        <v>2249</v>
      </c>
    </row>
    <row r="939" spans="1:6" ht="75.75" thickBot="1" x14ac:dyDescent="0.3">
      <c r="A939" s="18" t="s">
        <v>2165</v>
      </c>
      <c r="B939" s="18" t="s">
        <v>2250</v>
      </c>
      <c r="C939" s="18"/>
      <c r="D939" s="18" t="s">
        <v>2251</v>
      </c>
      <c r="E939" s="18"/>
      <c r="F939" s="18" t="s">
        <v>2252</v>
      </c>
    </row>
    <row r="940" spans="1:6" ht="45.75" thickBot="1" x14ac:dyDescent="0.3">
      <c r="A940" s="18" t="s">
        <v>2165</v>
      </c>
      <c r="B940" s="18" t="s">
        <v>2253</v>
      </c>
      <c r="C940" s="18"/>
      <c r="D940" s="18">
        <v>5650</v>
      </c>
      <c r="E940" s="18"/>
      <c r="F940" s="18" t="s">
        <v>2254</v>
      </c>
    </row>
    <row r="941" spans="1:6" ht="15.75" thickBot="1" x14ac:dyDescent="0.3">
      <c r="A941" s="18" t="s">
        <v>2165</v>
      </c>
      <c r="B941" s="18" t="s">
        <v>2255</v>
      </c>
      <c r="C941" s="18"/>
      <c r="D941" s="18">
        <v>5635</v>
      </c>
      <c r="E941" s="18"/>
      <c r="F941" s="18" t="s">
        <v>2241</v>
      </c>
    </row>
    <row r="942" spans="1:6" ht="45.75" thickBot="1" x14ac:dyDescent="0.3">
      <c r="A942" s="18" t="s">
        <v>2165</v>
      </c>
      <c r="B942" s="18" t="s">
        <v>2256</v>
      </c>
      <c r="C942" s="18"/>
      <c r="D942" s="18" t="s">
        <v>2257</v>
      </c>
      <c r="E942" s="18"/>
      <c r="F942" s="18" t="s">
        <v>2258</v>
      </c>
    </row>
    <row r="943" spans="1:6" ht="45.75" thickBot="1" x14ac:dyDescent="0.3">
      <c r="A943" s="18" t="s">
        <v>2165</v>
      </c>
      <c r="B943" s="18" t="s">
        <v>2259</v>
      </c>
      <c r="C943" s="18"/>
      <c r="D943" s="18" t="s">
        <v>2260</v>
      </c>
      <c r="E943" s="18"/>
      <c r="F943" s="18" t="s">
        <v>2261</v>
      </c>
    </row>
    <row r="944" spans="1:6" ht="15.75" thickBot="1" x14ac:dyDescent="0.3">
      <c r="A944" s="18" t="s">
        <v>2277</v>
      </c>
      <c r="B944" s="18"/>
      <c r="C944" s="18" t="s">
        <v>23</v>
      </c>
      <c r="D944" s="18">
        <v>108</v>
      </c>
      <c r="E944" s="18"/>
      <c r="F944" s="18" t="s">
        <v>2278</v>
      </c>
    </row>
    <row r="945" spans="1:6" ht="90.75" thickBot="1" x14ac:dyDescent="0.3">
      <c r="A945" s="18" t="s">
        <v>2262</v>
      </c>
      <c r="B945" s="18"/>
      <c r="C945" s="18" t="s">
        <v>2263</v>
      </c>
      <c r="D945" s="18" t="s">
        <v>2264</v>
      </c>
      <c r="E945" s="18"/>
      <c r="F945" s="18" t="s">
        <v>2265</v>
      </c>
    </row>
    <row r="946" spans="1:6" ht="60.75" thickBot="1" x14ac:dyDescent="0.3">
      <c r="A946" s="18" t="s">
        <v>2262</v>
      </c>
      <c r="B946" s="18"/>
      <c r="C946" s="18"/>
      <c r="D946" s="18" t="s">
        <v>2266</v>
      </c>
      <c r="E946" s="18"/>
      <c r="F946" s="18" t="s">
        <v>2267</v>
      </c>
    </row>
    <row r="947" spans="1:6" ht="15.75" thickBot="1" x14ac:dyDescent="0.3">
      <c r="A947" s="18" t="s">
        <v>2262</v>
      </c>
      <c r="B947" s="18" t="s">
        <v>2268</v>
      </c>
      <c r="C947" s="18"/>
      <c r="D947" s="18">
        <v>5949</v>
      </c>
      <c r="E947" s="18"/>
      <c r="F947" s="18" t="s">
        <v>2269</v>
      </c>
    </row>
    <row r="948" spans="1:6" ht="75.75" thickBot="1" x14ac:dyDescent="0.3">
      <c r="A948" s="18" t="s">
        <v>2262</v>
      </c>
      <c r="B948" s="18"/>
      <c r="C948" s="18"/>
      <c r="D948" s="18" t="s">
        <v>2270</v>
      </c>
      <c r="E948" s="18"/>
      <c r="F948" s="18" t="s">
        <v>2271</v>
      </c>
    </row>
    <row r="949" spans="1:6" ht="75.75" thickBot="1" x14ac:dyDescent="0.3">
      <c r="A949" s="18" t="s">
        <v>2262</v>
      </c>
      <c r="B949" s="18" t="s">
        <v>2272</v>
      </c>
      <c r="C949" s="18" t="s">
        <v>2273</v>
      </c>
      <c r="D949" s="18" t="s">
        <v>2274</v>
      </c>
      <c r="E949" s="18">
        <v>1935</v>
      </c>
      <c r="F949" s="18" t="s">
        <v>2275</v>
      </c>
    </row>
    <row r="950" spans="1:6" ht="15.75" thickBot="1" x14ac:dyDescent="0.3">
      <c r="A950" s="18" t="s">
        <v>2262</v>
      </c>
      <c r="B950" s="18" t="s">
        <v>2276</v>
      </c>
      <c r="C950" s="18" t="s">
        <v>23</v>
      </c>
      <c r="D950" s="18">
        <v>18</v>
      </c>
      <c r="E950" s="8">
        <v>4074</v>
      </c>
      <c r="F950" s="18"/>
    </row>
    <row r="951" spans="1:6" ht="15.75" thickBot="1" x14ac:dyDescent="0.3">
      <c r="A951" s="18" t="s">
        <v>2262</v>
      </c>
      <c r="B951" s="18" t="s">
        <v>2279</v>
      </c>
      <c r="C951" s="18" t="s">
        <v>8</v>
      </c>
      <c r="D951" s="18">
        <v>513</v>
      </c>
      <c r="E951" s="18"/>
      <c r="F951" s="18" t="s">
        <v>2280</v>
      </c>
    </row>
    <row r="952" spans="1:6" ht="45.75" thickBot="1" x14ac:dyDescent="0.3">
      <c r="A952" s="18" t="s">
        <v>2262</v>
      </c>
      <c r="B952" s="18" t="s">
        <v>2283</v>
      </c>
      <c r="C952" s="18" t="s">
        <v>2281</v>
      </c>
      <c r="D952" s="18" t="s">
        <v>2282</v>
      </c>
      <c r="E952" s="18" t="s">
        <v>2285</v>
      </c>
      <c r="F952" s="18" t="s">
        <v>2284</v>
      </c>
    </row>
    <row r="953" spans="1:6" ht="15.75" thickBot="1" x14ac:dyDescent="0.3">
      <c r="A953" s="18" t="s">
        <v>2262</v>
      </c>
      <c r="B953" s="18" t="s">
        <v>2286</v>
      </c>
      <c r="C953" s="18" t="s">
        <v>8</v>
      </c>
      <c r="D953" s="18">
        <v>377</v>
      </c>
      <c r="E953" s="18"/>
      <c r="F953" s="18" t="s">
        <v>2287</v>
      </c>
    </row>
    <row r="954" spans="1:6" ht="15.75" thickBot="1" x14ac:dyDescent="0.3">
      <c r="A954" s="18" t="s">
        <v>2262</v>
      </c>
      <c r="B954" s="18" t="s">
        <v>2288</v>
      </c>
      <c r="C954" s="18"/>
      <c r="D954" s="18">
        <v>5669</v>
      </c>
      <c r="E954" s="18"/>
      <c r="F954" s="18" t="s">
        <v>2289</v>
      </c>
    </row>
    <row r="955" spans="1:6" ht="15.75" thickBot="1" x14ac:dyDescent="0.3">
      <c r="A955" s="18" t="s">
        <v>2262</v>
      </c>
      <c r="B955" s="18" t="s">
        <v>2290</v>
      </c>
      <c r="C955" s="18" t="s">
        <v>8</v>
      </c>
      <c r="D955" s="18">
        <v>377</v>
      </c>
      <c r="E955" s="18"/>
      <c r="F955" s="18" t="s">
        <v>2291</v>
      </c>
    </row>
    <row r="956" spans="1:6" ht="30.75" thickBot="1" x14ac:dyDescent="0.3">
      <c r="A956" s="18" t="s">
        <v>2262</v>
      </c>
      <c r="B956" s="18" t="s">
        <v>2292</v>
      </c>
      <c r="C956" s="18" t="s">
        <v>23</v>
      </c>
      <c r="D956" s="18">
        <v>234</v>
      </c>
      <c r="E956" s="18">
        <v>1910</v>
      </c>
      <c r="F956" s="18" t="s">
        <v>2293</v>
      </c>
    </row>
    <row r="957" spans="1:6" ht="15.75" thickBot="1" x14ac:dyDescent="0.3">
      <c r="A957" s="18" t="s">
        <v>2262</v>
      </c>
      <c r="B957" s="18" t="s">
        <v>2294</v>
      </c>
      <c r="C957" s="18"/>
      <c r="D957" s="18">
        <v>3987</v>
      </c>
      <c r="E957" s="18"/>
      <c r="F957" s="18" t="s">
        <v>2295</v>
      </c>
    </row>
    <row r="958" spans="1:6" ht="15.75" thickBot="1" x14ac:dyDescent="0.3">
      <c r="A958" s="18" t="s">
        <v>2262</v>
      </c>
      <c r="B958" s="18" t="s">
        <v>2297</v>
      </c>
      <c r="C958" s="18" t="s">
        <v>8</v>
      </c>
      <c r="D958" s="18">
        <v>415</v>
      </c>
      <c r="E958" s="18"/>
      <c r="F958" s="18" t="s">
        <v>2296</v>
      </c>
    </row>
    <row r="959" spans="1:6" ht="15.75" thickBot="1" x14ac:dyDescent="0.3">
      <c r="A959" s="18" t="s">
        <v>2262</v>
      </c>
      <c r="B959" s="18"/>
      <c r="C959" s="18"/>
      <c r="D959" s="18">
        <v>4544</v>
      </c>
      <c r="E959" s="18"/>
      <c r="F959" s="18" t="s">
        <v>2298</v>
      </c>
    </row>
    <row r="960" spans="1:6" ht="15.75" thickBot="1" x14ac:dyDescent="0.3">
      <c r="A960" s="18" t="s">
        <v>2262</v>
      </c>
      <c r="B960" s="18"/>
      <c r="C960" s="18" t="s">
        <v>8</v>
      </c>
      <c r="D960" s="18">
        <v>478</v>
      </c>
      <c r="E960" s="18"/>
      <c r="F960" s="18" t="s">
        <v>2299</v>
      </c>
    </row>
    <row r="961" spans="1:6" ht="15.75" thickBot="1" x14ac:dyDescent="0.3">
      <c r="A961" s="18" t="s">
        <v>2262</v>
      </c>
      <c r="B961" s="18"/>
      <c r="C961" s="18"/>
      <c r="D961" s="18">
        <v>5784</v>
      </c>
      <c r="E961" s="18"/>
      <c r="F961" s="18" t="s">
        <v>2300</v>
      </c>
    </row>
    <row r="962" spans="1:6" ht="45.75" thickBot="1" x14ac:dyDescent="0.3">
      <c r="A962" s="18" t="s">
        <v>2262</v>
      </c>
      <c r="B962" s="18"/>
      <c r="C962" s="18" t="s">
        <v>2301</v>
      </c>
      <c r="D962" s="18" t="s">
        <v>2302</v>
      </c>
      <c r="E962" s="18"/>
      <c r="F962" s="18" t="s">
        <v>2303</v>
      </c>
    </row>
    <row r="963" spans="1:6" ht="45.75" thickBot="1" x14ac:dyDescent="0.3">
      <c r="A963" s="18" t="s">
        <v>2262</v>
      </c>
      <c r="B963" s="18"/>
      <c r="C963" s="18" t="s">
        <v>2304</v>
      </c>
      <c r="D963" s="18" t="s">
        <v>2305</v>
      </c>
      <c r="E963" s="18"/>
      <c r="F963" s="18" t="s">
        <v>2306</v>
      </c>
    </row>
    <row r="964" spans="1:6" ht="45.75" thickBot="1" x14ac:dyDescent="0.3">
      <c r="A964" s="18" t="s">
        <v>2262</v>
      </c>
      <c r="B964" s="18" t="s">
        <v>2307</v>
      </c>
      <c r="C964" s="18" t="s">
        <v>2308</v>
      </c>
      <c r="D964" s="18" t="s">
        <v>2309</v>
      </c>
      <c r="E964" s="18"/>
      <c r="F964" s="18" t="s">
        <v>2310</v>
      </c>
    </row>
    <row r="965" spans="1:6" ht="15.75" thickBot="1" x14ac:dyDescent="0.3">
      <c r="A965" s="18" t="s">
        <v>2262</v>
      </c>
      <c r="B965" s="18" t="s">
        <v>2311</v>
      </c>
      <c r="C965" s="18"/>
      <c r="D965" s="18">
        <v>5329</v>
      </c>
      <c r="E965" s="18"/>
      <c r="F965" s="18" t="s">
        <v>2312</v>
      </c>
    </row>
    <row r="966" spans="1:6" ht="15.75" thickBot="1" x14ac:dyDescent="0.3">
      <c r="A966" s="18" t="s">
        <v>2262</v>
      </c>
      <c r="B966" s="18" t="s">
        <v>2313</v>
      </c>
      <c r="C966" s="18" t="s">
        <v>23</v>
      </c>
      <c r="D966" s="18">
        <v>17</v>
      </c>
      <c r="E966" s="18">
        <v>1972</v>
      </c>
      <c r="F966" s="18"/>
    </row>
    <row r="967" spans="1:6" ht="15.75" thickBot="1" x14ac:dyDescent="0.3">
      <c r="A967" s="18" t="s">
        <v>2262</v>
      </c>
      <c r="B967" s="18"/>
      <c r="C967" s="18"/>
      <c r="D967" s="18">
        <v>6063</v>
      </c>
      <c r="E967" s="18">
        <v>1935</v>
      </c>
      <c r="F967" s="18" t="s">
        <v>2314</v>
      </c>
    </row>
    <row r="968" spans="1:6" ht="45.75" thickBot="1" x14ac:dyDescent="0.3">
      <c r="A968" s="18" t="s">
        <v>2262</v>
      </c>
      <c r="B968" s="18" t="s">
        <v>2318</v>
      </c>
      <c r="C968" s="18" t="s">
        <v>2315</v>
      </c>
      <c r="D968" s="18" t="s">
        <v>2316</v>
      </c>
      <c r="E968" s="18"/>
      <c r="F968" s="18" t="s">
        <v>2317</v>
      </c>
    </row>
    <row r="969" spans="1:6" ht="15.75" thickBot="1" x14ac:dyDescent="0.3">
      <c r="A969" s="18" t="s">
        <v>2262</v>
      </c>
      <c r="B969" s="18" t="s">
        <v>2319</v>
      </c>
      <c r="C969" s="18"/>
      <c r="D969" s="18">
        <v>5950</v>
      </c>
      <c r="E969" s="18"/>
      <c r="F969" s="18" t="s">
        <v>2269</v>
      </c>
    </row>
    <row r="970" spans="1:6" ht="30.75" thickBot="1" x14ac:dyDescent="0.3">
      <c r="A970" s="18" t="s">
        <v>2262</v>
      </c>
      <c r="B970" s="18"/>
      <c r="C970" s="18" t="s">
        <v>23</v>
      </c>
      <c r="D970" s="18">
        <v>88</v>
      </c>
      <c r="E970" s="18">
        <v>1975</v>
      </c>
      <c r="F970" s="18" t="s">
        <v>2320</v>
      </c>
    </row>
    <row r="971" spans="1:6" ht="30.75" thickBot="1" x14ac:dyDescent="0.3">
      <c r="A971" s="18" t="s">
        <v>2262</v>
      </c>
      <c r="B971" s="18"/>
      <c r="C971" s="18" t="s">
        <v>23</v>
      </c>
      <c r="D971" s="18">
        <v>88</v>
      </c>
      <c r="E971" s="18">
        <v>1975</v>
      </c>
      <c r="F971" s="18" t="s">
        <v>2320</v>
      </c>
    </row>
    <row r="972" spans="1:6" ht="45.75" thickBot="1" x14ac:dyDescent="0.3">
      <c r="A972" s="18" t="s">
        <v>2262</v>
      </c>
      <c r="B972" s="18"/>
      <c r="C972" s="18" t="s">
        <v>2321</v>
      </c>
      <c r="D972" s="18" t="s">
        <v>2322</v>
      </c>
      <c r="E972" s="18"/>
      <c r="F972" s="18" t="s">
        <v>2323</v>
      </c>
    </row>
    <row r="973" spans="1:6" ht="165.75" thickBot="1" x14ac:dyDescent="0.3">
      <c r="A973" s="18" t="s">
        <v>2324</v>
      </c>
      <c r="B973" s="18" t="s">
        <v>2325</v>
      </c>
      <c r="C973" s="18" t="s">
        <v>2326</v>
      </c>
      <c r="D973" s="18" t="s">
        <v>2327</v>
      </c>
      <c r="E973" s="18"/>
      <c r="F973" s="18" t="s">
        <v>2328</v>
      </c>
    </row>
    <row r="974" spans="1:6" ht="30.75" thickBot="1" x14ac:dyDescent="0.3">
      <c r="A974" s="18" t="s">
        <v>2324</v>
      </c>
      <c r="B974" s="18" t="s">
        <v>2329</v>
      </c>
      <c r="C974" s="18"/>
      <c r="D974" s="18">
        <v>5701</v>
      </c>
      <c r="E974" s="18"/>
      <c r="F974" s="18" t="s">
        <v>2330</v>
      </c>
    </row>
    <row r="975" spans="1:6" ht="180.75" thickBot="1" x14ac:dyDescent="0.3">
      <c r="A975" s="18" t="s">
        <v>2324</v>
      </c>
      <c r="B975" s="18" t="s">
        <v>2180</v>
      </c>
      <c r="C975" s="18"/>
      <c r="D975" s="18" t="s">
        <v>2331</v>
      </c>
      <c r="E975" s="18"/>
      <c r="F975" s="18" t="s">
        <v>2332</v>
      </c>
    </row>
    <row r="976" spans="1:6" ht="30.75" thickBot="1" x14ac:dyDescent="0.3">
      <c r="A976" s="18" t="s">
        <v>2324</v>
      </c>
      <c r="B976" s="18" t="s">
        <v>2333</v>
      </c>
      <c r="C976" s="18"/>
      <c r="D976" s="18">
        <v>5777</v>
      </c>
      <c r="E976" s="18"/>
      <c r="F976" s="18" t="s">
        <v>2334</v>
      </c>
    </row>
    <row r="977" spans="1:6" ht="105.75" thickBot="1" x14ac:dyDescent="0.3">
      <c r="A977" s="18" t="s">
        <v>2324</v>
      </c>
      <c r="B977" s="18" t="s">
        <v>2335</v>
      </c>
      <c r="C977" s="18" t="s">
        <v>2336</v>
      </c>
      <c r="D977" s="18" t="s">
        <v>2337</v>
      </c>
      <c r="E977" s="18"/>
      <c r="F977" s="18" t="s">
        <v>2338</v>
      </c>
    </row>
    <row r="978" spans="1:6" ht="90.75" thickBot="1" x14ac:dyDescent="0.3">
      <c r="A978" s="18" t="s">
        <v>2324</v>
      </c>
      <c r="B978" s="18" t="s">
        <v>2339</v>
      </c>
      <c r="C978" s="18" t="s">
        <v>2340</v>
      </c>
      <c r="D978" s="18" t="s">
        <v>2341</v>
      </c>
      <c r="E978" s="18"/>
      <c r="F978" s="18" t="s">
        <v>2342</v>
      </c>
    </row>
    <row r="979" spans="1:6" ht="15.75" thickBot="1" x14ac:dyDescent="0.3">
      <c r="A979" s="18" t="s">
        <v>2324</v>
      </c>
      <c r="B979" s="18"/>
      <c r="C979" s="18" t="s">
        <v>8</v>
      </c>
      <c r="D979" s="18">
        <v>540</v>
      </c>
      <c r="E979" s="18"/>
      <c r="F979" s="18" t="s">
        <v>2343</v>
      </c>
    </row>
    <row r="980" spans="1:6" ht="105.75" thickBot="1" x14ac:dyDescent="0.3">
      <c r="A980" s="18" t="s">
        <v>2324</v>
      </c>
      <c r="B980" s="18" t="s">
        <v>2344</v>
      </c>
      <c r="C980" s="18" t="s">
        <v>2345</v>
      </c>
      <c r="D980" s="18" t="s">
        <v>2346</v>
      </c>
      <c r="E980" s="18"/>
      <c r="F980" s="18" t="s">
        <v>2347</v>
      </c>
    </row>
    <row r="981" spans="1:6" ht="75.75" thickBot="1" x14ac:dyDescent="0.3">
      <c r="A981" s="18" t="s">
        <v>2324</v>
      </c>
      <c r="B981" s="18" t="s">
        <v>2344</v>
      </c>
      <c r="C981" s="18" t="s">
        <v>2348</v>
      </c>
      <c r="D981" s="18" t="s">
        <v>2349</v>
      </c>
      <c r="E981" s="18"/>
      <c r="F981" s="18" t="s">
        <v>2350</v>
      </c>
    </row>
    <row r="982" spans="1:6" ht="45.75" thickBot="1" x14ac:dyDescent="0.3">
      <c r="A982" s="18" t="s">
        <v>2324</v>
      </c>
      <c r="B982" s="18" t="s">
        <v>2351</v>
      </c>
      <c r="C982" s="18"/>
      <c r="D982" s="18" t="s">
        <v>2352</v>
      </c>
      <c r="E982" s="18"/>
      <c r="F982" s="18" t="s">
        <v>2353</v>
      </c>
    </row>
    <row r="983" spans="1:6" ht="105.75" thickBot="1" x14ac:dyDescent="0.3">
      <c r="A983" s="18" t="s">
        <v>2324</v>
      </c>
      <c r="B983" s="18" t="s">
        <v>2354</v>
      </c>
      <c r="C983" s="18" t="s">
        <v>2355</v>
      </c>
      <c r="D983" s="18" t="s">
        <v>2356</v>
      </c>
      <c r="E983" s="18"/>
      <c r="F983" s="18" t="s">
        <v>2357</v>
      </c>
    </row>
    <row r="984" spans="1:6" ht="135.75" thickBot="1" x14ac:dyDescent="0.3">
      <c r="A984" s="18" t="s">
        <v>2324</v>
      </c>
      <c r="B984" s="18" t="s">
        <v>2358</v>
      </c>
      <c r="C984" s="18"/>
      <c r="D984" s="18" t="s">
        <v>2359</v>
      </c>
      <c r="E984" s="18"/>
      <c r="F984" s="18" t="s">
        <v>2360</v>
      </c>
    </row>
    <row r="985" spans="1:6" ht="75.75" thickBot="1" x14ac:dyDescent="0.3">
      <c r="A985" s="18" t="s">
        <v>2324</v>
      </c>
      <c r="B985" s="18" t="s">
        <v>2361</v>
      </c>
      <c r="C985" s="18" t="s">
        <v>2362</v>
      </c>
      <c r="D985" s="18" t="s">
        <v>2363</v>
      </c>
      <c r="E985" s="18"/>
      <c r="F985" s="18" t="s">
        <v>2364</v>
      </c>
    </row>
    <row r="986" spans="1:6" ht="15.75" thickBot="1" x14ac:dyDescent="0.3">
      <c r="A986" s="18" t="s">
        <v>2324</v>
      </c>
      <c r="B986" s="18" t="s">
        <v>2366</v>
      </c>
      <c r="C986" s="18" t="s">
        <v>8</v>
      </c>
      <c r="D986" s="18">
        <v>371</v>
      </c>
      <c r="E986" s="18"/>
      <c r="F986" s="18" t="s">
        <v>2365</v>
      </c>
    </row>
    <row r="987" spans="1:6" ht="135.75" thickBot="1" x14ac:dyDescent="0.3">
      <c r="A987" s="18" t="s">
        <v>2324</v>
      </c>
      <c r="B987" s="18" t="s">
        <v>2367</v>
      </c>
      <c r="C987" s="18"/>
      <c r="D987" s="18" t="s">
        <v>2368</v>
      </c>
      <c r="E987" s="18"/>
      <c r="F987" s="18" t="s">
        <v>2369</v>
      </c>
    </row>
    <row r="988" spans="1:6" ht="75.75" thickBot="1" x14ac:dyDescent="0.3">
      <c r="A988" s="18" t="s">
        <v>2324</v>
      </c>
      <c r="B988" s="18" t="s">
        <v>2370</v>
      </c>
      <c r="C988" s="18" t="s">
        <v>2371</v>
      </c>
      <c r="D988" s="18" t="s">
        <v>2372</v>
      </c>
      <c r="E988" s="18"/>
      <c r="F988" s="18" t="s">
        <v>2373</v>
      </c>
    </row>
    <row r="989" spans="1:6" ht="15.75" thickBot="1" x14ac:dyDescent="0.3">
      <c r="A989" s="18" t="s">
        <v>2324</v>
      </c>
      <c r="B989" s="18" t="s">
        <v>2374</v>
      </c>
      <c r="C989" s="18"/>
      <c r="D989" s="18">
        <v>5711</v>
      </c>
      <c r="E989" s="18"/>
      <c r="F989" s="18" t="s">
        <v>2375</v>
      </c>
    </row>
    <row r="990" spans="1:6" ht="45.75" thickBot="1" x14ac:dyDescent="0.3">
      <c r="A990" s="18" t="s">
        <v>2324</v>
      </c>
      <c r="B990" s="18" t="s">
        <v>2376</v>
      </c>
      <c r="C990" s="18" t="s">
        <v>380</v>
      </c>
      <c r="D990" s="18" t="s">
        <v>2377</v>
      </c>
      <c r="E990" s="18"/>
      <c r="F990" s="18" t="s">
        <v>2378</v>
      </c>
    </row>
    <row r="991" spans="1:6" ht="15.75" thickBot="1" x14ac:dyDescent="0.3">
      <c r="A991" s="18" t="s">
        <v>2324</v>
      </c>
      <c r="B991" s="18" t="s">
        <v>2379</v>
      </c>
      <c r="C991" s="18"/>
      <c r="D991" s="18">
        <v>5713</v>
      </c>
      <c r="E991" s="18"/>
      <c r="F991" s="18" t="s">
        <v>2380</v>
      </c>
    </row>
    <row r="992" spans="1:6" ht="45.75" thickBot="1" x14ac:dyDescent="0.3">
      <c r="A992" s="18" t="s">
        <v>2324</v>
      </c>
      <c r="B992" s="18" t="s">
        <v>2381</v>
      </c>
      <c r="C992" s="18"/>
      <c r="D992" s="18" t="s">
        <v>2382</v>
      </c>
      <c r="E992" s="18"/>
      <c r="F992" s="18" t="s">
        <v>2383</v>
      </c>
    </row>
    <row r="993" spans="1:6" ht="75.75" thickBot="1" x14ac:dyDescent="0.3">
      <c r="A993" s="18" t="s">
        <v>2324</v>
      </c>
      <c r="B993" s="18" t="s">
        <v>2384</v>
      </c>
      <c r="C993" s="18"/>
      <c r="D993" s="18" t="s">
        <v>2385</v>
      </c>
      <c r="E993" s="18"/>
      <c r="F993" s="18" t="s">
        <v>2386</v>
      </c>
    </row>
    <row r="994" spans="1:6" ht="75.75" thickBot="1" x14ac:dyDescent="0.3">
      <c r="A994" s="18" t="s">
        <v>2324</v>
      </c>
      <c r="B994" s="18" t="s">
        <v>2222</v>
      </c>
      <c r="C994" s="18" t="s">
        <v>2387</v>
      </c>
      <c r="D994" s="18" t="s">
        <v>2388</v>
      </c>
      <c r="E994" s="18"/>
      <c r="F994" s="18" t="s">
        <v>2389</v>
      </c>
    </row>
    <row r="995" spans="1:6" ht="150.75" thickBot="1" x14ac:dyDescent="0.3">
      <c r="A995" s="18" t="s">
        <v>2324</v>
      </c>
      <c r="B995" s="18" t="s">
        <v>2228</v>
      </c>
      <c r="C995" s="18" t="s">
        <v>2390</v>
      </c>
      <c r="D995" s="18" t="s">
        <v>2391</v>
      </c>
      <c r="E995" s="18"/>
      <c r="F995" s="18" t="s">
        <v>2392</v>
      </c>
    </row>
    <row r="996" spans="1:6" ht="105.75" thickBot="1" x14ac:dyDescent="0.3">
      <c r="A996" s="18" t="s">
        <v>2324</v>
      </c>
      <c r="B996" s="18" t="s">
        <v>2393</v>
      </c>
      <c r="C996" s="18"/>
      <c r="D996" s="18" t="s">
        <v>2394</v>
      </c>
      <c r="E996" s="18"/>
      <c r="F996" s="18" t="s">
        <v>2395</v>
      </c>
    </row>
    <row r="997" spans="1:6" ht="75.75" thickBot="1" x14ac:dyDescent="0.3">
      <c r="A997" s="18" t="s">
        <v>2324</v>
      </c>
      <c r="B997" s="18" t="s">
        <v>2396</v>
      </c>
      <c r="C997" s="18"/>
      <c r="D997" s="18" t="s">
        <v>2397</v>
      </c>
      <c r="E997" s="18"/>
      <c r="F997" s="18" t="s">
        <v>2398</v>
      </c>
    </row>
    <row r="998" spans="1:6" ht="75.75" thickBot="1" x14ac:dyDescent="0.3">
      <c r="A998" s="18" t="s">
        <v>2324</v>
      </c>
      <c r="B998" s="18" t="s">
        <v>2399</v>
      </c>
      <c r="C998" s="18"/>
      <c r="D998" s="18" t="s">
        <v>2400</v>
      </c>
      <c r="E998" s="18"/>
      <c r="F998" s="18" t="s">
        <v>2401</v>
      </c>
    </row>
    <row r="999" spans="1:6" ht="15.75" thickBot="1" x14ac:dyDescent="0.3">
      <c r="A999" s="18" t="s">
        <v>2324</v>
      </c>
      <c r="B999" s="18" t="s">
        <v>2290</v>
      </c>
      <c r="C999" s="18"/>
      <c r="D999" s="18">
        <v>5731</v>
      </c>
      <c r="E999" s="18"/>
      <c r="F999" s="18" t="s">
        <v>2402</v>
      </c>
    </row>
    <row r="1000" spans="1:6" ht="15.75" thickBot="1" x14ac:dyDescent="0.3">
      <c r="A1000" s="18" t="s">
        <v>2324</v>
      </c>
      <c r="B1000" s="18" t="s">
        <v>2403</v>
      </c>
      <c r="C1000" s="18" t="s">
        <v>8</v>
      </c>
      <c r="D1000" s="18">
        <v>369</v>
      </c>
      <c r="E1000" s="18"/>
      <c r="F1000" s="18" t="s">
        <v>2404</v>
      </c>
    </row>
    <row r="1001" spans="1:6" ht="45.75" thickBot="1" x14ac:dyDescent="0.3">
      <c r="A1001" s="18" t="s">
        <v>2324</v>
      </c>
      <c r="B1001" s="18" t="s">
        <v>2405</v>
      </c>
      <c r="C1001" s="18"/>
      <c r="D1001" s="18" t="s">
        <v>2406</v>
      </c>
      <c r="E1001" s="18"/>
      <c r="F1001" s="18" t="s">
        <v>2407</v>
      </c>
    </row>
    <row r="1002" spans="1:6" ht="15.75" thickBot="1" x14ac:dyDescent="0.3">
      <c r="A1002" s="18" t="s">
        <v>2324</v>
      </c>
      <c r="B1002" s="18" t="s">
        <v>2408</v>
      </c>
      <c r="C1002" s="18" t="s">
        <v>8</v>
      </c>
      <c r="D1002" s="18">
        <v>368</v>
      </c>
      <c r="E1002" s="18"/>
      <c r="F1002" s="18" t="s">
        <v>2409</v>
      </c>
    </row>
    <row r="1003" spans="1:6" ht="75.75" thickBot="1" x14ac:dyDescent="0.3">
      <c r="A1003" s="18" t="s">
        <v>2324</v>
      </c>
      <c r="B1003" s="18" t="s">
        <v>2410</v>
      </c>
      <c r="C1003" s="18" t="s">
        <v>2411</v>
      </c>
      <c r="D1003" s="18" t="s">
        <v>2412</v>
      </c>
      <c r="E1003" s="18">
        <v>1898</v>
      </c>
      <c r="F1003" s="18" t="s">
        <v>2413</v>
      </c>
    </row>
    <row r="1004" spans="1:6" ht="105.75" thickBot="1" x14ac:dyDescent="0.3">
      <c r="A1004" s="18" t="s">
        <v>2324</v>
      </c>
      <c r="B1004" s="18" t="s">
        <v>2414</v>
      </c>
      <c r="C1004" s="18"/>
      <c r="D1004" s="18" t="s">
        <v>2415</v>
      </c>
      <c r="E1004" s="18"/>
      <c r="F1004" s="18" t="s">
        <v>2416</v>
      </c>
    </row>
    <row r="1005" spans="1:6" ht="195.75" thickBot="1" x14ac:dyDescent="0.3">
      <c r="A1005" s="18" t="s">
        <v>2324</v>
      </c>
      <c r="B1005" s="18" t="s">
        <v>2417</v>
      </c>
      <c r="C1005" s="18"/>
      <c r="D1005" s="18" t="s">
        <v>2418</v>
      </c>
      <c r="E1005" s="18"/>
      <c r="F1005" s="18" t="s">
        <v>2419</v>
      </c>
    </row>
    <row r="1006" spans="1:6" ht="45.75" thickBot="1" x14ac:dyDescent="0.3">
      <c r="A1006" s="18" t="s">
        <v>2324</v>
      </c>
      <c r="B1006" s="18" t="s">
        <v>2420</v>
      </c>
      <c r="C1006" s="18"/>
      <c r="D1006" s="18" t="s">
        <v>2421</v>
      </c>
      <c r="E1006" s="18"/>
      <c r="F1006" s="18" t="s">
        <v>2422</v>
      </c>
    </row>
    <row r="1007" spans="1:6" ht="75.75" thickBot="1" x14ac:dyDescent="0.3">
      <c r="A1007" s="18" t="s">
        <v>2324</v>
      </c>
      <c r="B1007" s="18"/>
      <c r="C1007" s="18" t="s">
        <v>2423</v>
      </c>
      <c r="D1007" s="18" t="s">
        <v>2424</v>
      </c>
      <c r="E1007" s="18"/>
      <c r="F1007" s="18" t="s">
        <v>2425</v>
      </c>
    </row>
    <row r="1008" spans="1:6" ht="15.75" thickBot="1" x14ac:dyDescent="0.3">
      <c r="A1008" s="18" t="s">
        <v>2324</v>
      </c>
      <c r="B1008" s="18" t="s">
        <v>2426</v>
      </c>
      <c r="C1008" s="18" t="s">
        <v>8</v>
      </c>
      <c r="D1008" s="18">
        <v>332</v>
      </c>
      <c r="E1008" s="18"/>
      <c r="F1008" s="18" t="s">
        <v>2427</v>
      </c>
    </row>
    <row r="1009" spans="1:6" ht="30.75" thickBot="1" x14ac:dyDescent="0.3">
      <c r="A1009" s="18" t="s">
        <v>2324</v>
      </c>
      <c r="B1009" s="18" t="s">
        <v>2428</v>
      </c>
      <c r="C1009" s="18"/>
      <c r="D1009" s="18">
        <v>5804</v>
      </c>
      <c r="E1009" s="18"/>
      <c r="F1009" s="18" t="s">
        <v>2429</v>
      </c>
    </row>
    <row r="1010" spans="1:6" ht="15.75" thickBot="1" x14ac:dyDescent="0.3">
      <c r="A1010" s="18" t="s">
        <v>2324</v>
      </c>
      <c r="B1010" s="18"/>
      <c r="C1010" s="18" t="s">
        <v>8</v>
      </c>
      <c r="D1010" s="18">
        <v>473</v>
      </c>
      <c r="E1010" s="18">
        <v>1919</v>
      </c>
      <c r="F1010" s="18" t="s">
        <v>2430</v>
      </c>
    </row>
    <row r="1011" spans="1:6" ht="15.75" thickBot="1" x14ac:dyDescent="0.3">
      <c r="A1011" s="18" t="s">
        <v>2324</v>
      </c>
      <c r="B1011" s="18" t="s">
        <v>2431</v>
      </c>
      <c r="C1011" s="18" t="s">
        <v>14</v>
      </c>
      <c r="D1011" s="18">
        <v>67</v>
      </c>
      <c r="E1011" s="18"/>
      <c r="F1011" s="18" t="s">
        <v>2432</v>
      </c>
    </row>
    <row r="1012" spans="1:6" ht="45.75" thickBot="1" x14ac:dyDescent="0.3">
      <c r="A1012" s="18" t="s">
        <v>2324</v>
      </c>
      <c r="B1012" s="18" t="s">
        <v>2433</v>
      </c>
      <c r="C1012" s="18" t="s">
        <v>2434</v>
      </c>
      <c r="D1012" s="18" t="s">
        <v>2435</v>
      </c>
      <c r="E1012" s="18"/>
      <c r="F1012" s="18" t="s">
        <v>2436</v>
      </c>
    </row>
    <row r="1013" spans="1:6" ht="135.75" thickBot="1" x14ac:dyDescent="0.3">
      <c r="A1013" s="18" t="s">
        <v>2324</v>
      </c>
      <c r="B1013" s="18" t="s">
        <v>2333</v>
      </c>
      <c r="C1013" s="18" t="s">
        <v>2437</v>
      </c>
      <c r="D1013" s="18" t="s">
        <v>2438</v>
      </c>
      <c r="E1013" s="18">
        <v>1959</v>
      </c>
      <c r="F1013" s="18" t="s">
        <v>2439</v>
      </c>
    </row>
    <row r="1014" spans="1:6" ht="105.75" thickBot="1" x14ac:dyDescent="0.3">
      <c r="A1014" s="18" t="s">
        <v>2324</v>
      </c>
      <c r="B1014" s="18"/>
      <c r="C1014" s="18" t="s">
        <v>2440</v>
      </c>
      <c r="D1014" s="18" t="s">
        <v>2441</v>
      </c>
      <c r="E1014" s="18"/>
      <c r="F1014" s="18" t="s">
        <v>2442</v>
      </c>
    </row>
    <row r="1015" spans="1:6" ht="45.75" thickBot="1" x14ac:dyDescent="0.3">
      <c r="A1015" s="18" t="s">
        <v>2324</v>
      </c>
      <c r="B1015" s="18"/>
      <c r="C1015" s="18" t="s">
        <v>2443</v>
      </c>
      <c r="D1015" s="18" t="s">
        <v>2444</v>
      </c>
      <c r="E1015" s="18"/>
      <c r="F1015" s="18" t="s">
        <v>2445</v>
      </c>
    </row>
    <row r="1016" spans="1:6" ht="45.75" thickBot="1" x14ac:dyDescent="0.3">
      <c r="A1016" s="18" t="s">
        <v>2324</v>
      </c>
      <c r="B1016" s="18"/>
      <c r="C1016" s="18" t="s">
        <v>2446</v>
      </c>
      <c r="D1016" s="18" t="s">
        <v>2447</v>
      </c>
      <c r="E1016" s="18"/>
      <c r="F1016" s="18" t="s">
        <v>2448</v>
      </c>
    </row>
    <row r="1017" spans="1:6" ht="105.75" thickBot="1" x14ac:dyDescent="0.3">
      <c r="A1017" s="18" t="s">
        <v>2324</v>
      </c>
      <c r="B1017" s="18"/>
      <c r="C1017" s="18"/>
      <c r="D1017" s="18" t="s">
        <v>2449</v>
      </c>
      <c r="E1017" s="18"/>
      <c r="F1017" s="18" t="s">
        <v>2450</v>
      </c>
    </row>
    <row r="1018" spans="1:6" ht="45.75" thickBot="1" x14ac:dyDescent="0.3">
      <c r="A1018" s="18" t="s">
        <v>2324</v>
      </c>
      <c r="B1018" s="18" t="s">
        <v>2451</v>
      </c>
      <c r="C1018" s="18" t="s">
        <v>2452</v>
      </c>
      <c r="D1018" s="18" t="s">
        <v>2453</v>
      </c>
      <c r="E1018" s="18"/>
      <c r="F1018" s="18" t="s">
        <v>2454</v>
      </c>
    </row>
    <row r="1019" spans="1:6" ht="60.75" thickBot="1" x14ac:dyDescent="0.3">
      <c r="A1019" s="18" t="s">
        <v>2324</v>
      </c>
      <c r="B1019" s="18" t="s">
        <v>2455</v>
      </c>
      <c r="C1019" s="18"/>
      <c r="D1019" s="18" t="s">
        <v>2456</v>
      </c>
      <c r="E1019" s="18"/>
      <c r="F1019" s="18" t="s">
        <v>2457</v>
      </c>
    </row>
    <row r="1020" spans="1:6" ht="45.75" thickBot="1" x14ac:dyDescent="0.3">
      <c r="A1020" s="18" t="s">
        <v>2324</v>
      </c>
      <c r="B1020" s="18" t="s">
        <v>1773</v>
      </c>
      <c r="C1020" s="18"/>
      <c r="D1020" s="18" t="s">
        <v>2458</v>
      </c>
      <c r="E1020" s="18"/>
      <c r="F1020" s="18" t="s">
        <v>2459</v>
      </c>
    </row>
    <row r="1021" spans="1:6" ht="45.75" thickBot="1" x14ac:dyDescent="0.3">
      <c r="A1021" s="18" t="s">
        <v>2324</v>
      </c>
      <c r="B1021" s="18" t="s">
        <v>2460</v>
      </c>
      <c r="C1021" s="18"/>
      <c r="D1021" s="18" t="s">
        <v>2461</v>
      </c>
      <c r="E1021" s="18"/>
      <c r="F1021" s="18" t="s">
        <v>2462</v>
      </c>
    </row>
    <row r="1022" spans="1:6" ht="30.75" thickBot="1" x14ac:dyDescent="0.3">
      <c r="A1022" s="18" t="s">
        <v>2324</v>
      </c>
      <c r="B1022" s="18" t="s">
        <v>2463</v>
      </c>
      <c r="C1022" s="18"/>
      <c r="D1022" s="18">
        <v>4594</v>
      </c>
      <c r="E1022" s="18"/>
      <c r="F1022" s="18" t="s">
        <v>2464</v>
      </c>
    </row>
    <row r="1023" spans="1:6" ht="45.75" thickBot="1" x14ac:dyDescent="0.3">
      <c r="A1023" s="18" t="s">
        <v>2324</v>
      </c>
      <c r="B1023" s="18" t="s">
        <v>2465</v>
      </c>
      <c r="C1023" s="18" t="s">
        <v>2466</v>
      </c>
      <c r="D1023" s="18" t="s">
        <v>2467</v>
      </c>
      <c r="E1023" s="18"/>
      <c r="F1023" s="18" t="s">
        <v>2468</v>
      </c>
    </row>
    <row r="1024" spans="1:6" ht="195.75" thickBot="1" x14ac:dyDescent="0.3">
      <c r="A1024" s="18" t="s">
        <v>2324</v>
      </c>
      <c r="B1024" s="18" t="s">
        <v>2469</v>
      </c>
      <c r="C1024" s="18" t="s">
        <v>2470</v>
      </c>
      <c r="D1024" s="18" t="s">
        <v>2471</v>
      </c>
      <c r="E1024" s="18"/>
      <c r="F1024" s="18" t="s">
        <v>2472</v>
      </c>
    </row>
    <row r="1025" spans="1:6" ht="45.75" thickBot="1" x14ac:dyDescent="0.3">
      <c r="A1025" s="18" t="s">
        <v>2324</v>
      </c>
      <c r="B1025" s="18" t="s">
        <v>2473</v>
      </c>
      <c r="C1025" s="18" t="s">
        <v>2474</v>
      </c>
      <c r="D1025" s="18" t="s">
        <v>2475</v>
      </c>
      <c r="E1025" s="18"/>
      <c r="F1025" s="18" t="s">
        <v>2476</v>
      </c>
    </row>
    <row r="1026" spans="1:6" ht="45.75" thickBot="1" x14ac:dyDescent="0.3">
      <c r="A1026" s="18" t="s">
        <v>2324</v>
      </c>
      <c r="B1026" s="18" t="s">
        <v>2477</v>
      </c>
      <c r="C1026" s="18"/>
      <c r="D1026" s="18" t="s">
        <v>2478</v>
      </c>
      <c r="E1026" s="18"/>
      <c r="F1026" s="18" t="s">
        <v>2479</v>
      </c>
    </row>
    <row r="1027" spans="1:6" ht="75.75" thickBot="1" x14ac:dyDescent="0.3">
      <c r="A1027" s="18" t="s">
        <v>2324</v>
      </c>
      <c r="B1027" s="18" t="s">
        <v>2480</v>
      </c>
      <c r="C1027" s="18"/>
      <c r="D1027" s="18" t="s">
        <v>2481</v>
      </c>
      <c r="E1027" s="18"/>
      <c r="F1027" s="18" t="s">
        <v>2482</v>
      </c>
    </row>
    <row r="1028" spans="1:6" ht="105.75" thickBot="1" x14ac:dyDescent="0.3">
      <c r="A1028" s="18" t="s">
        <v>2324</v>
      </c>
      <c r="B1028" s="18" t="s">
        <v>2483</v>
      </c>
      <c r="C1028" s="18"/>
      <c r="D1028" s="18" t="s">
        <v>2484</v>
      </c>
      <c r="E1028" s="18"/>
      <c r="F1028" s="18" t="s">
        <v>2485</v>
      </c>
    </row>
    <row r="1029" spans="1:6" ht="105.75" thickBot="1" x14ac:dyDescent="0.3">
      <c r="A1029" s="18" t="s">
        <v>2324</v>
      </c>
      <c r="B1029" s="18" t="s">
        <v>2486</v>
      </c>
      <c r="C1029" s="18" t="s">
        <v>2487</v>
      </c>
      <c r="D1029" s="18" t="s">
        <v>2488</v>
      </c>
      <c r="E1029" s="18"/>
      <c r="F1029" s="18" t="s">
        <v>2489</v>
      </c>
    </row>
    <row r="1030" spans="1:6" ht="105.75" thickBot="1" x14ac:dyDescent="0.3">
      <c r="A1030" s="18" t="s">
        <v>2324</v>
      </c>
      <c r="B1030" s="18" t="s">
        <v>2490</v>
      </c>
      <c r="C1030" s="18" t="s">
        <v>2487</v>
      </c>
      <c r="D1030" s="18" t="s">
        <v>2491</v>
      </c>
      <c r="E1030" s="18"/>
      <c r="F1030" s="18" t="s">
        <v>2492</v>
      </c>
    </row>
    <row r="1031" spans="1:6" ht="105.75" thickBot="1" x14ac:dyDescent="0.3">
      <c r="A1031" s="18" t="s">
        <v>2324</v>
      </c>
      <c r="B1031" s="18" t="s">
        <v>2494</v>
      </c>
      <c r="C1031" s="18" t="s">
        <v>2487</v>
      </c>
      <c r="D1031" s="18" t="s">
        <v>2493</v>
      </c>
      <c r="E1031" s="18"/>
      <c r="F1031" s="18" t="s">
        <v>2495</v>
      </c>
    </row>
    <row r="1032" spans="1:6" ht="45.75" thickBot="1" x14ac:dyDescent="0.3">
      <c r="A1032" s="18" t="s">
        <v>2324</v>
      </c>
      <c r="B1032" s="18" t="s">
        <v>2496</v>
      </c>
      <c r="C1032" s="18" t="s">
        <v>2497</v>
      </c>
      <c r="D1032" s="18" t="s">
        <v>2498</v>
      </c>
      <c r="E1032" s="18"/>
      <c r="F1032" s="18" t="s">
        <v>2499</v>
      </c>
    </row>
    <row r="1033" spans="1:6" ht="15.75" thickBot="1" x14ac:dyDescent="0.3">
      <c r="A1033" s="18" t="s">
        <v>2324</v>
      </c>
      <c r="B1033" s="18" t="s">
        <v>2500</v>
      </c>
      <c r="C1033" s="18"/>
      <c r="D1033" s="18">
        <v>5763</v>
      </c>
      <c r="E1033" s="18"/>
      <c r="F1033" s="18" t="s">
        <v>2501</v>
      </c>
    </row>
    <row r="1034" spans="1:6" ht="15.75" thickBot="1" x14ac:dyDescent="0.3">
      <c r="A1034" s="18" t="s">
        <v>2324</v>
      </c>
      <c r="B1034" s="18"/>
      <c r="C1034" s="18" t="s">
        <v>2502</v>
      </c>
      <c r="D1034" s="18">
        <v>3</v>
      </c>
      <c r="E1034" s="18"/>
      <c r="F1034" s="18" t="s">
        <v>2503</v>
      </c>
    </row>
    <row r="1035" spans="1:6" ht="45.75" thickBot="1" x14ac:dyDescent="0.3">
      <c r="A1035" s="18" t="s">
        <v>2324</v>
      </c>
      <c r="B1035" s="18"/>
      <c r="C1035" s="18" t="s">
        <v>2304</v>
      </c>
      <c r="D1035" s="18" t="s">
        <v>2504</v>
      </c>
      <c r="E1035" s="18"/>
      <c r="F1035" s="18" t="s">
        <v>2505</v>
      </c>
    </row>
    <row r="1036" spans="1:6" ht="15.75" thickBot="1" x14ac:dyDescent="0.3">
      <c r="A1036" s="18" t="s">
        <v>2506</v>
      </c>
      <c r="B1036" s="18"/>
      <c r="C1036" s="18" t="s">
        <v>1618</v>
      </c>
      <c r="D1036" s="18">
        <v>205</v>
      </c>
      <c r="E1036" s="18"/>
      <c r="F1036" s="18"/>
    </row>
    <row r="1037" spans="1:6" ht="45.75" thickBot="1" x14ac:dyDescent="0.3">
      <c r="A1037" s="18" t="s">
        <v>2507</v>
      </c>
      <c r="B1037" s="18"/>
      <c r="C1037" s="18" t="s">
        <v>2508</v>
      </c>
      <c r="D1037" s="18" t="s">
        <v>2509</v>
      </c>
      <c r="E1037" s="18"/>
      <c r="F1037" s="18" t="s">
        <v>2528</v>
      </c>
    </row>
    <row r="1038" spans="1:6" ht="15.75" thickBot="1" x14ac:dyDescent="0.3">
      <c r="A1038" s="18" t="s">
        <v>2510</v>
      </c>
      <c r="B1038" s="18" t="s">
        <v>2511</v>
      </c>
      <c r="C1038" s="18"/>
      <c r="D1038" s="18">
        <v>50068</v>
      </c>
      <c r="E1038" s="18"/>
      <c r="F1038" s="18" t="s">
        <v>2512</v>
      </c>
    </row>
    <row r="1039" spans="1:6" ht="15.75" thickBot="1" x14ac:dyDescent="0.3">
      <c r="A1039" s="18" t="s">
        <v>2510</v>
      </c>
      <c r="B1039" s="18" t="s">
        <v>2513</v>
      </c>
      <c r="C1039" s="18"/>
      <c r="D1039" s="18">
        <v>4369</v>
      </c>
      <c r="E1039" s="18"/>
      <c r="F1039" s="18"/>
    </row>
    <row r="1040" spans="1:6" ht="15.75" thickBot="1" x14ac:dyDescent="0.3">
      <c r="A1040" s="18" t="s">
        <v>2510</v>
      </c>
      <c r="B1040" s="18" t="s">
        <v>2514</v>
      </c>
      <c r="C1040" s="18" t="s">
        <v>14</v>
      </c>
      <c r="D1040" s="18">
        <v>200</v>
      </c>
      <c r="E1040" s="18"/>
      <c r="F1040" s="18" t="s">
        <v>2515</v>
      </c>
    </row>
    <row r="1041" spans="1:6" ht="15.75" thickBot="1" x14ac:dyDescent="0.3">
      <c r="A1041" s="18" t="s">
        <v>2510</v>
      </c>
      <c r="B1041" s="18" t="s">
        <v>2516</v>
      </c>
      <c r="C1041" s="18" t="s">
        <v>23</v>
      </c>
      <c r="D1041" s="18">
        <v>382</v>
      </c>
      <c r="E1041" s="18"/>
      <c r="F1041" s="18" t="s">
        <v>2517</v>
      </c>
    </row>
    <row r="1042" spans="1:6" ht="15.75" thickBot="1" x14ac:dyDescent="0.3">
      <c r="A1042" s="18" t="s">
        <v>2510</v>
      </c>
      <c r="B1042" s="18" t="s">
        <v>2518</v>
      </c>
      <c r="C1042" s="18" t="s">
        <v>23</v>
      </c>
      <c r="D1042" s="18">
        <v>263</v>
      </c>
      <c r="E1042" s="18"/>
      <c r="F1042" s="18" t="s">
        <v>1796</v>
      </c>
    </row>
    <row r="1043" spans="1:6" ht="15.75" thickBot="1" x14ac:dyDescent="0.3">
      <c r="A1043" s="18" t="s">
        <v>2510</v>
      </c>
      <c r="B1043" s="18" t="s">
        <v>2519</v>
      </c>
      <c r="C1043" s="18" t="s">
        <v>14</v>
      </c>
      <c r="D1043" s="18">
        <v>85</v>
      </c>
      <c r="E1043" s="18">
        <v>1926</v>
      </c>
      <c r="F1043" s="18" t="s">
        <v>2520</v>
      </c>
    </row>
    <row r="1044" spans="1:6" ht="15.75" thickBot="1" x14ac:dyDescent="0.3">
      <c r="A1044" s="18" t="s">
        <v>2510</v>
      </c>
      <c r="B1044" s="18"/>
      <c r="C1044" s="18"/>
      <c r="D1044" s="18"/>
      <c r="E1044" s="18"/>
      <c r="F1044" s="18"/>
    </row>
    <row r="1045" spans="1:6" ht="45.75" thickBot="1" x14ac:dyDescent="0.3">
      <c r="A1045" s="18" t="s">
        <v>2525</v>
      </c>
      <c r="B1045" s="18"/>
      <c r="C1045" s="18" t="s">
        <v>2526</v>
      </c>
      <c r="D1045" s="18" t="s">
        <v>2527</v>
      </c>
      <c r="E1045" s="18"/>
      <c r="F1045" s="18" t="s">
        <v>2529</v>
      </c>
    </row>
    <row r="1046" spans="1:6" ht="15.75" thickBot="1" x14ac:dyDescent="0.3">
      <c r="A1046" s="18" t="s">
        <v>2524</v>
      </c>
      <c r="B1046" s="18"/>
      <c r="C1046" s="18"/>
      <c r="D1046" s="18">
        <v>5936</v>
      </c>
      <c r="E1046" s="18"/>
      <c r="F1046" s="18" t="s">
        <v>2530</v>
      </c>
    </row>
    <row r="1047" spans="1:6" ht="30.75" thickBot="1" x14ac:dyDescent="0.3">
      <c r="A1047" s="18" t="s">
        <v>2521</v>
      </c>
      <c r="B1047" s="18"/>
      <c r="C1047" s="18"/>
      <c r="D1047" s="18">
        <v>5405</v>
      </c>
      <c r="E1047" s="18"/>
      <c r="F1047" s="18" t="s">
        <v>2531</v>
      </c>
    </row>
    <row r="1048" spans="1:6" ht="15.75" thickBot="1" x14ac:dyDescent="0.3">
      <c r="A1048" s="18" t="s">
        <v>2522</v>
      </c>
      <c r="B1048" s="18"/>
      <c r="C1048" s="18" t="s">
        <v>8</v>
      </c>
      <c r="D1048" s="18">
        <v>358</v>
      </c>
      <c r="E1048" s="18" t="s">
        <v>2533</v>
      </c>
      <c r="F1048" s="18" t="s">
        <v>2532</v>
      </c>
    </row>
    <row r="1049" spans="1:6" ht="45.75" thickBot="1" x14ac:dyDescent="0.3">
      <c r="A1049" s="18" t="s">
        <v>2523</v>
      </c>
      <c r="B1049" s="18" t="s">
        <v>2534</v>
      </c>
      <c r="C1049" s="18" t="s">
        <v>1692</v>
      </c>
      <c r="D1049" s="18" t="s">
        <v>2535</v>
      </c>
      <c r="E1049" s="18"/>
      <c r="F1049" s="18" t="s">
        <v>2536</v>
      </c>
    </row>
    <row r="1050" spans="1:6" ht="45.75" thickBot="1" x14ac:dyDescent="0.3">
      <c r="A1050" s="18" t="s">
        <v>2537</v>
      </c>
      <c r="B1050" s="18" t="s">
        <v>2538</v>
      </c>
      <c r="C1050" s="18" t="s">
        <v>14</v>
      </c>
      <c r="D1050" s="18">
        <v>11</v>
      </c>
      <c r="E1050" s="18"/>
      <c r="F1050" s="18" t="s">
        <v>2539</v>
      </c>
    </row>
    <row r="1051" spans="1:6" ht="15.75" thickBot="1" x14ac:dyDescent="0.3">
      <c r="A1051" s="18" t="s">
        <v>2537</v>
      </c>
      <c r="B1051" s="18" t="s">
        <v>581</v>
      </c>
      <c r="C1051" s="18" t="s">
        <v>14</v>
      </c>
      <c r="D1051" s="18">
        <v>187</v>
      </c>
      <c r="E1051" s="18"/>
      <c r="F1051" s="18" t="s">
        <v>582</v>
      </c>
    </row>
    <row r="1052" spans="1:6" ht="15.75" thickBot="1" x14ac:dyDescent="0.3">
      <c r="A1052" s="18" t="s">
        <v>2537</v>
      </c>
      <c r="B1052" s="18" t="s">
        <v>2540</v>
      </c>
      <c r="C1052" s="18" t="s">
        <v>180</v>
      </c>
      <c r="D1052" s="18">
        <v>1641</v>
      </c>
      <c r="E1052" s="18"/>
      <c r="F1052" s="18" t="s">
        <v>2541</v>
      </c>
    </row>
    <row r="1053" spans="1:6" ht="15.75" thickBot="1" x14ac:dyDescent="0.3">
      <c r="A1053" s="18" t="s">
        <v>2537</v>
      </c>
      <c r="B1053" s="18" t="s">
        <v>2542</v>
      </c>
      <c r="C1053" s="18" t="s">
        <v>14</v>
      </c>
      <c r="D1053" s="18">
        <v>162</v>
      </c>
      <c r="E1053" s="18"/>
      <c r="F1053" s="18" t="s">
        <v>2543</v>
      </c>
    </row>
    <row r="1054" spans="1:6" ht="15.75" thickBot="1" x14ac:dyDescent="0.3">
      <c r="A1054" s="18" t="s">
        <v>2537</v>
      </c>
      <c r="B1054" s="18" t="s">
        <v>2544</v>
      </c>
      <c r="C1054" s="18" t="s">
        <v>8</v>
      </c>
      <c r="D1054" s="18">
        <v>518</v>
      </c>
      <c r="E1054" s="18">
        <v>1932</v>
      </c>
      <c r="F1054" s="18" t="s">
        <v>2545</v>
      </c>
    </row>
    <row r="1055" spans="1:6" ht="15.75" thickBot="1" x14ac:dyDescent="0.3">
      <c r="A1055" s="18" t="s">
        <v>2537</v>
      </c>
      <c r="B1055" s="18" t="s">
        <v>2547</v>
      </c>
      <c r="C1055" s="18" t="s">
        <v>1618</v>
      </c>
      <c r="D1055" s="18">
        <v>652</v>
      </c>
      <c r="E1055" s="8">
        <v>22346</v>
      </c>
      <c r="F1055" s="18" t="s">
        <v>2546</v>
      </c>
    </row>
    <row r="1056" spans="1:6" ht="15.75" thickBot="1" x14ac:dyDescent="0.3">
      <c r="A1056" s="18" t="s">
        <v>2548</v>
      </c>
      <c r="B1056" s="18" t="s">
        <v>2549</v>
      </c>
      <c r="C1056" s="18" t="s">
        <v>8</v>
      </c>
      <c r="D1056" s="18">
        <v>253</v>
      </c>
      <c r="E1056" s="18"/>
      <c r="F1056" s="18" t="s">
        <v>2550</v>
      </c>
    </row>
    <row r="1057" spans="1:6" ht="15.75" thickBot="1" x14ac:dyDescent="0.3">
      <c r="A1057" s="18" t="s">
        <v>2548</v>
      </c>
      <c r="B1057" s="18" t="s">
        <v>2551</v>
      </c>
      <c r="C1057" s="18"/>
      <c r="D1057" s="18">
        <v>4808</v>
      </c>
      <c r="E1057" s="18"/>
      <c r="F1057" s="18" t="s">
        <v>2552</v>
      </c>
    </row>
    <row r="1058" spans="1:6" ht="45.75" thickBot="1" x14ac:dyDescent="0.3">
      <c r="A1058" s="18" t="s">
        <v>2548</v>
      </c>
      <c r="B1058" s="18" t="s">
        <v>2553</v>
      </c>
      <c r="C1058" s="18"/>
      <c r="D1058" s="18" t="s">
        <v>2554</v>
      </c>
      <c r="E1058" s="18"/>
      <c r="F1058" s="18" t="s">
        <v>2555</v>
      </c>
    </row>
    <row r="1059" spans="1:6" ht="15.75" thickBot="1" x14ac:dyDescent="0.3">
      <c r="A1059" s="18" t="s">
        <v>2548</v>
      </c>
      <c r="B1059" s="18" t="s">
        <v>2007</v>
      </c>
      <c r="C1059" s="18" t="s">
        <v>8</v>
      </c>
      <c r="D1059" s="18">
        <v>359</v>
      </c>
      <c r="E1059" s="18"/>
      <c r="F1059" s="18" t="s">
        <v>2556</v>
      </c>
    </row>
    <row r="1060" spans="1:6" ht="45.75" thickBot="1" x14ac:dyDescent="0.3">
      <c r="A1060" s="18" t="s">
        <v>2548</v>
      </c>
      <c r="B1060" s="18" t="s">
        <v>2557</v>
      </c>
      <c r="C1060" s="18"/>
      <c r="D1060" s="18" t="s">
        <v>2558</v>
      </c>
      <c r="E1060" s="18"/>
      <c r="F1060" s="18" t="s">
        <v>2559</v>
      </c>
    </row>
    <row r="1061" spans="1:6" ht="45.75" thickBot="1" x14ac:dyDescent="0.3">
      <c r="A1061" s="18" t="s">
        <v>2548</v>
      </c>
      <c r="B1061" s="18" t="s">
        <v>2560</v>
      </c>
      <c r="C1061" s="18"/>
      <c r="D1061" s="18" t="s">
        <v>2561</v>
      </c>
      <c r="E1061" s="18"/>
      <c r="F1061" s="18" t="s">
        <v>2559</v>
      </c>
    </row>
    <row r="1062" spans="1:6" ht="45.75" thickBot="1" x14ac:dyDescent="0.3">
      <c r="A1062" s="18" t="s">
        <v>2548</v>
      </c>
      <c r="B1062" s="18" t="s">
        <v>2562</v>
      </c>
      <c r="C1062" s="18"/>
      <c r="D1062" s="18" t="s">
        <v>2563</v>
      </c>
      <c r="E1062" s="18"/>
      <c r="F1062" s="18" t="s">
        <v>2564</v>
      </c>
    </row>
    <row r="1063" spans="1:6" ht="15.75" thickBot="1" x14ac:dyDescent="0.3">
      <c r="A1063" s="18" t="s">
        <v>2548</v>
      </c>
      <c r="B1063" s="18" t="s">
        <v>2565</v>
      </c>
      <c r="C1063" s="18"/>
      <c r="D1063" s="18">
        <v>4519</v>
      </c>
      <c r="E1063" s="18"/>
      <c r="F1063" s="18" t="s">
        <v>2566</v>
      </c>
    </row>
    <row r="1064" spans="1:6" ht="15.75" thickBot="1" x14ac:dyDescent="0.3">
      <c r="A1064" s="18" t="s">
        <v>2548</v>
      </c>
      <c r="B1064" s="18" t="s">
        <v>2567</v>
      </c>
      <c r="C1064" s="18"/>
      <c r="D1064" s="18">
        <v>50363</v>
      </c>
      <c r="E1064" s="18"/>
      <c r="F1064" s="18" t="s">
        <v>2568</v>
      </c>
    </row>
    <row r="1065" spans="1:6" ht="45.75" thickBot="1" x14ac:dyDescent="0.3">
      <c r="A1065" s="18" t="s">
        <v>2548</v>
      </c>
      <c r="B1065" s="18" t="s">
        <v>2569</v>
      </c>
      <c r="C1065" s="18"/>
      <c r="D1065" s="18" t="s">
        <v>2570</v>
      </c>
      <c r="E1065" s="18"/>
      <c r="F1065" s="18" t="s">
        <v>2571</v>
      </c>
    </row>
    <row r="1066" spans="1:6" ht="15.75" thickBot="1" x14ac:dyDescent="0.3">
      <c r="A1066" s="18" t="s">
        <v>2548</v>
      </c>
      <c r="B1066" s="18" t="s">
        <v>2119</v>
      </c>
      <c r="C1066" s="18"/>
      <c r="D1066" s="18">
        <v>3839</v>
      </c>
      <c r="E1066" s="18" t="s">
        <v>2572</v>
      </c>
      <c r="F1066" s="18" t="s">
        <v>657</v>
      </c>
    </row>
    <row r="1067" spans="1:6" ht="15.75" thickBot="1" x14ac:dyDescent="0.3">
      <c r="A1067" s="18" t="s">
        <v>2548</v>
      </c>
      <c r="B1067" s="18" t="s">
        <v>2122</v>
      </c>
      <c r="C1067" s="18"/>
      <c r="D1067" s="18">
        <v>50192</v>
      </c>
      <c r="E1067" s="18"/>
      <c r="F1067" s="18" t="s">
        <v>2573</v>
      </c>
    </row>
    <row r="1068" spans="1:6" ht="15.75" thickBot="1" x14ac:dyDescent="0.3">
      <c r="A1068" s="18" t="s">
        <v>2548</v>
      </c>
      <c r="B1068" s="18" t="s">
        <v>2124</v>
      </c>
      <c r="C1068" s="18"/>
      <c r="D1068" s="18">
        <v>50192</v>
      </c>
      <c r="E1068" s="18"/>
      <c r="F1068" s="18" t="s">
        <v>2574</v>
      </c>
    </row>
    <row r="1069" spans="1:6" ht="45.75" thickBot="1" x14ac:dyDescent="0.3">
      <c r="A1069" s="18" t="s">
        <v>2548</v>
      </c>
      <c r="B1069" s="18" t="s">
        <v>2575</v>
      </c>
      <c r="C1069" s="18" t="s">
        <v>2576</v>
      </c>
      <c r="D1069" s="18" t="s">
        <v>2577</v>
      </c>
      <c r="E1069" s="18"/>
      <c r="F1069" s="18" t="s">
        <v>2578</v>
      </c>
    </row>
    <row r="1070" spans="1:6" ht="45.75" thickBot="1" x14ac:dyDescent="0.3">
      <c r="A1070" s="18" t="s">
        <v>2579</v>
      </c>
      <c r="B1070" s="18"/>
      <c r="C1070" s="18" t="s">
        <v>2580</v>
      </c>
      <c r="D1070" s="18" t="s">
        <v>2581</v>
      </c>
      <c r="E1070" s="18"/>
      <c r="F1070" s="18" t="s">
        <v>2582</v>
      </c>
    </row>
    <row r="1071" spans="1:6" ht="60.75" thickBot="1" x14ac:dyDescent="0.3">
      <c r="A1071" s="18" t="s">
        <v>2579</v>
      </c>
      <c r="B1071" s="18"/>
      <c r="C1071" s="18" t="s">
        <v>2583</v>
      </c>
      <c r="D1071" s="18" t="s">
        <v>2584</v>
      </c>
      <c r="E1071" s="18"/>
      <c r="F1071" s="18" t="s">
        <v>2585</v>
      </c>
    </row>
    <row r="1072" spans="1:6" ht="60.75" thickBot="1" x14ac:dyDescent="0.3">
      <c r="A1072" s="18" t="s">
        <v>2579</v>
      </c>
      <c r="B1072" s="18" t="s">
        <v>2586</v>
      </c>
      <c r="C1072" s="18" t="s">
        <v>2588</v>
      </c>
      <c r="D1072" s="18" t="s">
        <v>2587</v>
      </c>
      <c r="E1072" s="8">
        <v>3481</v>
      </c>
      <c r="F1072" s="18" t="s">
        <v>2589</v>
      </c>
    </row>
    <row r="1073" spans="1:6" ht="60.75" thickBot="1" x14ac:dyDescent="0.3">
      <c r="A1073" s="18" t="s">
        <v>2579</v>
      </c>
      <c r="B1073" s="18" t="s">
        <v>2590</v>
      </c>
      <c r="C1073" s="18" t="s">
        <v>180</v>
      </c>
      <c r="D1073" s="18">
        <v>809</v>
      </c>
      <c r="E1073" s="18"/>
      <c r="F1073" s="18" t="s">
        <v>2591</v>
      </c>
    </row>
    <row r="1074" spans="1:6" ht="30.75" thickBot="1" x14ac:dyDescent="0.3">
      <c r="A1074" s="18" t="s">
        <v>2592</v>
      </c>
      <c r="B1074" s="18"/>
      <c r="C1074" s="18" t="s">
        <v>23</v>
      </c>
      <c r="D1074" s="18">
        <v>322</v>
      </c>
      <c r="E1074" s="18"/>
      <c r="F1074" s="18" t="s">
        <v>2593</v>
      </c>
    </row>
    <row r="1075" spans="1:6" ht="45.75" thickBot="1" x14ac:dyDescent="0.3">
      <c r="A1075" s="18" t="s">
        <v>2592</v>
      </c>
      <c r="B1075" s="18"/>
      <c r="C1075" s="18" t="s">
        <v>2594</v>
      </c>
      <c r="D1075" s="18"/>
      <c r="E1075" s="18"/>
      <c r="F1075" s="18" t="s">
        <v>2595</v>
      </c>
    </row>
    <row r="1076" spans="1:6" ht="45.75" thickBot="1" x14ac:dyDescent="0.3">
      <c r="A1076" s="18" t="s">
        <v>2596</v>
      </c>
      <c r="B1076" s="18" t="s">
        <v>2088</v>
      </c>
      <c r="C1076" s="18" t="s">
        <v>2597</v>
      </c>
      <c r="D1076" s="18" t="s">
        <v>2598</v>
      </c>
      <c r="E1076" s="18"/>
      <c r="F1076" s="18" t="s">
        <v>2599</v>
      </c>
    </row>
    <row r="1077" spans="1:6" ht="15.75" thickBot="1" x14ac:dyDescent="0.3">
      <c r="A1077" s="18" t="s">
        <v>2600</v>
      </c>
      <c r="B1077" s="18" t="s">
        <v>2601</v>
      </c>
      <c r="C1077" s="18"/>
      <c r="D1077" s="18">
        <v>4131</v>
      </c>
      <c r="E1077" s="18"/>
      <c r="F1077" s="18" t="s">
        <v>31</v>
      </c>
    </row>
    <row r="1078" spans="1:6" ht="15.75" thickBot="1" x14ac:dyDescent="0.3">
      <c r="A1078" s="18" t="s">
        <v>2602</v>
      </c>
      <c r="B1078" s="18" t="s">
        <v>2603</v>
      </c>
      <c r="C1078" s="18"/>
      <c r="D1078" s="18">
        <v>5001</v>
      </c>
      <c r="E1078" s="18"/>
      <c r="F1078" s="18" t="s">
        <v>2604</v>
      </c>
    </row>
    <row r="1079" spans="1:6" ht="15.75" thickBot="1" x14ac:dyDescent="0.3">
      <c r="A1079" s="18" t="s">
        <v>2605</v>
      </c>
      <c r="B1079" s="18" t="s">
        <v>2606</v>
      </c>
      <c r="C1079" s="18" t="s">
        <v>8</v>
      </c>
      <c r="D1079" s="18">
        <v>318</v>
      </c>
      <c r="E1079" s="18"/>
      <c r="F1079" s="18" t="s">
        <v>2607</v>
      </c>
    </row>
    <row r="1080" spans="1:6" ht="30.75" thickBot="1" x14ac:dyDescent="0.3">
      <c r="A1080" s="18" t="s">
        <v>2608</v>
      </c>
      <c r="B1080" s="18"/>
      <c r="C1080" s="18" t="s">
        <v>8</v>
      </c>
      <c r="D1080" s="18">
        <v>641</v>
      </c>
      <c r="E1080" s="18"/>
      <c r="F1080" s="18" t="s">
        <v>2609</v>
      </c>
    </row>
    <row r="1081" spans="1:6" ht="15.75" thickBot="1" x14ac:dyDescent="0.3">
      <c r="A1081" s="18" t="s">
        <v>2608</v>
      </c>
      <c r="B1081" s="18" t="s">
        <v>2610</v>
      </c>
      <c r="C1081" s="18" t="s">
        <v>8</v>
      </c>
      <c r="D1081" s="18">
        <v>471</v>
      </c>
      <c r="E1081" s="18"/>
      <c r="F1081" s="18" t="s">
        <v>2611</v>
      </c>
    </row>
    <row r="1082" spans="1:6" ht="45.75" thickBot="1" x14ac:dyDescent="0.3">
      <c r="A1082" s="18" t="s">
        <v>2608</v>
      </c>
      <c r="B1082" s="18" t="s">
        <v>2612</v>
      </c>
      <c r="C1082" s="18" t="s">
        <v>2613</v>
      </c>
      <c r="D1082" s="18" t="s">
        <v>2614</v>
      </c>
      <c r="E1082" s="18"/>
      <c r="F1082" s="18" t="s">
        <v>2615</v>
      </c>
    </row>
    <row r="1083" spans="1:6" ht="15.75" thickBot="1" x14ac:dyDescent="0.3">
      <c r="A1083" s="18" t="s">
        <v>2608</v>
      </c>
      <c r="B1083" s="18" t="s">
        <v>2616</v>
      </c>
      <c r="C1083" s="18" t="s">
        <v>14</v>
      </c>
      <c r="D1083" s="18">
        <v>90</v>
      </c>
      <c r="E1083" s="18"/>
      <c r="F1083" s="18" t="s">
        <v>2617</v>
      </c>
    </row>
    <row r="1084" spans="1:6" ht="15.75" thickBot="1" x14ac:dyDescent="0.3">
      <c r="A1084" s="18" t="s">
        <v>2608</v>
      </c>
      <c r="B1084" s="18" t="s">
        <v>2618</v>
      </c>
      <c r="C1084" s="18"/>
      <c r="D1084" s="18">
        <v>5001</v>
      </c>
      <c r="E1084" s="18"/>
      <c r="F1084" s="18" t="s">
        <v>2619</v>
      </c>
    </row>
    <row r="1085" spans="1:6" ht="15.75" thickBot="1" x14ac:dyDescent="0.3">
      <c r="A1085" s="18" t="s">
        <v>2620</v>
      </c>
      <c r="B1085" s="18"/>
      <c r="C1085" s="18" t="s">
        <v>23</v>
      </c>
      <c r="D1085" s="18">
        <v>419</v>
      </c>
      <c r="E1085" s="18"/>
      <c r="F1085" s="18" t="s">
        <v>2621</v>
      </c>
    </row>
    <row r="1086" spans="1:6" ht="15.75" thickBot="1" x14ac:dyDescent="0.3">
      <c r="A1086" s="18" t="s">
        <v>2622</v>
      </c>
      <c r="B1086" s="18" t="s">
        <v>2623</v>
      </c>
      <c r="C1086" s="18" t="s">
        <v>23</v>
      </c>
      <c r="D1086" s="18">
        <v>361</v>
      </c>
      <c r="E1086" s="18"/>
      <c r="F1086" s="18" t="s">
        <v>2624</v>
      </c>
    </row>
    <row r="1087" spans="1:6" ht="60.75" thickBot="1" x14ac:dyDescent="0.3">
      <c r="A1087" s="18" t="s">
        <v>2622</v>
      </c>
      <c r="B1087" s="18" t="s">
        <v>2625</v>
      </c>
      <c r="C1087" s="18" t="s">
        <v>2627</v>
      </c>
      <c r="D1087" s="18" t="s">
        <v>2626</v>
      </c>
      <c r="E1087" s="18">
        <v>1919</v>
      </c>
      <c r="F1087" s="18" t="s">
        <v>2628</v>
      </c>
    </row>
    <row r="1088" spans="1:6" ht="45.75" thickBot="1" x14ac:dyDescent="0.3">
      <c r="A1088" s="18" t="s">
        <v>2622</v>
      </c>
      <c r="B1088" s="18" t="s">
        <v>2629</v>
      </c>
      <c r="C1088" s="18" t="s">
        <v>1520</v>
      </c>
      <c r="D1088" s="18" t="s">
        <v>2630</v>
      </c>
      <c r="E1088" s="18">
        <v>1919</v>
      </c>
      <c r="F1088" s="18" t="s">
        <v>2631</v>
      </c>
    </row>
    <row r="1089" spans="1:6" ht="15.75" thickBot="1" x14ac:dyDescent="0.3">
      <c r="A1089" s="18" t="s">
        <v>2622</v>
      </c>
      <c r="B1089" s="18" t="s">
        <v>2632</v>
      </c>
      <c r="C1089" s="18"/>
      <c r="D1089" s="18">
        <v>614</v>
      </c>
      <c r="E1089" s="18"/>
      <c r="F1089" s="18" t="s">
        <v>2633</v>
      </c>
    </row>
    <row r="1090" spans="1:6" ht="15.75" thickBot="1" x14ac:dyDescent="0.3">
      <c r="A1090" s="18" t="s">
        <v>2622</v>
      </c>
      <c r="B1090" s="18" t="s">
        <v>2634</v>
      </c>
      <c r="C1090" s="18" t="s">
        <v>14</v>
      </c>
      <c r="D1090" s="18">
        <v>207</v>
      </c>
      <c r="E1090" s="18"/>
      <c r="F1090" s="18" t="s">
        <v>1652</v>
      </c>
    </row>
    <row r="1091" spans="1:6" ht="15.75" thickBot="1" x14ac:dyDescent="0.3">
      <c r="A1091" s="18" t="s">
        <v>2622</v>
      </c>
      <c r="B1091" s="18" t="s">
        <v>2635</v>
      </c>
      <c r="C1091" s="18" t="s">
        <v>8</v>
      </c>
      <c r="D1091" s="18">
        <v>18</v>
      </c>
      <c r="E1091" s="18"/>
      <c r="F1091" s="18" t="s">
        <v>2636</v>
      </c>
    </row>
    <row r="1092" spans="1:6" ht="15.75" thickBot="1" x14ac:dyDescent="0.3">
      <c r="A1092" s="18" t="s">
        <v>2622</v>
      </c>
      <c r="B1092" s="18" t="s">
        <v>2637</v>
      </c>
      <c r="C1092" s="18"/>
      <c r="D1092" s="18">
        <v>50419</v>
      </c>
      <c r="E1092" s="18"/>
      <c r="F1092" s="18" t="s">
        <v>2638</v>
      </c>
    </row>
    <row r="1093" spans="1:6" ht="15.75" thickBot="1" x14ac:dyDescent="0.3">
      <c r="A1093" s="18" t="s">
        <v>2622</v>
      </c>
      <c r="B1093" s="18" t="s">
        <v>2640</v>
      </c>
      <c r="C1093" s="18" t="s">
        <v>239</v>
      </c>
      <c r="D1093" s="18">
        <v>520</v>
      </c>
      <c r="E1093" s="18"/>
      <c r="F1093" s="18" t="s">
        <v>2639</v>
      </c>
    </row>
    <row r="1094" spans="1:6" ht="15.75" thickBot="1" x14ac:dyDescent="0.3">
      <c r="A1094" s="18" t="s">
        <v>2622</v>
      </c>
      <c r="B1094" s="18" t="s">
        <v>2641</v>
      </c>
      <c r="C1094" s="18" t="s">
        <v>14</v>
      </c>
      <c r="D1094" s="18">
        <v>90</v>
      </c>
      <c r="E1094" s="18">
        <v>1926</v>
      </c>
      <c r="F1094" s="18" t="s">
        <v>2642</v>
      </c>
    </row>
    <row r="1095" spans="1:6" ht="15.75" thickBot="1" x14ac:dyDescent="0.3">
      <c r="A1095" s="18" t="s">
        <v>2622</v>
      </c>
      <c r="B1095" s="18" t="s">
        <v>2643</v>
      </c>
      <c r="C1095" s="18"/>
      <c r="D1095" s="18">
        <v>5001</v>
      </c>
      <c r="E1095" s="18"/>
      <c r="F1095" s="18" t="s">
        <v>2644</v>
      </c>
    </row>
    <row r="1096" spans="1:6" ht="15.75" thickBot="1" x14ac:dyDescent="0.3">
      <c r="A1096" s="18" t="s">
        <v>2622</v>
      </c>
      <c r="B1096" s="18" t="s">
        <v>2643</v>
      </c>
      <c r="C1096" s="18" t="s">
        <v>14</v>
      </c>
      <c r="D1096" s="18">
        <v>8</v>
      </c>
      <c r="E1096" s="18"/>
      <c r="F1096" s="18" t="s">
        <v>2645</v>
      </c>
    </row>
    <row r="1097" spans="1:6" ht="15.75" thickBot="1" x14ac:dyDescent="0.3">
      <c r="A1097" s="18" t="s">
        <v>2622</v>
      </c>
      <c r="B1097" s="18" t="s">
        <v>2646</v>
      </c>
      <c r="C1097" s="18"/>
      <c r="D1097" s="18">
        <v>4439</v>
      </c>
      <c r="E1097" s="18"/>
      <c r="F1097" s="18" t="s">
        <v>2647</v>
      </c>
    </row>
    <row r="1098" spans="1:6" ht="15.75" thickBot="1" x14ac:dyDescent="0.3">
      <c r="A1098" s="18" t="s">
        <v>2622</v>
      </c>
      <c r="B1098" s="18" t="s">
        <v>2648</v>
      </c>
      <c r="C1098" s="18"/>
      <c r="D1098" s="18">
        <v>4439</v>
      </c>
      <c r="E1098" s="18"/>
      <c r="F1098" s="18" t="s">
        <v>2069</v>
      </c>
    </row>
    <row r="1099" spans="1:6" ht="15.75" thickBot="1" x14ac:dyDescent="0.3">
      <c r="A1099" s="18" t="s">
        <v>2622</v>
      </c>
      <c r="B1099" s="18" t="s">
        <v>2649</v>
      </c>
      <c r="C1099" s="18"/>
      <c r="D1099" s="18">
        <v>4439</v>
      </c>
      <c r="E1099" s="18"/>
      <c r="F1099" s="18" t="s">
        <v>2650</v>
      </c>
    </row>
    <row r="1100" spans="1:6" ht="15.75" thickBot="1" x14ac:dyDescent="0.3">
      <c r="A1100" s="18" t="s">
        <v>2622</v>
      </c>
      <c r="B1100" s="18" t="s">
        <v>1470</v>
      </c>
      <c r="C1100" s="18"/>
      <c r="D1100" s="18">
        <v>4004</v>
      </c>
      <c r="E1100" s="18"/>
      <c r="F1100" s="18" t="s">
        <v>2651</v>
      </c>
    </row>
    <row r="1101" spans="1:6" ht="45.75" thickBot="1" x14ac:dyDescent="0.3">
      <c r="A1101" s="18" t="s">
        <v>2622</v>
      </c>
      <c r="B1101" s="18" t="s">
        <v>1475</v>
      </c>
      <c r="C1101" s="18" t="s">
        <v>2652</v>
      </c>
      <c r="D1101" s="18" t="s">
        <v>2653</v>
      </c>
      <c r="E1101" s="18"/>
      <c r="F1101" s="18" t="s">
        <v>2654</v>
      </c>
    </row>
    <row r="1102" spans="1:6" ht="45.75" thickBot="1" x14ac:dyDescent="0.3">
      <c r="A1102" s="18" t="s">
        <v>2622</v>
      </c>
      <c r="B1102" s="18" t="s">
        <v>2655</v>
      </c>
      <c r="C1102" s="18" t="s">
        <v>2656</v>
      </c>
      <c r="D1102" s="18" t="s">
        <v>2657</v>
      </c>
      <c r="E1102" s="18"/>
      <c r="F1102" s="18" t="s">
        <v>2658</v>
      </c>
    </row>
    <row r="1103" spans="1:6" ht="15.75" thickBot="1" x14ac:dyDescent="0.3">
      <c r="A1103" s="18" t="s">
        <v>2622</v>
      </c>
      <c r="B1103" s="18" t="s">
        <v>2659</v>
      </c>
      <c r="C1103" s="18" t="s">
        <v>14</v>
      </c>
      <c r="D1103" s="18">
        <v>133</v>
      </c>
      <c r="E1103" s="18"/>
      <c r="F1103" s="18" t="s">
        <v>571</v>
      </c>
    </row>
    <row r="1104" spans="1:6" ht="45.75" thickBot="1" x14ac:dyDescent="0.3">
      <c r="A1104" s="18" t="s">
        <v>2622</v>
      </c>
      <c r="B1104" s="18" t="s">
        <v>2660</v>
      </c>
      <c r="C1104" s="18" t="s">
        <v>2661</v>
      </c>
      <c r="D1104" s="18" t="s">
        <v>2662</v>
      </c>
      <c r="E1104" s="18">
        <v>1928</v>
      </c>
      <c r="F1104" s="18" t="s">
        <v>2663</v>
      </c>
    </row>
    <row r="1105" spans="1:6" ht="15.75" thickBot="1" x14ac:dyDescent="0.3">
      <c r="A1105" s="18" t="s">
        <v>2622</v>
      </c>
      <c r="B1105" s="18" t="s">
        <v>2664</v>
      </c>
      <c r="C1105" s="18"/>
      <c r="D1105" s="18" t="s">
        <v>2665</v>
      </c>
      <c r="E1105" s="8">
        <v>27632</v>
      </c>
      <c r="F1105" s="18" t="s">
        <v>2666</v>
      </c>
    </row>
    <row r="1106" spans="1:6" ht="15.75" thickBot="1" x14ac:dyDescent="0.3">
      <c r="A1106" s="18" t="s">
        <v>2622</v>
      </c>
      <c r="B1106" s="18" t="s">
        <v>2667</v>
      </c>
      <c r="C1106" s="18" t="s">
        <v>14</v>
      </c>
      <c r="D1106" s="18">
        <v>90</v>
      </c>
      <c r="E1106" s="18">
        <v>1928</v>
      </c>
      <c r="F1106" s="18" t="s">
        <v>417</v>
      </c>
    </row>
    <row r="1107" spans="1:6" ht="15.75" thickBot="1" x14ac:dyDescent="0.3">
      <c r="A1107" s="18" t="s">
        <v>2622</v>
      </c>
      <c r="B1107" s="18" t="s">
        <v>2668</v>
      </c>
      <c r="C1107" s="18" t="s">
        <v>1618</v>
      </c>
      <c r="D1107" s="18">
        <v>652</v>
      </c>
      <c r="E1107" s="8">
        <v>22346</v>
      </c>
      <c r="F1107" s="18" t="s">
        <v>2546</v>
      </c>
    </row>
    <row r="1108" spans="1:6" ht="75.75" thickBot="1" x14ac:dyDescent="0.3">
      <c r="A1108" s="18" t="s">
        <v>2622</v>
      </c>
      <c r="B1108" s="18" t="s">
        <v>2669</v>
      </c>
      <c r="C1108" s="18" t="s">
        <v>2670</v>
      </c>
      <c r="D1108" s="18" t="s">
        <v>2671</v>
      </c>
      <c r="E1108" s="18"/>
      <c r="F1108" s="18" t="s">
        <v>2672</v>
      </c>
    </row>
    <row r="1109" spans="1:6" ht="15.75" thickBot="1" x14ac:dyDescent="0.3">
      <c r="A1109" s="18" t="s">
        <v>2622</v>
      </c>
      <c r="B1109" s="18" t="s">
        <v>2673</v>
      </c>
      <c r="C1109" s="18"/>
      <c r="D1109" s="18">
        <v>4291</v>
      </c>
      <c r="E1109" s="18"/>
      <c r="F1109" s="18" t="s">
        <v>2674</v>
      </c>
    </row>
    <row r="1110" spans="1:6" ht="15.75" thickBot="1" x14ac:dyDescent="0.3">
      <c r="A1110" s="18" t="s">
        <v>2622</v>
      </c>
      <c r="B1110" s="18" t="s">
        <v>2675</v>
      </c>
      <c r="C1110" s="18"/>
      <c r="D1110" s="18" t="s">
        <v>2676</v>
      </c>
      <c r="E1110" s="18"/>
      <c r="F1110" s="18" t="s">
        <v>2677</v>
      </c>
    </row>
    <row r="1111" spans="1:6" ht="15.75" thickBot="1" x14ac:dyDescent="0.3">
      <c r="A1111" s="18" t="s">
        <v>2622</v>
      </c>
      <c r="B1111" s="18"/>
      <c r="C1111" s="18" t="s">
        <v>8</v>
      </c>
      <c r="D1111" s="18">
        <v>734</v>
      </c>
      <c r="E1111" s="8">
        <v>29164</v>
      </c>
      <c r="F1111" s="18" t="s">
        <v>2678</v>
      </c>
    </row>
    <row r="1112" spans="1:6" ht="15.75" thickBot="1" x14ac:dyDescent="0.3">
      <c r="A1112" s="18" t="s">
        <v>2679</v>
      </c>
      <c r="B1112" s="18"/>
      <c r="C1112" s="18"/>
      <c r="D1112" s="18" t="s">
        <v>2680</v>
      </c>
      <c r="E1112" s="18"/>
      <c r="F1112" s="18" t="s">
        <v>2681</v>
      </c>
    </row>
    <row r="1113" spans="1:6" ht="15.75" thickBot="1" x14ac:dyDescent="0.3">
      <c r="A1113" s="18" t="s">
        <v>2682</v>
      </c>
      <c r="B1113" s="18"/>
      <c r="C1113" s="18"/>
      <c r="D1113" s="18">
        <v>4833</v>
      </c>
      <c r="E1113" s="18"/>
      <c r="F1113" s="18" t="s">
        <v>2683</v>
      </c>
    </row>
    <row r="1114" spans="1:6" ht="15.75" thickBot="1" x14ac:dyDescent="0.3">
      <c r="A1114" s="18" t="s">
        <v>1865</v>
      </c>
      <c r="B1114" s="18"/>
      <c r="C1114" s="18" t="s">
        <v>14</v>
      </c>
      <c r="D1114" s="18">
        <v>140</v>
      </c>
      <c r="E1114" s="18"/>
      <c r="F1114" s="18" t="s">
        <v>2684</v>
      </c>
    </row>
    <row r="1115" spans="1:6" ht="15.75" thickBot="1" x14ac:dyDescent="0.3">
      <c r="A1115" s="18" t="s">
        <v>1865</v>
      </c>
      <c r="B1115" s="18"/>
      <c r="C1115" s="18" t="s">
        <v>23</v>
      </c>
      <c r="D1115" s="18">
        <v>514</v>
      </c>
      <c r="E1115" s="18"/>
      <c r="F1115" s="18" t="s">
        <v>2685</v>
      </c>
    </row>
    <row r="1116" spans="1:6" ht="105.75" thickBot="1" x14ac:dyDescent="0.3">
      <c r="A1116" s="18" t="s">
        <v>1865</v>
      </c>
      <c r="B1116" s="18"/>
      <c r="C1116" s="18" t="s">
        <v>2686</v>
      </c>
      <c r="D1116" s="18" t="s">
        <v>2687</v>
      </c>
      <c r="E1116" s="18"/>
      <c r="F1116" s="18" t="s">
        <v>2688</v>
      </c>
    </row>
    <row r="1117" spans="1:6" ht="45.75" thickBot="1" x14ac:dyDescent="0.3">
      <c r="A1117" s="18" t="s">
        <v>1865</v>
      </c>
      <c r="B1117" s="18"/>
      <c r="C1117" s="18" t="s">
        <v>2689</v>
      </c>
      <c r="D1117" s="18" t="s">
        <v>2690</v>
      </c>
      <c r="E1117" s="18"/>
      <c r="F1117" s="18" t="s">
        <v>2691</v>
      </c>
    </row>
    <row r="1118" spans="1:6" ht="15.75" thickBot="1" x14ac:dyDescent="0.3">
      <c r="A1118" s="18" t="s">
        <v>1865</v>
      </c>
      <c r="B1118" s="18"/>
      <c r="C1118" s="18" t="s">
        <v>23</v>
      </c>
      <c r="D1118" s="18">
        <v>31</v>
      </c>
      <c r="E1118" s="18"/>
      <c r="F1118" s="18" t="s">
        <v>2692</v>
      </c>
    </row>
    <row r="1119" spans="1:6" ht="15.75" thickBot="1" x14ac:dyDescent="0.3">
      <c r="A1119" s="18" t="s">
        <v>1865</v>
      </c>
      <c r="B1119" s="18" t="s">
        <v>2693</v>
      </c>
      <c r="C1119" s="18" t="s">
        <v>23</v>
      </c>
      <c r="D1119" s="18">
        <v>10</v>
      </c>
      <c r="E1119" s="8">
        <v>22967</v>
      </c>
      <c r="F1119" s="18" t="s">
        <v>2694</v>
      </c>
    </row>
    <row r="1120" spans="1:6" ht="15.75" thickBot="1" x14ac:dyDescent="0.3">
      <c r="A1120" s="18" t="s">
        <v>1865</v>
      </c>
      <c r="B1120" s="18" t="s">
        <v>2695</v>
      </c>
      <c r="C1120" s="18" t="s">
        <v>23</v>
      </c>
      <c r="D1120" s="18">
        <v>5</v>
      </c>
      <c r="E1120" s="18" t="s">
        <v>1128</v>
      </c>
      <c r="F1120" s="18" t="s">
        <v>2696</v>
      </c>
    </row>
    <row r="1121" spans="1:6" ht="30.75" thickBot="1" x14ac:dyDescent="0.3">
      <c r="A1121" s="18" t="s">
        <v>1865</v>
      </c>
      <c r="B1121" s="18" t="s">
        <v>2697</v>
      </c>
      <c r="C1121" s="18" t="s">
        <v>23</v>
      </c>
      <c r="D1121" s="18">
        <v>34</v>
      </c>
      <c r="E1121" s="18" t="s">
        <v>2698</v>
      </c>
      <c r="F1121" s="18" t="s">
        <v>2699</v>
      </c>
    </row>
    <row r="1122" spans="1:6" ht="15.75" thickBot="1" x14ac:dyDescent="0.3">
      <c r="A1122" s="18" t="s">
        <v>1865</v>
      </c>
      <c r="B1122" s="18"/>
      <c r="C1122" s="18" t="s">
        <v>23</v>
      </c>
      <c r="D1122" s="18">
        <v>113</v>
      </c>
      <c r="E1122" s="8">
        <v>14800</v>
      </c>
      <c r="F1122" s="18" t="s">
        <v>2700</v>
      </c>
    </row>
    <row r="1123" spans="1:6" ht="15.75" thickBot="1" x14ac:dyDescent="0.3">
      <c r="A1123" s="18" t="s">
        <v>1865</v>
      </c>
      <c r="B1123" s="18" t="s">
        <v>2701</v>
      </c>
      <c r="C1123" s="18" t="s">
        <v>23</v>
      </c>
      <c r="D1123" s="18">
        <v>98</v>
      </c>
      <c r="E1123" s="18" t="s">
        <v>2702</v>
      </c>
      <c r="F1123" s="18" t="s">
        <v>2703</v>
      </c>
    </row>
    <row r="1124" spans="1:6" ht="30.75" thickBot="1" x14ac:dyDescent="0.3">
      <c r="A1124" s="18" t="s">
        <v>1865</v>
      </c>
      <c r="B1124" s="18" t="s">
        <v>2704</v>
      </c>
      <c r="C1124" s="18" t="s">
        <v>23</v>
      </c>
      <c r="D1124" s="18">
        <v>101</v>
      </c>
      <c r="E1124" s="18" t="s">
        <v>2706</v>
      </c>
      <c r="F1124" s="18" t="s">
        <v>2705</v>
      </c>
    </row>
    <row r="1125" spans="1:6" ht="30.75" thickBot="1" x14ac:dyDescent="0.3">
      <c r="A1125" s="18" t="s">
        <v>1865</v>
      </c>
      <c r="B1125" s="18"/>
      <c r="C1125" s="18" t="s">
        <v>23</v>
      </c>
      <c r="D1125" s="18">
        <v>81</v>
      </c>
      <c r="E1125" s="18"/>
      <c r="F1125" s="18" t="s">
        <v>2707</v>
      </c>
    </row>
    <row r="1126" spans="1:6" ht="15.75" thickBot="1" x14ac:dyDescent="0.3">
      <c r="A1126" s="18" t="s">
        <v>1865</v>
      </c>
      <c r="B1126" s="18"/>
      <c r="C1126" s="18" t="s">
        <v>23</v>
      </c>
      <c r="D1126" s="18">
        <v>86</v>
      </c>
      <c r="E1126" s="18"/>
      <c r="F1126" s="18" t="s">
        <v>2708</v>
      </c>
    </row>
    <row r="1127" spans="1:6" ht="15.75" thickBot="1" x14ac:dyDescent="0.3">
      <c r="A1127" s="18" t="s">
        <v>1865</v>
      </c>
      <c r="B1127" s="18" t="s">
        <v>2709</v>
      </c>
      <c r="C1127" s="18" t="s">
        <v>23</v>
      </c>
      <c r="D1127" s="18">
        <v>101</v>
      </c>
      <c r="E1127" s="18" t="s">
        <v>2710</v>
      </c>
      <c r="F1127" s="18" t="s">
        <v>2711</v>
      </c>
    </row>
    <row r="1128" spans="1:6" ht="15.75" thickBot="1" x14ac:dyDescent="0.3">
      <c r="A1128" s="18" t="s">
        <v>1865</v>
      </c>
      <c r="B1128" s="18" t="s">
        <v>2712</v>
      </c>
      <c r="C1128" s="18" t="s">
        <v>23</v>
      </c>
      <c r="D1128" s="18">
        <v>119</v>
      </c>
      <c r="E1128" s="18"/>
      <c r="F1128" s="18" t="s">
        <v>2713</v>
      </c>
    </row>
    <row r="1129" spans="1:6" ht="15.75" thickBot="1" x14ac:dyDescent="0.3">
      <c r="A1129" s="18" t="s">
        <v>1865</v>
      </c>
      <c r="B1129" s="18" t="s">
        <v>2714</v>
      </c>
      <c r="C1129" s="18" t="s">
        <v>23</v>
      </c>
      <c r="D1129" s="18">
        <v>123</v>
      </c>
      <c r="E1129" s="8">
        <v>34159</v>
      </c>
      <c r="F1129" s="18" t="s">
        <v>2715</v>
      </c>
    </row>
    <row r="1130" spans="1:6" ht="15.75" thickBot="1" x14ac:dyDescent="0.3">
      <c r="A1130" s="18" t="s">
        <v>1865</v>
      </c>
      <c r="B1130" s="18"/>
      <c r="C1130" s="18" t="s">
        <v>23</v>
      </c>
      <c r="D1130" s="18">
        <v>334</v>
      </c>
      <c r="E1130" s="18">
        <v>1963</v>
      </c>
      <c r="F1130" s="18" t="s">
        <v>2716</v>
      </c>
    </row>
    <row r="1131" spans="1:6" ht="15.75" thickBot="1" x14ac:dyDescent="0.3">
      <c r="A1131" s="18" t="s">
        <v>1865</v>
      </c>
      <c r="B1131" s="18" t="s">
        <v>2717</v>
      </c>
      <c r="C1131" s="18" t="s">
        <v>23</v>
      </c>
      <c r="D1131" s="18">
        <v>72</v>
      </c>
      <c r="E1131" s="18"/>
      <c r="F1131" s="18" t="s">
        <v>2718</v>
      </c>
    </row>
    <row r="1132" spans="1:6" ht="15.75" thickBot="1" x14ac:dyDescent="0.3">
      <c r="A1132" s="18" t="s">
        <v>1865</v>
      </c>
      <c r="B1132" s="18" t="s">
        <v>2719</v>
      </c>
      <c r="C1132" s="18" t="s">
        <v>23</v>
      </c>
      <c r="D1132" s="18">
        <v>204</v>
      </c>
      <c r="E1132" s="18" t="s">
        <v>2720</v>
      </c>
      <c r="F1132" s="18" t="s">
        <v>2721</v>
      </c>
    </row>
    <row r="1133" spans="1:6" ht="15.75" thickBot="1" x14ac:dyDescent="0.3">
      <c r="A1133" s="18" t="s">
        <v>1865</v>
      </c>
      <c r="B1133" s="18"/>
      <c r="C1133" s="18" t="s">
        <v>23</v>
      </c>
      <c r="D1133" s="18">
        <v>228</v>
      </c>
      <c r="E1133" s="13">
        <v>35977</v>
      </c>
      <c r="F1133" s="18" t="s">
        <v>2722</v>
      </c>
    </row>
    <row r="1134" spans="1:6" ht="15.75" thickBot="1" x14ac:dyDescent="0.3">
      <c r="A1134" s="18" t="s">
        <v>1865</v>
      </c>
      <c r="B1134" s="18"/>
      <c r="C1134" s="18" t="s">
        <v>23</v>
      </c>
      <c r="D1134" s="18">
        <v>44</v>
      </c>
      <c r="E1134" s="18" t="s">
        <v>2723</v>
      </c>
      <c r="F1134" s="18" t="s">
        <v>2724</v>
      </c>
    </row>
    <row r="1135" spans="1:6" ht="15.75" thickBot="1" x14ac:dyDescent="0.3">
      <c r="A1135" s="18" t="s">
        <v>1865</v>
      </c>
      <c r="B1135" s="18"/>
      <c r="C1135" s="18" t="s">
        <v>23</v>
      </c>
      <c r="D1135" s="18">
        <v>68</v>
      </c>
      <c r="E1135" s="18"/>
      <c r="F1135" s="18" t="s">
        <v>2725</v>
      </c>
    </row>
    <row r="1136" spans="1:6" ht="30.75" thickBot="1" x14ac:dyDescent="0.3">
      <c r="A1136" s="18" t="s">
        <v>1865</v>
      </c>
      <c r="B1136" s="18"/>
      <c r="C1136" s="18" t="s">
        <v>23</v>
      </c>
      <c r="D1136" s="18">
        <v>68</v>
      </c>
      <c r="E1136" s="18"/>
      <c r="F1136" s="18" t="s">
        <v>2726</v>
      </c>
    </row>
    <row r="1137" spans="1:6" ht="15.75" thickBot="1" x14ac:dyDescent="0.3">
      <c r="A1137" s="18" t="s">
        <v>1865</v>
      </c>
      <c r="B1137" s="18"/>
      <c r="C1137" s="18" t="s">
        <v>23</v>
      </c>
      <c r="D1137" s="18">
        <v>239</v>
      </c>
      <c r="E1137" s="18" t="s">
        <v>2727</v>
      </c>
      <c r="F1137" s="18" t="s">
        <v>2728</v>
      </c>
    </row>
    <row r="1138" spans="1:6" ht="15.75" thickBot="1" x14ac:dyDescent="0.3">
      <c r="A1138" s="18" t="s">
        <v>1865</v>
      </c>
      <c r="B1138" s="18"/>
      <c r="C1138" s="18" t="s">
        <v>23</v>
      </c>
      <c r="D1138" s="18">
        <v>504</v>
      </c>
      <c r="E1138" s="18" t="s">
        <v>2729</v>
      </c>
      <c r="F1138" s="18" t="s">
        <v>2730</v>
      </c>
    </row>
    <row r="1139" spans="1:6" ht="15.75" thickBot="1" x14ac:dyDescent="0.3">
      <c r="A1139" s="18" t="s">
        <v>1865</v>
      </c>
      <c r="B1139" s="18"/>
      <c r="C1139" s="18" t="s">
        <v>23</v>
      </c>
      <c r="D1139" s="18">
        <v>510</v>
      </c>
      <c r="E1139" s="18" t="s">
        <v>2731</v>
      </c>
      <c r="F1139" s="18" t="s">
        <v>2732</v>
      </c>
    </row>
    <row r="1140" spans="1:6" ht="15.75" thickBot="1" x14ac:dyDescent="0.3">
      <c r="A1140" s="18" t="s">
        <v>1865</v>
      </c>
      <c r="B1140" s="18"/>
      <c r="C1140" s="18" t="s">
        <v>23</v>
      </c>
      <c r="D1140" s="18">
        <v>411</v>
      </c>
      <c r="E1140" s="18" t="s">
        <v>2733</v>
      </c>
      <c r="F1140" s="18" t="s">
        <v>2734</v>
      </c>
    </row>
    <row r="1141" spans="1:6" ht="15.75" thickBot="1" x14ac:dyDescent="0.3">
      <c r="A1141" s="18" t="s">
        <v>1865</v>
      </c>
      <c r="B1141" s="18"/>
      <c r="C1141" s="18" t="s">
        <v>23</v>
      </c>
      <c r="D1141" s="18">
        <v>405</v>
      </c>
      <c r="E1141" s="18" t="s">
        <v>2735</v>
      </c>
      <c r="F1141" s="18" t="s">
        <v>2736</v>
      </c>
    </row>
    <row r="1142" spans="1:6" ht="15.75" thickBot="1" x14ac:dyDescent="0.3">
      <c r="A1142" s="18" t="s">
        <v>1865</v>
      </c>
      <c r="B1142" s="18" t="s">
        <v>2737</v>
      </c>
      <c r="C1142" s="18" t="s">
        <v>23</v>
      </c>
      <c r="D1142" s="18">
        <v>403</v>
      </c>
      <c r="E1142" s="18"/>
      <c r="F1142" s="18" t="s">
        <v>2738</v>
      </c>
    </row>
    <row r="1143" spans="1:6" ht="15.75" thickBot="1" x14ac:dyDescent="0.3">
      <c r="A1143" s="18" t="s">
        <v>1865</v>
      </c>
      <c r="B1143" s="18"/>
      <c r="C1143" s="18" t="s">
        <v>23</v>
      </c>
      <c r="D1143" s="18">
        <v>386</v>
      </c>
      <c r="E1143" s="8">
        <v>35864</v>
      </c>
      <c r="F1143" s="18" t="s">
        <v>2739</v>
      </c>
    </row>
    <row r="1144" spans="1:6" ht="15.75" thickBot="1" x14ac:dyDescent="0.3">
      <c r="A1144" s="18" t="s">
        <v>1865</v>
      </c>
      <c r="B1144" s="18"/>
      <c r="C1144" s="18" t="s">
        <v>23</v>
      </c>
      <c r="D1144" s="18">
        <v>378</v>
      </c>
      <c r="E1144" s="18" t="s">
        <v>2740</v>
      </c>
      <c r="F1144" s="18" t="s">
        <v>2741</v>
      </c>
    </row>
    <row r="1145" spans="1:6" ht="45.75" thickBot="1" x14ac:dyDescent="0.3">
      <c r="A1145" s="18" t="s">
        <v>1865</v>
      </c>
      <c r="B1145" s="18"/>
      <c r="C1145" s="18" t="s">
        <v>23</v>
      </c>
      <c r="D1145" s="18">
        <v>60</v>
      </c>
      <c r="E1145" s="18"/>
      <c r="F1145" s="18" t="s">
        <v>2742</v>
      </c>
    </row>
    <row r="1146" spans="1:6" ht="15.75" thickBot="1" x14ac:dyDescent="0.3">
      <c r="A1146" s="18" t="s">
        <v>1865</v>
      </c>
      <c r="B1146" s="18"/>
      <c r="C1146" s="18" t="s">
        <v>23</v>
      </c>
      <c r="D1146" s="18">
        <v>75</v>
      </c>
      <c r="E1146" s="18"/>
      <c r="F1146" s="18" t="s">
        <v>2743</v>
      </c>
    </row>
    <row r="1147" spans="1:6" ht="15.75" thickBot="1" x14ac:dyDescent="0.3">
      <c r="A1147" s="18" t="s">
        <v>1865</v>
      </c>
      <c r="B1147" s="18"/>
      <c r="C1147" s="18" t="s">
        <v>23</v>
      </c>
      <c r="D1147" s="18">
        <v>75</v>
      </c>
      <c r="E1147" s="8">
        <v>8798</v>
      </c>
      <c r="F1147" s="18" t="s">
        <v>2744</v>
      </c>
    </row>
    <row r="1148" spans="1:6" ht="15.75" thickBot="1" x14ac:dyDescent="0.3">
      <c r="A1148" s="18" t="s">
        <v>1865</v>
      </c>
      <c r="B1148" s="18"/>
      <c r="C1148" s="18" t="s">
        <v>23</v>
      </c>
      <c r="D1148" s="18">
        <v>338</v>
      </c>
      <c r="E1148" s="18" t="s">
        <v>2745</v>
      </c>
      <c r="F1148" s="18" t="s">
        <v>2746</v>
      </c>
    </row>
    <row r="1149" spans="1:6" ht="15.75" thickBot="1" x14ac:dyDescent="0.3">
      <c r="A1149" s="18" t="s">
        <v>1865</v>
      </c>
      <c r="B1149" s="18"/>
      <c r="C1149" s="18" t="s">
        <v>23</v>
      </c>
      <c r="D1149" s="18">
        <v>340</v>
      </c>
      <c r="E1149" s="18" t="s">
        <v>2747</v>
      </c>
      <c r="F1149" s="18" t="s">
        <v>2748</v>
      </c>
    </row>
    <row r="1150" spans="1:6" ht="15.75" thickBot="1" x14ac:dyDescent="0.3">
      <c r="A1150" s="18" t="s">
        <v>1865</v>
      </c>
      <c r="B1150" s="18"/>
      <c r="C1150" s="18" t="s">
        <v>23</v>
      </c>
      <c r="D1150" s="18">
        <v>343</v>
      </c>
      <c r="E1150" s="18" t="s">
        <v>2749</v>
      </c>
      <c r="F1150" s="18" t="s">
        <v>2746</v>
      </c>
    </row>
    <row r="1151" spans="1:6" ht="15.75" thickBot="1" x14ac:dyDescent="0.3">
      <c r="A1151" s="18" t="s">
        <v>1865</v>
      </c>
      <c r="B1151" s="18"/>
      <c r="C1151" s="18" t="s">
        <v>23</v>
      </c>
      <c r="D1151" s="18">
        <v>346</v>
      </c>
      <c r="E1151" s="18">
        <v>1979</v>
      </c>
      <c r="F1151" s="18" t="s">
        <v>2746</v>
      </c>
    </row>
    <row r="1152" spans="1:6" ht="15.75" thickBot="1" x14ac:dyDescent="0.3">
      <c r="A1152" s="18" t="s">
        <v>1865</v>
      </c>
      <c r="B1152" s="18"/>
      <c r="C1152" s="18" t="s">
        <v>23</v>
      </c>
      <c r="D1152" s="18">
        <v>525</v>
      </c>
      <c r="E1152" s="18"/>
      <c r="F1152" s="18" t="s">
        <v>2685</v>
      </c>
    </row>
    <row r="1153" spans="1:6" ht="15.75" thickBot="1" x14ac:dyDescent="0.3">
      <c r="A1153" s="18" t="s">
        <v>1865</v>
      </c>
      <c r="B1153" s="18" t="s">
        <v>2751</v>
      </c>
      <c r="C1153" s="18" t="s">
        <v>14</v>
      </c>
      <c r="D1153" s="18">
        <v>151</v>
      </c>
      <c r="E1153" s="18" t="s">
        <v>2750</v>
      </c>
      <c r="F1153" s="18"/>
    </row>
    <row r="1154" spans="1:6" ht="15.75" thickBot="1" x14ac:dyDescent="0.3">
      <c r="A1154" s="18" t="s">
        <v>1865</v>
      </c>
      <c r="B1154" s="18" t="s">
        <v>2752</v>
      </c>
      <c r="C1154" s="18" t="s">
        <v>23</v>
      </c>
      <c r="D1154" s="18">
        <v>100</v>
      </c>
      <c r="E1154" s="18"/>
      <c r="F1154" s="18" t="s">
        <v>2753</v>
      </c>
    </row>
    <row r="1155" spans="1:6" ht="15.75" thickBot="1" x14ac:dyDescent="0.3">
      <c r="A1155" s="18" t="s">
        <v>1865</v>
      </c>
      <c r="B1155" s="18" t="s">
        <v>2752</v>
      </c>
      <c r="C1155" s="18" t="s">
        <v>2754</v>
      </c>
      <c r="D1155" s="18">
        <v>122</v>
      </c>
      <c r="E1155" s="18"/>
      <c r="F1155" s="18" t="s">
        <v>2755</v>
      </c>
    </row>
    <row r="1156" spans="1:6" ht="15.75" thickBot="1" x14ac:dyDescent="0.3">
      <c r="A1156" s="18" t="s">
        <v>1865</v>
      </c>
      <c r="B1156" s="18" t="s">
        <v>2752</v>
      </c>
      <c r="C1156" s="18" t="s">
        <v>8</v>
      </c>
      <c r="D1156" s="18">
        <v>97</v>
      </c>
      <c r="E1156" s="18"/>
      <c r="F1156" s="18" t="s">
        <v>2756</v>
      </c>
    </row>
    <row r="1157" spans="1:6" ht="15.75" thickBot="1" x14ac:dyDescent="0.3">
      <c r="A1157" s="18" t="s">
        <v>1865</v>
      </c>
      <c r="B1157" s="18" t="s">
        <v>2752</v>
      </c>
      <c r="C1157" s="18"/>
      <c r="D1157" s="18">
        <v>1018</v>
      </c>
      <c r="E1157" s="18"/>
      <c r="F1157" s="18" t="s">
        <v>2757</v>
      </c>
    </row>
    <row r="1158" spans="1:6" ht="105.75" thickBot="1" x14ac:dyDescent="0.3">
      <c r="A1158" s="18" t="s">
        <v>1865</v>
      </c>
      <c r="B1158" s="18" t="s">
        <v>2752</v>
      </c>
      <c r="C1158" s="18"/>
      <c r="D1158" s="18" t="s">
        <v>2758</v>
      </c>
      <c r="E1158" s="18"/>
      <c r="F1158" s="18" t="s">
        <v>2759</v>
      </c>
    </row>
    <row r="1159" spans="1:6" ht="45.75" thickBot="1" x14ac:dyDescent="0.3">
      <c r="A1159" s="18" t="s">
        <v>1865</v>
      </c>
      <c r="B1159" s="18" t="s">
        <v>2752</v>
      </c>
      <c r="C1159" s="18"/>
      <c r="D1159" s="18" t="s">
        <v>2760</v>
      </c>
      <c r="E1159" s="18"/>
      <c r="F1159" s="18" t="s">
        <v>2764</v>
      </c>
    </row>
    <row r="1160" spans="1:6" ht="45.75" thickBot="1" x14ac:dyDescent="0.3">
      <c r="A1160" s="18" t="s">
        <v>1865</v>
      </c>
      <c r="B1160" s="18" t="s">
        <v>2761</v>
      </c>
      <c r="C1160" s="18" t="s">
        <v>2762</v>
      </c>
      <c r="D1160" s="18" t="s">
        <v>2763</v>
      </c>
      <c r="E1160" s="18"/>
      <c r="F1160" s="18" t="s">
        <v>2765</v>
      </c>
    </row>
    <row r="1161" spans="1:6" ht="75.75" thickBot="1" x14ac:dyDescent="0.3">
      <c r="A1161" s="18" t="s">
        <v>1865</v>
      </c>
      <c r="B1161" s="18" t="s">
        <v>2766</v>
      </c>
      <c r="C1161" s="18" t="s">
        <v>2767</v>
      </c>
      <c r="D1161" s="18" t="s">
        <v>2768</v>
      </c>
      <c r="E1161" s="18">
        <v>1944</v>
      </c>
      <c r="F1161" s="18" t="s">
        <v>2769</v>
      </c>
    </row>
    <row r="1162" spans="1:6" ht="75.75" thickBot="1" x14ac:dyDescent="0.3">
      <c r="A1162" s="18" t="s">
        <v>1865</v>
      </c>
      <c r="B1162" s="18" t="s">
        <v>2770</v>
      </c>
      <c r="C1162" s="18" t="s">
        <v>2771</v>
      </c>
      <c r="D1162" s="18" t="s">
        <v>2772</v>
      </c>
      <c r="E1162" s="18"/>
      <c r="F1162" s="18" t="s">
        <v>2773</v>
      </c>
    </row>
    <row r="1163" spans="1:6" ht="15.75" thickBot="1" x14ac:dyDescent="0.3">
      <c r="A1163" s="18" t="s">
        <v>1865</v>
      </c>
      <c r="B1163" s="18"/>
      <c r="C1163" s="18" t="s">
        <v>253</v>
      </c>
      <c r="D1163" s="18">
        <v>165</v>
      </c>
      <c r="E1163" s="18"/>
      <c r="F1163" s="18" t="s">
        <v>2774</v>
      </c>
    </row>
    <row r="1164" spans="1:6" ht="15.75" thickBot="1" x14ac:dyDescent="0.3">
      <c r="A1164" s="18" t="s">
        <v>1865</v>
      </c>
      <c r="B1164" s="18" t="s">
        <v>2775</v>
      </c>
      <c r="C1164" s="18" t="s">
        <v>239</v>
      </c>
      <c r="D1164" s="18">
        <v>3</v>
      </c>
      <c r="E1164" s="18"/>
      <c r="F1164" s="18"/>
    </row>
    <row r="1165" spans="1:6" ht="15.75" thickBot="1" x14ac:dyDescent="0.3">
      <c r="A1165" s="18" t="s">
        <v>1865</v>
      </c>
      <c r="B1165" s="18" t="s">
        <v>2776</v>
      </c>
      <c r="C1165" s="18"/>
      <c r="D1165" s="18">
        <v>5340</v>
      </c>
      <c r="E1165" s="18" t="s">
        <v>2778</v>
      </c>
      <c r="F1165" s="18" t="s">
        <v>2777</v>
      </c>
    </row>
    <row r="1166" spans="1:6" ht="15.75" thickBot="1" x14ac:dyDescent="0.3">
      <c r="A1166" s="18" t="s">
        <v>1865</v>
      </c>
      <c r="B1166" s="18"/>
      <c r="C1166" s="18" t="s">
        <v>23</v>
      </c>
      <c r="D1166" s="18">
        <v>35</v>
      </c>
      <c r="E1166" s="18"/>
      <c r="F1166" s="18" t="s">
        <v>2779</v>
      </c>
    </row>
    <row r="1167" spans="1:6" ht="75.75" thickBot="1" x14ac:dyDescent="0.3">
      <c r="A1167" s="18" t="s">
        <v>1865</v>
      </c>
      <c r="B1167" s="18" t="s">
        <v>2780</v>
      </c>
      <c r="C1167" s="18" t="s">
        <v>2781</v>
      </c>
      <c r="D1167" s="18" t="s">
        <v>2782</v>
      </c>
      <c r="E1167" s="18"/>
      <c r="F1167" s="18" t="s">
        <v>2783</v>
      </c>
    </row>
    <row r="1168" spans="1:6" ht="15.75" thickBot="1" x14ac:dyDescent="0.3">
      <c r="A1168" s="18" t="s">
        <v>1865</v>
      </c>
      <c r="B1168" s="18" t="s">
        <v>2784</v>
      </c>
      <c r="C1168" s="18"/>
      <c r="D1168" s="18">
        <v>7322</v>
      </c>
      <c r="E1168" s="18">
        <v>1895</v>
      </c>
      <c r="F1168" s="18" t="s">
        <v>2785</v>
      </c>
    </row>
    <row r="1169" spans="1:6" ht="15.75" thickBot="1" x14ac:dyDescent="0.3">
      <c r="A1169" s="18" t="s">
        <v>1865</v>
      </c>
      <c r="B1169" s="18" t="s">
        <v>2786</v>
      </c>
      <c r="C1169" s="18" t="s">
        <v>23</v>
      </c>
      <c r="D1169" s="18">
        <v>114</v>
      </c>
      <c r="E1169" s="18"/>
      <c r="F1169" s="18" t="s">
        <v>2787</v>
      </c>
    </row>
    <row r="1170" spans="1:6" ht="15.75" thickBot="1" x14ac:dyDescent="0.3">
      <c r="A1170" s="18" t="s">
        <v>1865</v>
      </c>
      <c r="B1170" s="18" t="s">
        <v>2788</v>
      </c>
      <c r="C1170" s="18"/>
      <c r="D1170" s="18"/>
      <c r="E1170" s="18"/>
      <c r="F1170" s="18" t="s">
        <v>2789</v>
      </c>
    </row>
    <row r="1171" spans="1:6" ht="15.75" thickBot="1" x14ac:dyDescent="0.3">
      <c r="A1171" s="18" t="s">
        <v>1865</v>
      </c>
      <c r="B1171" s="18" t="s">
        <v>2790</v>
      </c>
      <c r="C1171" s="18"/>
      <c r="D1171" s="18">
        <v>5104</v>
      </c>
      <c r="E1171" s="18">
        <v>1927</v>
      </c>
      <c r="F1171" s="18" t="s">
        <v>2791</v>
      </c>
    </row>
    <row r="1172" spans="1:6" ht="15.75" thickBot="1" x14ac:dyDescent="0.3">
      <c r="A1172" s="18" t="s">
        <v>1865</v>
      </c>
      <c r="B1172" s="18" t="s">
        <v>2792</v>
      </c>
      <c r="C1172" s="18" t="s">
        <v>868</v>
      </c>
      <c r="D1172" s="18">
        <v>6</v>
      </c>
      <c r="E1172" s="18"/>
      <c r="F1172" s="18" t="s">
        <v>2793</v>
      </c>
    </row>
    <row r="1173" spans="1:6" ht="30.75" thickBot="1" x14ac:dyDescent="0.3">
      <c r="A1173" s="18" t="s">
        <v>1865</v>
      </c>
      <c r="B1173" s="18" t="s">
        <v>2792</v>
      </c>
      <c r="C1173" s="18"/>
      <c r="D1173" s="18">
        <v>5112</v>
      </c>
      <c r="E1173" s="18"/>
      <c r="F1173" s="18" t="s">
        <v>2794</v>
      </c>
    </row>
    <row r="1174" spans="1:6" ht="15.75" thickBot="1" x14ac:dyDescent="0.3">
      <c r="A1174" s="18" t="s">
        <v>1865</v>
      </c>
      <c r="B1174" s="18" t="s">
        <v>2792</v>
      </c>
      <c r="C1174" s="18" t="s">
        <v>8</v>
      </c>
      <c r="D1174" s="18">
        <v>200</v>
      </c>
      <c r="E1174" s="18"/>
      <c r="F1174" s="18" t="s">
        <v>2795</v>
      </c>
    </row>
    <row r="1175" spans="1:6" ht="45.75" thickBot="1" x14ac:dyDescent="0.3">
      <c r="A1175" s="18" t="s">
        <v>1865</v>
      </c>
      <c r="B1175" s="18" t="s">
        <v>2796</v>
      </c>
      <c r="C1175" s="18" t="s">
        <v>2797</v>
      </c>
      <c r="D1175" s="18" t="s">
        <v>2798</v>
      </c>
      <c r="E1175" s="18"/>
      <c r="F1175" s="18" t="s">
        <v>2799</v>
      </c>
    </row>
    <row r="1176" spans="1:6" ht="30.75" thickBot="1" x14ac:dyDescent="0.3">
      <c r="A1176" s="18" t="s">
        <v>1865</v>
      </c>
      <c r="B1176" s="18" t="s">
        <v>2792</v>
      </c>
      <c r="C1176" s="18" t="s">
        <v>14</v>
      </c>
      <c r="D1176" s="18">
        <v>179</v>
      </c>
      <c r="E1176" s="18"/>
      <c r="F1176" s="18" t="s">
        <v>2800</v>
      </c>
    </row>
    <row r="1177" spans="1:6" ht="45.75" thickBot="1" x14ac:dyDescent="0.3">
      <c r="A1177" s="18" t="s">
        <v>1865</v>
      </c>
      <c r="B1177" s="18" t="s">
        <v>2801</v>
      </c>
      <c r="C1177" s="18"/>
      <c r="D1177" s="18" t="s">
        <v>2802</v>
      </c>
      <c r="E1177" s="18" t="s">
        <v>2804</v>
      </c>
      <c r="F1177" s="18" t="s">
        <v>2803</v>
      </c>
    </row>
    <row r="1178" spans="1:6" ht="15.75" thickBot="1" x14ac:dyDescent="0.3">
      <c r="A1178" s="18" t="s">
        <v>1865</v>
      </c>
      <c r="B1178" s="18" t="s">
        <v>2805</v>
      </c>
      <c r="C1178" s="18" t="s">
        <v>8</v>
      </c>
      <c r="D1178" s="18">
        <v>603</v>
      </c>
      <c r="E1178" s="18"/>
      <c r="F1178" s="18" t="s">
        <v>2806</v>
      </c>
    </row>
    <row r="1179" spans="1:6" ht="45.75" thickBot="1" x14ac:dyDescent="0.3">
      <c r="A1179" s="18" t="s">
        <v>1865</v>
      </c>
      <c r="B1179" s="18" t="s">
        <v>2792</v>
      </c>
      <c r="C1179" s="18" t="s">
        <v>2807</v>
      </c>
      <c r="D1179" s="18" t="s">
        <v>2808</v>
      </c>
      <c r="E1179" s="18" t="s">
        <v>2810</v>
      </c>
      <c r="F1179" s="18" t="s">
        <v>2809</v>
      </c>
    </row>
    <row r="1180" spans="1:6" ht="15.75" thickBot="1" x14ac:dyDescent="0.3">
      <c r="A1180" s="18" t="s">
        <v>1865</v>
      </c>
      <c r="B1180" s="18"/>
      <c r="C1180" s="18" t="s">
        <v>8</v>
      </c>
      <c r="D1180" s="18">
        <v>256</v>
      </c>
      <c r="E1180" s="18"/>
      <c r="F1180" s="18" t="s">
        <v>2811</v>
      </c>
    </row>
    <row r="1181" spans="1:6" ht="30.75" thickBot="1" x14ac:dyDescent="0.3">
      <c r="A1181" s="18" t="s">
        <v>1865</v>
      </c>
      <c r="B1181" s="18"/>
      <c r="C1181" s="18" t="s">
        <v>8</v>
      </c>
      <c r="D1181" s="18">
        <v>62</v>
      </c>
      <c r="E1181" s="18"/>
      <c r="F1181" s="18" t="s">
        <v>2812</v>
      </c>
    </row>
    <row r="1182" spans="1:6" ht="30.75" thickBot="1" x14ac:dyDescent="0.3">
      <c r="A1182" s="18" t="s">
        <v>1865</v>
      </c>
      <c r="B1182" s="18"/>
      <c r="C1182" s="18"/>
      <c r="D1182" s="18" t="s">
        <v>2813</v>
      </c>
      <c r="E1182" s="8">
        <v>29567</v>
      </c>
      <c r="F1182" s="18" t="s">
        <v>2814</v>
      </c>
    </row>
    <row r="1183" spans="1:6" ht="165.75" thickBot="1" x14ac:dyDescent="0.3">
      <c r="A1183" s="18" t="s">
        <v>1865</v>
      </c>
      <c r="B1183" s="18" t="s">
        <v>2815</v>
      </c>
      <c r="C1183" s="18"/>
      <c r="D1183" s="18" t="s">
        <v>2816</v>
      </c>
      <c r="E1183" s="18" t="s">
        <v>2817</v>
      </c>
      <c r="F1183" s="18" t="s">
        <v>2823</v>
      </c>
    </row>
    <row r="1184" spans="1:6" ht="195.75" thickBot="1" x14ac:dyDescent="0.3">
      <c r="A1184" s="18" t="s">
        <v>1865</v>
      </c>
      <c r="B1184" s="18" t="s">
        <v>2815</v>
      </c>
      <c r="C1184" s="18"/>
      <c r="D1184" s="18" t="s">
        <v>2821</v>
      </c>
      <c r="E1184" s="18" t="s">
        <v>2820</v>
      </c>
      <c r="F1184" s="18" t="s">
        <v>2825</v>
      </c>
    </row>
    <row r="1185" spans="1:6" ht="255.75" thickBot="1" x14ac:dyDescent="0.3">
      <c r="A1185" s="18" t="s">
        <v>1865</v>
      </c>
      <c r="B1185" s="18" t="s">
        <v>2815</v>
      </c>
      <c r="C1185" s="18" t="s">
        <v>2822</v>
      </c>
      <c r="D1185" s="18" t="s">
        <v>2818</v>
      </c>
      <c r="E1185" s="18" t="s">
        <v>2819</v>
      </c>
      <c r="F1185" s="18" t="s">
        <v>2824</v>
      </c>
    </row>
    <row r="1186" spans="1:6" ht="150.75" thickBot="1" x14ac:dyDescent="0.3">
      <c r="A1186" s="18" t="s">
        <v>1865</v>
      </c>
      <c r="B1186" s="18" t="s">
        <v>2815</v>
      </c>
      <c r="C1186" s="18" t="s">
        <v>2826</v>
      </c>
      <c r="D1186" s="18" t="s">
        <v>2827</v>
      </c>
      <c r="E1186" s="18" t="s">
        <v>2828</v>
      </c>
      <c r="F1186" s="18" t="s">
        <v>2829</v>
      </c>
    </row>
    <row r="1187" spans="1:6" ht="90.75" thickBot="1" x14ac:dyDescent="0.3">
      <c r="A1187" s="18" t="s">
        <v>1865</v>
      </c>
      <c r="B1187" s="18" t="s">
        <v>2815</v>
      </c>
      <c r="C1187" s="18" t="s">
        <v>2830</v>
      </c>
      <c r="D1187" s="18" t="s">
        <v>2831</v>
      </c>
      <c r="E1187" s="18" t="s">
        <v>2833</v>
      </c>
      <c r="F1187" s="18" t="s">
        <v>2832</v>
      </c>
    </row>
    <row r="1188" spans="1:6" ht="90.75" thickBot="1" x14ac:dyDescent="0.3">
      <c r="A1188" s="18" t="s">
        <v>1865</v>
      </c>
      <c r="B1188" s="18" t="s">
        <v>2815</v>
      </c>
      <c r="C1188" s="18" t="s">
        <v>2834</v>
      </c>
      <c r="D1188" s="18" t="s">
        <v>2835</v>
      </c>
      <c r="E1188" s="18" t="s">
        <v>2836</v>
      </c>
      <c r="F1188" s="18" t="s">
        <v>2837</v>
      </c>
    </row>
    <row r="1189" spans="1:6" ht="15.75" thickBot="1" x14ac:dyDescent="0.3">
      <c r="A1189" s="18" t="s">
        <v>1865</v>
      </c>
      <c r="B1189" s="18" t="s">
        <v>2815</v>
      </c>
      <c r="C1189" s="18" t="s">
        <v>8</v>
      </c>
      <c r="D1189" s="18">
        <v>171</v>
      </c>
      <c r="E1189" s="18"/>
      <c r="F1189" s="18" t="s">
        <v>2838</v>
      </c>
    </row>
    <row r="1190" spans="1:6" ht="45.75" thickBot="1" x14ac:dyDescent="0.3">
      <c r="A1190" s="18" t="s">
        <v>1865</v>
      </c>
      <c r="B1190" s="18" t="s">
        <v>2840</v>
      </c>
      <c r="C1190" s="18"/>
      <c r="D1190" s="18" t="s">
        <v>2839</v>
      </c>
      <c r="E1190" s="18"/>
      <c r="F1190" s="18" t="s">
        <v>2841</v>
      </c>
    </row>
    <row r="1191" spans="1:6" ht="45.75" thickBot="1" x14ac:dyDescent="0.3">
      <c r="A1191" s="18" t="s">
        <v>1865</v>
      </c>
      <c r="B1191" s="18" t="s">
        <v>2842</v>
      </c>
      <c r="C1191" s="18" t="s">
        <v>14</v>
      </c>
      <c r="D1191" s="18">
        <v>47</v>
      </c>
      <c r="E1191" s="18"/>
      <c r="F1191" s="18" t="s">
        <v>2843</v>
      </c>
    </row>
    <row r="1192" spans="1:6" ht="15.75" thickBot="1" x14ac:dyDescent="0.3">
      <c r="A1192" s="18" t="s">
        <v>1865</v>
      </c>
      <c r="B1192" s="18"/>
      <c r="C1192" s="18"/>
      <c r="D1192" s="18">
        <v>4660</v>
      </c>
      <c r="E1192" s="18"/>
      <c r="F1192" s="18" t="s">
        <v>2844</v>
      </c>
    </row>
    <row r="1193" spans="1:6" ht="75.75" thickBot="1" x14ac:dyDescent="0.3">
      <c r="A1193" s="18" t="s">
        <v>1865</v>
      </c>
      <c r="B1193" s="18" t="s">
        <v>2845</v>
      </c>
      <c r="C1193" s="18"/>
      <c r="D1193" s="18" t="s">
        <v>2846</v>
      </c>
      <c r="E1193" s="18"/>
      <c r="F1193" s="18" t="s">
        <v>2847</v>
      </c>
    </row>
    <row r="1194" spans="1:6" ht="15.75" thickBot="1" x14ac:dyDescent="0.3">
      <c r="A1194" s="18" t="s">
        <v>1865</v>
      </c>
      <c r="B1194" s="18" t="s">
        <v>2848</v>
      </c>
      <c r="C1194" s="18"/>
      <c r="D1194" s="18">
        <v>4483</v>
      </c>
      <c r="E1194" s="18"/>
      <c r="F1194" s="18" t="s">
        <v>2849</v>
      </c>
    </row>
    <row r="1195" spans="1:6" ht="30.75" thickBot="1" x14ac:dyDescent="0.3">
      <c r="A1195" s="18" t="s">
        <v>1865</v>
      </c>
      <c r="B1195" s="18" t="s">
        <v>2850</v>
      </c>
      <c r="C1195" s="18" t="s">
        <v>14</v>
      </c>
      <c r="D1195" s="18">
        <v>179</v>
      </c>
      <c r="E1195" s="18"/>
      <c r="F1195" s="18" t="s">
        <v>2851</v>
      </c>
    </row>
    <row r="1196" spans="1:6" ht="15.75" thickBot="1" x14ac:dyDescent="0.3">
      <c r="A1196" s="18" t="s">
        <v>1865</v>
      </c>
      <c r="B1196" s="18" t="s">
        <v>2852</v>
      </c>
      <c r="C1196" s="18"/>
      <c r="D1196" s="18">
        <v>4519</v>
      </c>
      <c r="E1196" s="18"/>
      <c r="F1196" s="18" t="s">
        <v>2853</v>
      </c>
    </row>
    <row r="1197" spans="1:6" ht="30.75" thickBot="1" x14ac:dyDescent="0.3">
      <c r="A1197" s="18" t="s">
        <v>1865</v>
      </c>
      <c r="B1197" s="18"/>
      <c r="C1197" s="18" t="s">
        <v>239</v>
      </c>
      <c r="D1197" s="18">
        <v>131</v>
      </c>
      <c r="E1197" s="18"/>
      <c r="F1197" s="18" t="s">
        <v>2854</v>
      </c>
    </row>
    <row r="1198" spans="1:6" ht="45.75" thickBot="1" x14ac:dyDescent="0.3">
      <c r="A1198" s="18" t="s">
        <v>1865</v>
      </c>
      <c r="B1198" s="18" t="s">
        <v>2855</v>
      </c>
      <c r="C1198" s="18" t="s">
        <v>2856</v>
      </c>
      <c r="D1198" s="18" t="s">
        <v>2857</v>
      </c>
      <c r="E1198" s="18" t="s">
        <v>2859</v>
      </c>
      <c r="F1198" s="18" t="s">
        <v>2858</v>
      </c>
    </row>
    <row r="1199" spans="1:6" ht="15.75" thickBot="1" x14ac:dyDescent="0.3">
      <c r="A1199" s="18" t="s">
        <v>1865</v>
      </c>
      <c r="B1199" s="18" t="s">
        <v>2860</v>
      </c>
      <c r="C1199" s="18" t="s">
        <v>8</v>
      </c>
      <c r="D1199" s="18">
        <v>29</v>
      </c>
      <c r="E1199" s="18"/>
      <c r="F1199" s="18" t="s">
        <v>2861</v>
      </c>
    </row>
    <row r="1200" spans="1:6" ht="15.75" thickBot="1" x14ac:dyDescent="0.3">
      <c r="A1200" s="18" t="s">
        <v>2862</v>
      </c>
      <c r="B1200" s="18" t="s">
        <v>2863</v>
      </c>
      <c r="C1200" s="18" t="s">
        <v>14</v>
      </c>
      <c r="D1200" s="18">
        <v>170</v>
      </c>
      <c r="E1200" s="18"/>
      <c r="F1200" s="18" t="s">
        <v>571</v>
      </c>
    </row>
    <row r="1201" spans="1:6" ht="15.75" thickBot="1" x14ac:dyDescent="0.3">
      <c r="A1201" s="18" t="s">
        <v>2864</v>
      </c>
      <c r="B1201" s="18"/>
      <c r="C1201" s="18"/>
      <c r="D1201" s="18"/>
      <c r="E1201" s="18"/>
      <c r="F1201" s="18" t="s">
        <v>2865</v>
      </c>
    </row>
    <row r="1202" spans="1:6" ht="75.75" thickBot="1" x14ac:dyDescent="0.3">
      <c r="A1202" s="18" t="s">
        <v>2864</v>
      </c>
      <c r="B1202" s="18"/>
      <c r="C1202" s="18" t="s">
        <v>2866</v>
      </c>
      <c r="D1202" s="18" t="s">
        <v>2867</v>
      </c>
      <c r="E1202" s="18" t="s">
        <v>2868</v>
      </c>
      <c r="F1202" s="18" t="s">
        <v>2869</v>
      </c>
    </row>
    <row r="1203" spans="1:6" ht="30.75" thickBot="1" x14ac:dyDescent="0.3">
      <c r="A1203" s="18" t="s">
        <v>2864</v>
      </c>
      <c r="B1203" s="18"/>
      <c r="C1203" s="18" t="s">
        <v>239</v>
      </c>
      <c r="D1203" s="18">
        <v>40</v>
      </c>
      <c r="E1203" s="18"/>
      <c r="F1203" s="18" t="s">
        <v>2870</v>
      </c>
    </row>
    <row r="1204" spans="1:6" ht="45.75" thickBot="1" x14ac:dyDescent="0.3">
      <c r="A1204" s="18" t="s">
        <v>2864</v>
      </c>
      <c r="B1204" s="18" t="s">
        <v>2871</v>
      </c>
      <c r="C1204" s="18"/>
      <c r="D1204" s="18" t="s">
        <v>2872</v>
      </c>
      <c r="E1204" s="18" t="s">
        <v>2874</v>
      </c>
      <c r="F1204" s="18" t="s">
        <v>2873</v>
      </c>
    </row>
    <row r="1205" spans="1:6" ht="30.75" thickBot="1" x14ac:dyDescent="0.3">
      <c r="A1205" s="18" t="s">
        <v>2864</v>
      </c>
      <c r="B1205" s="18"/>
      <c r="C1205" s="18"/>
      <c r="D1205" s="18">
        <v>6001</v>
      </c>
      <c r="E1205" s="18"/>
      <c r="F1205" s="18" t="s">
        <v>2875</v>
      </c>
    </row>
    <row r="1206" spans="1:6" ht="45.75" thickBot="1" x14ac:dyDescent="0.3">
      <c r="A1206" s="18" t="s">
        <v>2864</v>
      </c>
      <c r="B1206" s="18"/>
      <c r="C1206" s="18" t="s">
        <v>2876</v>
      </c>
      <c r="D1206" s="18" t="s">
        <v>2877</v>
      </c>
      <c r="E1206" s="18" t="s">
        <v>2878</v>
      </c>
      <c r="F1206" s="18" t="s">
        <v>2879</v>
      </c>
    </row>
    <row r="1207" spans="1:6" ht="45.75" thickBot="1" x14ac:dyDescent="0.3">
      <c r="A1207" s="18" t="s">
        <v>2864</v>
      </c>
      <c r="B1207" s="18" t="s">
        <v>2880</v>
      </c>
      <c r="C1207" s="18" t="s">
        <v>2881</v>
      </c>
      <c r="D1207" s="18" t="s">
        <v>2882</v>
      </c>
      <c r="E1207" s="18" t="s">
        <v>2883</v>
      </c>
      <c r="F1207" s="18" t="s">
        <v>2884</v>
      </c>
    </row>
    <row r="1208" spans="1:6" ht="45.75" thickBot="1" x14ac:dyDescent="0.3">
      <c r="A1208" s="18" t="s">
        <v>2864</v>
      </c>
      <c r="B1208" s="18"/>
      <c r="C1208" s="18" t="s">
        <v>2885</v>
      </c>
      <c r="D1208" s="18" t="s">
        <v>2886</v>
      </c>
      <c r="E1208" s="18"/>
      <c r="F1208" s="18" t="s">
        <v>2887</v>
      </c>
    </row>
    <row r="1209" spans="1:6" ht="15.75" thickBot="1" x14ac:dyDescent="0.3">
      <c r="A1209" s="18" t="s">
        <v>2864</v>
      </c>
      <c r="B1209" s="18" t="s">
        <v>2888</v>
      </c>
      <c r="C1209" s="18" t="s">
        <v>23</v>
      </c>
      <c r="D1209" s="18">
        <v>369</v>
      </c>
      <c r="E1209" s="18" t="s">
        <v>2890</v>
      </c>
      <c r="F1209" s="18" t="s">
        <v>2889</v>
      </c>
    </row>
    <row r="1210" spans="1:6" ht="15.75" thickBot="1" x14ac:dyDescent="0.3">
      <c r="A1210" s="18" t="s">
        <v>2864</v>
      </c>
      <c r="B1210" s="18"/>
      <c r="C1210" s="18"/>
      <c r="D1210" s="18">
        <v>1001</v>
      </c>
      <c r="E1210" s="18">
        <v>1977</v>
      </c>
      <c r="F1210" s="18" t="s">
        <v>2891</v>
      </c>
    </row>
    <row r="1211" spans="1:6" ht="15.75" thickBot="1" x14ac:dyDescent="0.3">
      <c r="A1211" s="18" t="s">
        <v>2864</v>
      </c>
      <c r="B1211" s="18"/>
      <c r="C1211" s="18" t="s">
        <v>14</v>
      </c>
      <c r="D1211" s="18">
        <v>32</v>
      </c>
      <c r="E1211" s="18"/>
      <c r="F1211" s="18" t="s">
        <v>2892</v>
      </c>
    </row>
    <row r="1212" spans="1:6" ht="75.75" thickBot="1" x14ac:dyDescent="0.3">
      <c r="A1212" s="18" t="s">
        <v>2864</v>
      </c>
      <c r="B1212" s="18"/>
      <c r="C1212" s="18"/>
      <c r="D1212" s="18" t="s">
        <v>2893</v>
      </c>
      <c r="E1212" s="18" t="s">
        <v>2894</v>
      </c>
      <c r="F1212" s="18" t="s">
        <v>2895</v>
      </c>
    </row>
    <row r="1213" spans="1:6" ht="30.75" thickBot="1" x14ac:dyDescent="0.3">
      <c r="A1213" s="18" t="s">
        <v>2864</v>
      </c>
      <c r="B1213" s="18" t="s">
        <v>2896</v>
      </c>
      <c r="C1213" s="18" t="s">
        <v>23</v>
      </c>
      <c r="D1213" s="18">
        <v>64</v>
      </c>
      <c r="E1213" s="18"/>
      <c r="F1213" s="18" t="s">
        <v>2897</v>
      </c>
    </row>
    <row r="1214" spans="1:6" ht="15.75" thickBot="1" x14ac:dyDescent="0.3">
      <c r="A1214" s="18" t="s">
        <v>2864</v>
      </c>
      <c r="B1214" s="18" t="s">
        <v>2898</v>
      </c>
      <c r="C1214" s="18" t="s">
        <v>14</v>
      </c>
      <c r="D1214" s="18">
        <v>624</v>
      </c>
      <c r="E1214" s="8">
        <v>24498</v>
      </c>
      <c r="F1214" s="18" t="s">
        <v>2899</v>
      </c>
    </row>
    <row r="1215" spans="1:6" ht="15.75" thickBot="1" x14ac:dyDescent="0.3">
      <c r="A1215" s="18" t="s">
        <v>2900</v>
      </c>
      <c r="B1215" s="18" t="s">
        <v>2157</v>
      </c>
      <c r="C1215" s="18" t="s">
        <v>14</v>
      </c>
      <c r="D1215" s="18">
        <v>49</v>
      </c>
      <c r="E1215" s="18"/>
      <c r="F1215" s="18" t="s">
        <v>2901</v>
      </c>
    </row>
    <row r="1216" spans="1:6" ht="45.75" thickBot="1" x14ac:dyDescent="0.3">
      <c r="A1216" s="18" t="s">
        <v>2900</v>
      </c>
      <c r="B1216" s="18" t="s">
        <v>2902</v>
      </c>
      <c r="C1216" s="18"/>
      <c r="D1216" s="18" t="s">
        <v>2903</v>
      </c>
      <c r="E1216" s="18"/>
      <c r="F1216" s="18" t="s">
        <v>2904</v>
      </c>
    </row>
    <row r="1217" spans="1:6" ht="75.75" thickBot="1" x14ac:dyDescent="0.3">
      <c r="A1217" s="18" t="s">
        <v>2900</v>
      </c>
      <c r="B1217" s="18" t="s">
        <v>2157</v>
      </c>
      <c r="C1217" s="18"/>
      <c r="D1217" s="18" t="s">
        <v>2905</v>
      </c>
      <c r="E1217" s="18"/>
      <c r="F1217" s="18" t="s">
        <v>2906</v>
      </c>
    </row>
    <row r="1218" spans="1:6" ht="15.75" thickBot="1" x14ac:dyDescent="0.3">
      <c r="A1218" s="18" t="s">
        <v>2900</v>
      </c>
      <c r="B1218" s="18" t="s">
        <v>2157</v>
      </c>
      <c r="C1218" s="18"/>
      <c r="D1218" s="18">
        <v>507</v>
      </c>
      <c r="E1218" s="18" t="s">
        <v>818</v>
      </c>
      <c r="F1218" s="18" t="s">
        <v>2907</v>
      </c>
    </row>
    <row r="1219" spans="1:6" ht="30.75" thickBot="1" x14ac:dyDescent="0.3">
      <c r="A1219" s="18" t="s">
        <v>2908</v>
      </c>
      <c r="B1219" s="18"/>
      <c r="C1219" s="18"/>
      <c r="D1219" s="18">
        <v>628</v>
      </c>
      <c r="E1219" s="18"/>
      <c r="F1219" s="18" t="s">
        <v>2909</v>
      </c>
    </row>
    <row r="1220" spans="1:6" ht="15.75" thickBot="1" x14ac:dyDescent="0.3">
      <c r="A1220" s="18" t="s">
        <v>2908</v>
      </c>
      <c r="B1220" s="18" t="s">
        <v>2910</v>
      </c>
      <c r="C1220" s="18" t="s">
        <v>8</v>
      </c>
      <c r="D1220" s="18">
        <v>333</v>
      </c>
      <c r="E1220" s="18"/>
      <c r="F1220" s="18" t="s">
        <v>2911</v>
      </c>
    </row>
    <row r="1221" spans="1:6" ht="45.75" thickBot="1" x14ac:dyDescent="0.3">
      <c r="A1221" s="18" t="s">
        <v>2908</v>
      </c>
      <c r="B1221" s="18" t="s">
        <v>2902</v>
      </c>
      <c r="C1221" s="18"/>
      <c r="D1221" s="18" t="s">
        <v>2912</v>
      </c>
      <c r="E1221" s="18"/>
      <c r="F1221" s="18" t="s">
        <v>2913</v>
      </c>
    </row>
    <row r="1222" spans="1:6" ht="45.75" thickBot="1" x14ac:dyDescent="0.3">
      <c r="A1222" s="18" t="s">
        <v>2908</v>
      </c>
      <c r="B1222" s="18" t="s">
        <v>2914</v>
      </c>
      <c r="C1222" s="18"/>
      <c r="D1222" s="18" t="s">
        <v>2915</v>
      </c>
      <c r="E1222" s="18"/>
      <c r="F1222" s="18" t="s">
        <v>2916</v>
      </c>
    </row>
    <row r="1223" spans="1:6" ht="45.75" thickBot="1" x14ac:dyDescent="0.3">
      <c r="A1223" s="18" t="s">
        <v>2908</v>
      </c>
      <c r="B1223" s="18"/>
      <c r="C1223" s="18" t="s">
        <v>8</v>
      </c>
      <c r="D1223" s="18">
        <v>58</v>
      </c>
      <c r="E1223" s="18"/>
      <c r="F1223" s="18" t="s">
        <v>2917</v>
      </c>
    </row>
    <row r="1224" spans="1:6" ht="15.75" thickBot="1" x14ac:dyDescent="0.3">
      <c r="A1224" s="18" t="s">
        <v>2918</v>
      </c>
      <c r="B1224" s="18" t="s">
        <v>2919</v>
      </c>
      <c r="C1224" s="18" t="s">
        <v>23</v>
      </c>
      <c r="D1224" s="18">
        <v>529</v>
      </c>
      <c r="E1224" s="18"/>
      <c r="F1224" s="18" t="s">
        <v>2920</v>
      </c>
    </row>
    <row r="1225" spans="1:6" ht="15.75" thickBot="1" x14ac:dyDescent="0.3">
      <c r="A1225" s="18" t="s">
        <v>2918</v>
      </c>
      <c r="B1225" s="18"/>
      <c r="C1225" s="18" t="s">
        <v>23</v>
      </c>
      <c r="D1225" s="18">
        <v>26</v>
      </c>
      <c r="E1225" s="8">
        <v>36616</v>
      </c>
      <c r="F1225" s="18" t="s">
        <v>2921</v>
      </c>
    </row>
    <row r="1226" spans="1:6" ht="15.75" thickBot="1" x14ac:dyDescent="0.3">
      <c r="A1226" s="18" t="s">
        <v>2918</v>
      </c>
      <c r="B1226" s="18" t="s">
        <v>2922</v>
      </c>
      <c r="C1226" s="18" t="s">
        <v>8</v>
      </c>
      <c r="D1226" s="18">
        <v>703</v>
      </c>
      <c r="E1226" s="8">
        <v>27929</v>
      </c>
      <c r="F1226" s="18" t="s">
        <v>2923</v>
      </c>
    </row>
    <row r="1227" spans="1:6" ht="15.75" thickBot="1" x14ac:dyDescent="0.3">
      <c r="A1227" s="18" t="s">
        <v>2924</v>
      </c>
      <c r="B1227" s="18" t="s">
        <v>2925</v>
      </c>
      <c r="C1227" s="18"/>
      <c r="D1227" s="18">
        <v>4824</v>
      </c>
      <c r="E1227" s="18"/>
      <c r="F1227" s="18" t="s">
        <v>1929</v>
      </c>
    </row>
    <row r="1228" spans="1:6" ht="15.75" thickBot="1" x14ac:dyDescent="0.3">
      <c r="A1228" s="18" t="s">
        <v>2924</v>
      </c>
      <c r="B1228" s="18" t="s">
        <v>2926</v>
      </c>
      <c r="C1228" s="18" t="s">
        <v>23</v>
      </c>
      <c r="D1228" s="18">
        <v>41</v>
      </c>
      <c r="E1228" s="18"/>
      <c r="F1228" s="18" t="s">
        <v>2927</v>
      </c>
    </row>
    <row r="1229" spans="1:6" ht="15.75" thickBot="1" x14ac:dyDescent="0.3">
      <c r="A1229" s="18" t="s">
        <v>2924</v>
      </c>
      <c r="B1229" s="18" t="s">
        <v>2928</v>
      </c>
      <c r="C1229" s="18"/>
      <c r="D1229" s="18">
        <v>4010</v>
      </c>
      <c r="E1229" s="18"/>
      <c r="F1229" s="18" t="s">
        <v>2929</v>
      </c>
    </row>
    <row r="1230" spans="1:6" ht="135.75" thickBot="1" x14ac:dyDescent="0.3">
      <c r="A1230" s="18" t="s">
        <v>2924</v>
      </c>
      <c r="B1230" s="18" t="s">
        <v>2930</v>
      </c>
      <c r="C1230" s="18" t="s">
        <v>2931</v>
      </c>
      <c r="D1230" s="18" t="s">
        <v>2932</v>
      </c>
      <c r="E1230" s="18" t="s">
        <v>2934</v>
      </c>
      <c r="F1230" s="18" t="s">
        <v>2933</v>
      </c>
    </row>
    <row r="1231" spans="1:6" ht="15.75" thickBot="1" x14ac:dyDescent="0.3">
      <c r="A1231" s="18" t="s">
        <v>2924</v>
      </c>
      <c r="B1231" s="18" t="s">
        <v>2935</v>
      </c>
      <c r="C1231" s="18"/>
      <c r="D1231" s="18">
        <v>6046</v>
      </c>
      <c r="E1231" s="18">
        <v>1922</v>
      </c>
      <c r="F1231" s="18" t="s">
        <v>2936</v>
      </c>
    </row>
    <row r="1232" spans="1:6" ht="15.75" thickBot="1" x14ac:dyDescent="0.3">
      <c r="A1232" s="18" t="s">
        <v>2924</v>
      </c>
      <c r="B1232" s="18" t="s">
        <v>2937</v>
      </c>
      <c r="C1232" s="18"/>
      <c r="D1232" s="18">
        <v>1000</v>
      </c>
      <c r="E1232" s="18"/>
      <c r="F1232" s="18" t="s">
        <v>2938</v>
      </c>
    </row>
    <row r="1233" spans="1:6" ht="45.75" thickBot="1" x14ac:dyDescent="0.3">
      <c r="A1233" s="18" t="s">
        <v>2924</v>
      </c>
      <c r="B1233" s="18" t="s">
        <v>2939</v>
      </c>
      <c r="C1233" s="18" t="s">
        <v>2940</v>
      </c>
      <c r="D1233" s="18" t="s">
        <v>2941</v>
      </c>
      <c r="E1233" s="18"/>
      <c r="F1233" s="18" t="s">
        <v>2942</v>
      </c>
    </row>
    <row r="1234" spans="1:6" ht="105.75" thickBot="1" x14ac:dyDescent="0.3">
      <c r="A1234" s="18" t="s">
        <v>2924</v>
      </c>
      <c r="B1234" s="18" t="s">
        <v>889</v>
      </c>
      <c r="C1234" s="18" t="s">
        <v>2944</v>
      </c>
      <c r="D1234" s="18" t="s">
        <v>2943</v>
      </c>
      <c r="E1234" s="18"/>
      <c r="F1234" s="18" t="s">
        <v>2945</v>
      </c>
    </row>
    <row r="1235" spans="1:6" ht="15.75" thickBot="1" x14ac:dyDescent="0.3">
      <c r="A1235" s="18" t="s">
        <v>2946</v>
      </c>
      <c r="B1235" s="18" t="s">
        <v>2947</v>
      </c>
      <c r="C1235" s="18" t="s">
        <v>14</v>
      </c>
      <c r="D1235" s="18">
        <v>121</v>
      </c>
      <c r="E1235" s="18"/>
      <c r="F1235" s="18" t="s">
        <v>2948</v>
      </c>
    </row>
    <row r="1236" spans="1:6" ht="15.75" thickBot="1" x14ac:dyDescent="0.3">
      <c r="A1236" s="18" t="s">
        <v>2949</v>
      </c>
      <c r="B1236" s="18" t="s">
        <v>2950</v>
      </c>
      <c r="C1236" s="18" t="s">
        <v>14</v>
      </c>
      <c r="D1236" s="18">
        <v>124</v>
      </c>
      <c r="E1236" s="18"/>
      <c r="F1236" s="18" t="s">
        <v>2951</v>
      </c>
    </row>
    <row r="1237" spans="1:6" ht="15.75" thickBot="1" x14ac:dyDescent="0.3">
      <c r="A1237" s="18" t="s">
        <v>2952</v>
      </c>
      <c r="B1237" s="18" t="s">
        <v>2953</v>
      </c>
      <c r="C1237" s="18"/>
      <c r="D1237" s="18">
        <v>6106</v>
      </c>
      <c r="E1237" s="18"/>
      <c r="F1237" s="18" t="s">
        <v>2954</v>
      </c>
    </row>
    <row r="1238" spans="1:6" ht="15.75" thickBot="1" x14ac:dyDescent="0.3">
      <c r="A1238" s="18" t="s">
        <v>2952</v>
      </c>
      <c r="B1238" s="18" t="s">
        <v>2955</v>
      </c>
      <c r="C1238" s="18" t="s">
        <v>8</v>
      </c>
      <c r="D1238" s="18">
        <v>691</v>
      </c>
      <c r="E1238" s="8">
        <v>26896</v>
      </c>
      <c r="F1238" s="18" t="s">
        <v>2956</v>
      </c>
    </row>
    <row r="1239" spans="1:6" ht="15.75" thickBot="1" x14ac:dyDescent="0.3">
      <c r="A1239" s="18" t="s">
        <v>2952</v>
      </c>
      <c r="B1239" s="18" t="s">
        <v>2957</v>
      </c>
      <c r="C1239" s="18"/>
      <c r="D1239" s="18">
        <v>5001</v>
      </c>
      <c r="E1239" s="18"/>
      <c r="F1239" s="18" t="s">
        <v>2958</v>
      </c>
    </row>
    <row r="1240" spans="1:6" ht="45.75" thickBot="1" x14ac:dyDescent="0.3">
      <c r="A1240" s="18" t="s">
        <v>2952</v>
      </c>
      <c r="B1240" s="18" t="s">
        <v>2959</v>
      </c>
      <c r="C1240" s="18"/>
      <c r="D1240" s="18" t="s">
        <v>2960</v>
      </c>
      <c r="E1240" s="18"/>
      <c r="F1240" s="18" t="s">
        <v>2961</v>
      </c>
    </row>
    <row r="1241" spans="1:6" ht="75.75" thickBot="1" x14ac:dyDescent="0.3">
      <c r="A1241" s="18" t="s">
        <v>2952</v>
      </c>
      <c r="B1241" s="18" t="s">
        <v>2962</v>
      </c>
      <c r="C1241" s="18" t="s">
        <v>2963</v>
      </c>
      <c r="D1241" s="18" t="s">
        <v>2964</v>
      </c>
      <c r="E1241" s="18" t="s">
        <v>2965</v>
      </c>
      <c r="F1241" s="18" t="s">
        <v>2966</v>
      </c>
    </row>
    <row r="1242" spans="1:6" ht="15.75" thickBot="1" x14ac:dyDescent="0.3">
      <c r="A1242" s="18" t="s">
        <v>2952</v>
      </c>
      <c r="B1242" s="18" t="s">
        <v>2967</v>
      </c>
      <c r="C1242" s="18"/>
      <c r="D1242" s="18">
        <v>50064</v>
      </c>
      <c r="E1242" s="18"/>
      <c r="F1242" s="18" t="s">
        <v>2968</v>
      </c>
    </row>
    <row r="1243" spans="1:6" ht="15.75" thickBot="1" x14ac:dyDescent="0.3">
      <c r="A1243" s="18" t="s">
        <v>2952</v>
      </c>
      <c r="B1243" s="18" t="s">
        <v>2969</v>
      </c>
      <c r="C1243" s="18"/>
      <c r="D1243" s="18">
        <v>50064</v>
      </c>
      <c r="E1243" s="18"/>
      <c r="F1243" s="18" t="s">
        <v>2968</v>
      </c>
    </row>
    <row r="1244" spans="1:6" ht="15.75" thickBot="1" x14ac:dyDescent="0.3">
      <c r="A1244" s="18" t="s">
        <v>2952</v>
      </c>
      <c r="B1244" s="18" t="s">
        <v>2970</v>
      </c>
      <c r="C1244" s="18" t="s">
        <v>14</v>
      </c>
      <c r="D1244" s="18">
        <v>124</v>
      </c>
      <c r="E1244" s="18">
        <v>1930</v>
      </c>
      <c r="F1244" s="18" t="s">
        <v>1835</v>
      </c>
    </row>
    <row r="1245" spans="1:6" ht="15.75" thickBot="1" x14ac:dyDescent="0.3">
      <c r="A1245" s="18" t="s">
        <v>2971</v>
      </c>
      <c r="B1245" s="18"/>
      <c r="C1245" s="18" t="s">
        <v>8</v>
      </c>
      <c r="D1245" s="18">
        <v>730</v>
      </c>
      <c r="E1245" s="13">
        <v>29007</v>
      </c>
      <c r="F1245" s="18" t="s">
        <v>2972</v>
      </c>
    </row>
    <row r="1246" spans="1:6" ht="15.75" thickBot="1" x14ac:dyDescent="0.3">
      <c r="A1246" s="18" t="s">
        <v>2971</v>
      </c>
      <c r="B1246" s="18" t="s">
        <v>2974</v>
      </c>
      <c r="C1246" s="18" t="s">
        <v>8</v>
      </c>
      <c r="D1246" s="18">
        <v>713</v>
      </c>
      <c r="E1246" s="18" t="s">
        <v>2973</v>
      </c>
      <c r="F1246" s="18" t="s">
        <v>2975</v>
      </c>
    </row>
    <row r="1247" spans="1:6" ht="15.75" thickBot="1" x14ac:dyDescent="0.3">
      <c r="A1247" s="18" t="s">
        <v>2971</v>
      </c>
      <c r="B1247" s="18"/>
      <c r="C1247" s="18" t="s">
        <v>8</v>
      </c>
      <c r="D1247" s="18">
        <v>731</v>
      </c>
      <c r="E1247" s="18">
        <v>1977</v>
      </c>
      <c r="F1247" s="18" t="s">
        <v>2976</v>
      </c>
    </row>
    <row r="1248" spans="1:6" ht="15.75" thickBot="1" x14ac:dyDescent="0.3">
      <c r="A1248" s="18" t="s">
        <v>2977</v>
      </c>
      <c r="B1248" s="18" t="s">
        <v>2088</v>
      </c>
      <c r="C1248" s="18" t="s">
        <v>14</v>
      </c>
      <c r="D1248" s="18">
        <v>90</v>
      </c>
      <c r="E1248" s="18"/>
      <c r="F1248" s="18" t="s">
        <v>413</v>
      </c>
    </row>
    <row r="1249" spans="1:6" ht="15.75" thickBot="1" x14ac:dyDescent="0.3">
      <c r="A1249" s="18" t="s">
        <v>2978</v>
      </c>
      <c r="B1249" s="18" t="s">
        <v>2979</v>
      </c>
      <c r="C1249" s="18" t="s">
        <v>14</v>
      </c>
      <c r="D1249" s="18">
        <v>184</v>
      </c>
      <c r="E1249" s="18"/>
      <c r="F1249" s="18" t="s">
        <v>2980</v>
      </c>
    </row>
    <row r="1250" spans="1:6" ht="30.75" thickBot="1" x14ac:dyDescent="0.3">
      <c r="A1250" s="18" t="s">
        <v>2978</v>
      </c>
      <c r="B1250" s="18" t="s">
        <v>2981</v>
      </c>
      <c r="C1250" s="18"/>
      <c r="D1250" s="18">
        <v>4604</v>
      </c>
      <c r="E1250" s="18">
        <v>1893</v>
      </c>
      <c r="F1250" s="18" t="s">
        <v>2982</v>
      </c>
    </row>
    <row r="1251" spans="1:6" ht="15.75" thickBot="1" x14ac:dyDescent="0.3">
      <c r="A1251" s="18" t="s">
        <v>2978</v>
      </c>
      <c r="B1251" s="18" t="s">
        <v>2983</v>
      </c>
      <c r="C1251" s="18"/>
      <c r="D1251" s="18">
        <v>649</v>
      </c>
      <c r="E1251" s="18"/>
      <c r="F1251" s="18" t="s">
        <v>2984</v>
      </c>
    </row>
    <row r="1252" spans="1:6" ht="30.75" thickBot="1" x14ac:dyDescent="0.3">
      <c r="A1252" s="18" t="s">
        <v>2978</v>
      </c>
      <c r="B1252" s="18" t="s">
        <v>2985</v>
      </c>
      <c r="C1252" s="18" t="s">
        <v>239</v>
      </c>
      <c r="D1252" s="18">
        <v>52</v>
      </c>
      <c r="E1252" s="18"/>
      <c r="F1252" s="18" t="s">
        <v>2986</v>
      </c>
    </row>
    <row r="1253" spans="1:6" ht="15.75" thickBot="1" x14ac:dyDescent="0.3">
      <c r="A1253" s="18" t="s">
        <v>2978</v>
      </c>
      <c r="B1253" s="18" t="s">
        <v>2987</v>
      </c>
      <c r="C1253" s="18"/>
      <c r="D1253" s="18">
        <v>5001</v>
      </c>
      <c r="E1253" s="18"/>
      <c r="F1253" s="18" t="s">
        <v>2988</v>
      </c>
    </row>
    <row r="1254" spans="1:6" ht="15.75" thickBot="1" x14ac:dyDescent="0.3">
      <c r="A1254" s="18" t="s">
        <v>2978</v>
      </c>
      <c r="B1254" s="18" t="s">
        <v>2989</v>
      </c>
      <c r="C1254" s="18" t="s">
        <v>14</v>
      </c>
      <c r="D1254" s="18">
        <v>177</v>
      </c>
      <c r="E1254" s="18"/>
      <c r="F1254" s="18" t="s">
        <v>2990</v>
      </c>
    </row>
    <row r="1255" spans="1:6" ht="15.75" thickBot="1" x14ac:dyDescent="0.3">
      <c r="A1255" s="18" t="s">
        <v>2978</v>
      </c>
      <c r="B1255" s="18" t="s">
        <v>2991</v>
      </c>
      <c r="C1255" s="18" t="s">
        <v>8</v>
      </c>
      <c r="D1255" s="18">
        <v>662</v>
      </c>
      <c r="E1255" s="8">
        <v>26049</v>
      </c>
      <c r="F1255" s="18" t="s">
        <v>2992</v>
      </c>
    </row>
    <row r="1256" spans="1:6" ht="15.75" thickBot="1" x14ac:dyDescent="0.3">
      <c r="A1256" s="18" t="s">
        <v>2978</v>
      </c>
      <c r="B1256" s="18" t="s">
        <v>2993</v>
      </c>
      <c r="C1256" s="18"/>
      <c r="D1256" s="18">
        <v>3800</v>
      </c>
      <c r="E1256" s="18"/>
      <c r="F1256" s="18" t="s">
        <v>2994</v>
      </c>
    </row>
    <row r="1257" spans="1:6" ht="60.75" thickBot="1" x14ac:dyDescent="0.3">
      <c r="A1257" s="18" t="s">
        <v>2978</v>
      </c>
      <c r="B1257" s="18" t="s">
        <v>581</v>
      </c>
      <c r="C1257" s="18" t="s">
        <v>2995</v>
      </c>
      <c r="D1257" s="18" t="s">
        <v>2996</v>
      </c>
      <c r="E1257" s="18"/>
      <c r="F1257" s="18" t="s">
        <v>2997</v>
      </c>
    </row>
    <row r="1258" spans="1:6" ht="15.75" thickBot="1" x14ac:dyDescent="0.3">
      <c r="A1258" s="18" t="s">
        <v>2978</v>
      </c>
      <c r="B1258" s="18" t="s">
        <v>2998</v>
      </c>
      <c r="C1258" s="18" t="s">
        <v>14</v>
      </c>
      <c r="D1258" s="18">
        <v>145</v>
      </c>
      <c r="E1258" s="18">
        <v>1921</v>
      </c>
      <c r="F1258" s="18" t="s">
        <v>417</v>
      </c>
    </row>
    <row r="1259" spans="1:6" ht="15.75" thickBot="1" x14ac:dyDescent="0.3">
      <c r="A1259" s="18" t="s">
        <v>2978</v>
      </c>
      <c r="B1259" s="18" t="s">
        <v>2999</v>
      </c>
      <c r="C1259" s="18"/>
      <c r="D1259" s="18">
        <v>649</v>
      </c>
      <c r="E1259" s="18"/>
      <c r="F1259" s="18" t="s">
        <v>3000</v>
      </c>
    </row>
    <row r="1260" spans="1:6" ht="15.75" thickBot="1" x14ac:dyDescent="0.3">
      <c r="A1260" s="18" t="s">
        <v>2978</v>
      </c>
      <c r="B1260" s="18" t="s">
        <v>3001</v>
      </c>
      <c r="C1260" s="18"/>
      <c r="D1260" s="18">
        <v>50352</v>
      </c>
      <c r="E1260" s="18"/>
      <c r="F1260" s="18" t="s">
        <v>3002</v>
      </c>
    </row>
    <row r="1261" spans="1:6" ht="15.75" thickBot="1" x14ac:dyDescent="0.3">
      <c r="A1261" s="18" t="s">
        <v>2978</v>
      </c>
      <c r="B1261" s="18" t="s">
        <v>3003</v>
      </c>
      <c r="C1261" s="18"/>
      <c r="D1261" s="18">
        <v>681</v>
      </c>
      <c r="E1261" s="18"/>
      <c r="F1261" s="18" t="s">
        <v>3004</v>
      </c>
    </row>
    <row r="1262" spans="1:6" ht="60.75" thickBot="1" x14ac:dyDescent="0.3">
      <c r="A1262" s="18" t="s">
        <v>2978</v>
      </c>
      <c r="B1262" s="18" t="s">
        <v>3005</v>
      </c>
      <c r="C1262" s="18" t="s">
        <v>3006</v>
      </c>
      <c r="D1262" s="18" t="s">
        <v>3007</v>
      </c>
      <c r="E1262" s="18"/>
      <c r="F1262" s="18" t="s">
        <v>3008</v>
      </c>
    </row>
    <row r="1263" spans="1:6" ht="15.75" thickBot="1" x14ac:dyDescent="0.3">
      <c r="A1263" s="18" t="s">
        <v>2978</v>
      </c>
      <c r="B1263" s="18" t="s">
        <v>3009</v>
      </c>
      <c r="C1263" s="18"/>
      <c r="D1263" s="18">
        <v>6038</v>
      </c>
      <c r="E1263" s="18">
        <v>1926</v>
      </c>
      <c r="F1263" s="18" t="s">
        <v>3010</v>
      </c>
    </row>
    <row r="1264" spans="1:6" ht="15.75" thickBot="1" x14ac:dyDescent="0.3">
      <c r="A1264" s="18" t="s">
        <v>2978</v>
      </c>
      <c r="B1264" s="18"/>
      <c r="C1264" s="18" t="s">
        <v>8</v>
      </c>
      <c r="D1264" s="18">
        <v>40</v>
      </c>
      <c r="E1264" s="18"/>
      <c r="F1264" s="18" t="s">
        <v>3011</v>
      </c>
    </row>
    <row r="1265" spans="1:6" ht="15.75" thickBot="1" x14ac:dyDescent="0.3">
      <c r="A1265" s="18" t="s">
        <v>2978</v>
      </c>
      <c r="B1265" s="18" t="s">
        <v>3012</v>
      </c>
      <c r="C1265" s="18"/>
      <c r="D1265" s="18">
        <v>3867</v>
      </c>
      <c r="E1265" s="18"/>
      <c r="F1265" s="18" t="s">
        <v>657</v>
      </c>
    </row>
    <row r="1266" spans="1:6" ht="15.75" thickBot="1" x14ac:dyDescent="0.3">
      <c r="A1266" s="18" t="s">
        <v>2978</v>
      </c>
      <c r="B1266" s="18" t="s">
        <v>3013</v>
      </c>
      <c r="C1266" s="18"/>
      <c r="D1266" s="18"/>
      <c r="E1266" s="18"/>
      <c r="F1266" s="18" t="s">
        <v>3014</v>
      </c>
    </row>
    <row r="1267" spans="1:6" ht="75.75" thickBot="1" x14ac:dyDescent="0.3">
      <c r="A1267" s="18" t="s">
        <v>2978</v>
      </c>
      <c r="B1267" s="18" t="s">
        <v>3015</v>
      </c>
      <c r="C1267" s="18"/>
      <c r="D1267" s="18" t="s">
        <v>3016</v>
      </c>
      <c r="E1267" s="18" t="s">
        <v>3017</v>
      </c>
      <c r="F1267" s="18" t="s">
        <v>3018</v>
      </c>
    </row>
    <row r="1268" spans="1:6" ht="90.75" thickBot="1" x14ac:dyDescent="0.3">
      <c r="A1268" s="18" t="s">
        <v>2978</v>
      </c>
      <c r="B1268" s="18" t="s">
        <v>3019</v>
      </c>
      <c r="C1268" s="18" t="s">
        <v>3020</v>
      </c>
      <c r="D1268" s="18" t="s">
        <v>3021</v>
      </c>
      <c r="E1268" s="18"/>
      <c r="F1268" s="18" t="s">
        <v>3022</v>
      </c>
    </row>
    <row r="1269" spans="1:6" ht="15.75" thickBot="1" x14ac:dyDescent="0.3">
      <c r="A1269" s="18" t="s">
        <v>2978</v>
      </c>
      <c r="B1269" s="18" t="s">
        <v>3023</v>
      </c>
      <c r="C1269" s="18"/>
      <c r="D1269" s="18">
        <v>5860</v>
      </c>
      <c r="E1269" s="18"/>
      <c r="F1269" s="18" t="s">
        <v>3024</v>
      </c>
    </row>
    <row r="1270" spans="1:6" ht="105.75" thickBot="1" x14ac:dyDescent="0.3">
      <c r="A1270" s="18" t="s">
        <v>2978</v>
      </c>
      <c r="B1270" s="18" t="s">
        <v>1234</v>
      </c>
      <c r="C1270" s="18" t="s">
        <v>3025</v>
      </c>
      <c r="D1270" s="18" t="s">
        <v>3026</v>
      </c>
      <c r="E1270" s="18"/>
      <c r="F1270" s="18" t="s">
        <v>3027</v>
      </c>
    </row>
    <row r="1271" spans="1:6" ht="75.75" thickBot="1" x14ac:dyDescent="0.3">
      <c r="A1271" s="18" t="s">
        <v>2978</v>
      </c>
      <c r="B1271" s="18" t="s">
        <v>3028</v>
      </c>
      <c r="C1271" s="18" t="s">
        <v>3029</v>
      </c>
      <c r="D1271" s="18" t="s">
        <v>3030</v>
      </c>
      <c r="E1271" s="18"/>
      <c r="F1271" s="18" t="s">
        <v>3031</v>
      </c>
    </row>
    <row r="1272" spans="1:6" ht="195.75" thickBot="1" x14ac:dyDescent="0.3">
      <c r="A1272" s="18" t="s">
        <v>3032</v>
      </c>
      <c r="B1272" s="18"/>
      <c r="C1272" s="18" t="s">
        <v>2127</v>
      </c>
      <c r="D1272" s="7" t="s">
        <v>3033</v>
      </c>
      <c r="E1272" s="18"/>
      <c r="F1272" s="18" t="s">
        <v>3053</v>
      </c>
    </row>
    <row r="1273" spans="1:6" ht="225.75" thickBot="1" x14ac:dyDescent="0.3">
      <c r="A1273" s="18" t="s">
        <v>3032</v>
      </c>
      <c r="B1273" s="18"/>
      <c r="C1273" s="18" t="s">
        <v>2127</v>
      </c>
      <c r="D1273" s="7" t="s">
        <v>3034</v>
      </c>
      <c r="E1273" s="18"/>
      <c r="F1273" s="18" t="s">
        <v>3054</v>
      </c>
    </row>
    <row r="1274" spans="1:6" ht="225.75" thickBot="1" x14ac:dyDescent="0.3">
      <c r="A1274" s="18" t="s">
        <v>3032</v>
      </c>
      <c r="B1274" s="18"/>
      <c r="C1274" s="18" t="s">
        <v>2127</v>
      </c>
      <c r="D1274" s="7" t="s">
        <v>3035</v>
      </c>
      <c r="E1274" s="18"/>
      <c r="F1274" s="18" t="s">
        <v>3055</v>
      </c>
    </row>
    <row r="1275" spans="1:6" ht="225.75" thickBot="1" x14ac:dyDescent="0.3">
      <c r="A1275" s="18" t="s">
        <v>3032</v>
      </c>
      <c r="B1275" s="18"/>
      <c r="C1275" s="18" t="s">
        <v>2127</v>
      </c>
      <c r="D1275" s="7" t="s">
        <v>3036</v>
      </c>
      <c r="E1275" s="18"/>
      <c r="F1275" s="18" t="s">
        <v>3056</v>
      </c>
    </row>
    <row r="1276" spans="1:6" ht="195.75" thickBot="1" x14ac:dyDescent="0.3">
      <c r="A1276" s="18" t="s">
        <v>3032</v>
      </c>
      <c r="B1276" s="18"/>
      <c r="C1276" s="18" t="s">
        <v>2127</v>
      </c>
      <c r="D1276" s="7" t="s">
        <v>3037</v>
      </c>
      <c r="E1276" s="18"/>
      <c r="F1276" s="18" t="s">
        <v>3057</v>
      </c>
    </row>
    <row r="1277" spans="1:6" ht="225.75" thickBot="1" x14ac:dyDescent="0.3">
      <c r="A1277" s="18" t="s">
        <v>3032</v>
      </c>
      <c r="B1277" s="18"/>
      <c r="C1277" s="18" t="s">
        <v>2127</v>
      </c>
      <c r="D1277" s="7" t="s">
        <v>3038</v>
      </c>
      <c r="E1277" s="18"/>
      <c r="F1277" s="18" t="s">
        <v>3058</v>
      </c>
    </row>
    <row r="1278" spans="1:6" ht="225.75" thickBot="1" x14ac:dyDescent="0.3">
      <c r="A1278" s="18" t="s">
        <v>3032</v>
      </c>
      <c r="B1278" s="18"/>
      <c r="C1278" s="18" t="s">
        <v>2127</v>
      </c>
      <c r="D1278" s="7" t="s">
        <v>3039</v>
      </c>
      <c r="E1278" s="18"/>
      <c r="F1278" s="18" t="s">
        <v>3059</v>
      </c>
    </row>
    <row r="1279" spans="1:6" ht="225.75" thickBot="1" x14ac:dyDescent="0.3">
      <c r="A1279" s="18" t="s">
        <v>3032</v>
      </c>
      <c r="B1279" s="18"/>
      <c r="C1279" s="18" t="s">
        <v>2127</v>
      </c>
      <c r="D1279" s="7" t="s">
        <v>3040</v>
      </c>
      <c r="E1279" s="18"/>
      <c r="F1279" s="18" t="s">
        <v>3060</v>
      </c>
    </row>
    <row r="1280" spans="1:6" ht="225.75" thickBot="1" x14ac:dyDescent="0.3">
      <c r="A1280" s="18" t="s">
        <v>3032</v>
      </c>
      <c r="B1280" s="18"/>
      <c r="C1280" s="18" t="s">
        <v>2127</v>
      </c>
      <c r="D1280" s="7" t="s">
        <v>3041</v>
      </c>
      <c r="E1280" s="18"/>
      <c r="F1280" s="18" t="s">
        <v>3061</v>
      </c>
    </row>
    <row r="1281" spans="1:6" ht="225.75" thickBot="1" x14ac:dyDescent="0.3">
      <c r="A1281" s="18" t="s">
        <v>3032</v>
      </c>
      <c r="B1281" s="18"/>
      <c r="C1281" s="18" t="s">
        <v>2127</v>
      </c>
      <c r="D1281" s="7" t="s">
        <v>3042</v>
      </c>
      <c r="E1281" s="18"/>
      <c r="F1281" s="18" t="s">
        <v>3062</v>
      </c>
    </row>
    <row r="1282" spans="1:6" ht="225.75" thickBot="1" x14ac:dyDescent="0.3">
      <c r="A1282" s="18" t="s">
        <v>3032</v>
      </c>
      <c r="B1282" s="18"/>
      <c r="C1282" s="18" t="s">
        <v>2127</v>
      </c>
      <c r="D1282" s="7" t="s">
        <v>3043</v>
      </c>
      <c r="E1282" s="18"/>
      <c r="F1282" s="18" t="s">
        <v>3063</v>
      </c>
    </row>
    <row r="1283" spans="1:6" ht="225.75" thickBot="1" x14ac:dyDescent="0.3">
      <c r="A1283" s="18" t="s">
        <v>3032</v>
      </c>
      <c r="B1283" s="18"/>
      <c r="C1283" s="18" t="s">
        <v>2127</v>
      </c>
      <c r="D1283" s="7" t="s">
        <v>3044</v>
      </c>
      <c r="E1283" s="18"/>
      <c r="F1283" s="18" t="s">
        <v>3064</v>
      </c>
    </row>
    <row r="1284" spans="1:6" ht="225.75" thickBot="1" x14ac:dyDescent="0.3">
      <c r="A1284" s="18" t="s">
        <v>3032</v>
      </c>
      <c r="B1284" s="18"/>
      <c r="C1284" s="18" t="s">
        <v>2127</v>
      </c>
      <c r="D1284" s="7" t="s">
        <v>3045</v>
      </c>
      <c r="E1284" s="18"/>
      <c r="F1284" s="18" t="s">
        <v>3065</v>
      </c>
    </row>
    <row r="1285" spans="1:6" ht="195.75" thickBot="1" x14ac:dyDescent="0.3">
      <c r="A1285" s="18" t="s">
        <v>3032</v>
      </c>
      <c r="B1285" s="18"/>
      <c r="C1285" s="18" t="s">
        <v>2127</v>
      </c>
      <c r="D1285" s="7" t="s">
        <v>3046</v>
      </c>
      <c r="E1285" s="18"/>
      <c r="F1285" s="18" t="s">
        <v>3066</v>
      </c>
    </row>
    <row r="1286" spans="1:6" ht="225.75" thickBot="1" x14ac:dyDescent="0.3">
      <c r="A1286" s="18" t="s">
        <v>3032</v>
      </c>
      <c r="B1286" s="18"/>
      <c r="C1286" s="18" t="s">
        <v>2127</v>
      </c>
      <c r="D1286" s="7" t="s">
        <v>3047</v>
      </c>
      <c r="E1286" s="18"/>
      <c r="F1286" s="18" t="s">
        <v>3067</v>
      </c>
    </row>
    <row r="1287" spans="1:6" ht="225.75" thickBot="1" x14ac:dyDescent="0.3">
      <c r="A1287" s="18" t="s">
        <v>3032</v>
      </c>
      <c r="B1287" s="18"/>
      <c r="C1287" s="18" t="s">
        <v>2127</v>
      </c>
      <c r="D1287" s="7" t="s">
        <v>3048</v>
      </c>
      <c r="E1287" s="18"/>
      <c r="F1287" s="18" t="s">
        <v>3068</v>
      </c>
    </row>
    <row r="1288" spans="1:6" ht="225.75" thickBot="1" x14ac:dyDescent="0.3">
      <c r="A1288" s="18" t="s">
        <v>3032</v>
      </c>
      <c r="B1288" s="18"/>
      <c r="C1288" s="18" t="s">
        <v>2127</v>
      </c>
      <c r="D1288" s="7" t="s">
        <v>3049</v>
      </c>
      <c r="E1288" s="18"/>
      <c r="F1288" s="18" t="s">
        <v>3069</v>
      </c>
    </row>
    <row r="1289" spans="1:6" ht="225.75" thickBot="1" x14ac:dyDescent="0.3">
      <c r="A1289" s="18" t="s">
        <v>3032</v>
      </c>
      <c r="B1289" s="18"/>
      <c r="C1289" s="18" t="s">
        <v>2127</v>
      </c>
      <c r="D1289" s="7" t="s">
        <v>3050</v>
      </c>
      <c r="E1289" s="18"/>
      <c r="F1289" s="18" t="s">
        <v>3070</v>
      </c>
    </row>
    <row r="1290" spans="1:6" ht="225.75" thickBot="1" x14ac:dyDescent="0.3">
      <c r="A1290" s="18" t="s">
        <v>3032</v>
      </c>
      <c r="B1290" s="18"/>
      <c r="C1290" s="18" t="s">
        <v>2127</v>
      </c>
      <c r="D1290" s="7" t="s">
        <v>3051</v>
      </c>
      <c r="E1290" s="18"/>
      <c r="F1290" s="18" t="s">
        <v>3071</v>
      </c>
    </row>
    <row r="1291" spans="1:6" ht="135.75" thickBot="1" x14ac:dyDescent="0.3">
      <c r="A1291" s="18" t="s">
        <v>3032</v>
      </c>
      <c r="B1291" s="18"/>
      <c r="C1291" s="18" t="s">
        <v>2127</v>
      </c>
      <c r="D1291" s="7" t="s">
        <v>3052</v>
      </c>
      <c r="E1291" s="18"/>
      <c r="F1291" s="18" t="s">
        <v>3072</v>
      </c>
    </row>
    <row r="1292" spans="1:6" ht="45.75" thickBot="1" x14ac:dyDescent="0.3">
      <c r="A1292" s="18" t="s">
        <v>2842</v>
      </c>
      <c r="B1292" s="18" t="s">
        <v>3073</v>
      </c>
      <c r="C1292" s="18" t="s">
        <v>14</v>
      </c>
      <c r="D1292" s="7" t="s">
        <v>3074</v>
      </c>
      <c r="E1292" s="18"/>
      <c r="F1292" s="18" t="s">
        <v>3075</v>
      </c>
    </row>
    <row r="1293" spans="1:6" ht="90.75" thickBot="1" x14ac:dyDescent="0.3">
      <c r="A1293" s="18" t="s">
        <v>2842</v>
      </c>
      <c r="B1293" s="18" t="s">
        <v>3076</v>
      </c>
      <c r="C1293" s="18" t="s">
        <v>3078</v>
      </c>
      <c r="D1293" s="7" t="s">
        <v>3077</v>
      </c>
      <c r="E1293" s="18" t="s">
        <v>3079</v>
      </c>
      <c r="F1293" s="18" t="s">
        <v>3080</v>
      </c>
    </row>
    <row r="1294" spans="1:6" ht="15.75" thickBot="1" x14ac:dyDescent="0.3">
      <c r="A1294" s="18" t="s">
        <v>2842</v>
      </c>
      <c r="B1294" s="18" t="s">
        <v>3081</v>
      </c>
      <c r="C1294" s="18" t="s">
        <v>8</v>
      </c>
      <c r="D1294" s="7" t="s">
        <v>3082</v>
      </c>
      <c r="E1294" s="18">
        <v>1911</v>
      </c>
      <c r="F1294" s="18" t="s">
        <v>3085</v>
      </c>
    </row>
    <row r="1295" spans="1:6" ht="15.75" thickBot="1" x14ac:dyDescent="0.3">
      <c r="A1295" s="18" t="s">
        <v>2842</v>
      </c>
      <c r="B1295" s="18" t="s">
        <v>3083</v>
      </c>
      <c r="C1295" s="18" t="s">
        <v>8</v>
      </c>
      <c r="D1295" s="7" t="s">
        <v>3082</v>
      </c>
      <c r="E1295" s="18">
        <v>1911</v>
      </c>
      <c r="F1295" s="18" t="s">
        <v>3084</v>
      </c>
    </row>
    <row r="1296" spans="1:6" ht="15.75" thickBot="1" x14ac:dyDescent="0.3">
      <c r="A1296" s="18" t="s">
        <v>2842</v>
      </c>
      <c r="B1296" s="18" t="s">
        <v>2947</v>
      </c>
      <c r="C1296" s="18"/>
      <c r="D1296" s="7" t="s">
        <v>3086</v>
      </c>
      <c r="E1296" s="18"/>
      <c r="F1296" s="18" t="s">
        <v>3087</v>
      </c>
    </row>
    <row r="1297" spans="1:6" ht="15.75" thickBot="1" x14ac:dyDescent="0.3">
      <c r="A1297" s="18" t="s">
        <v>2842</v>
      </c>
      <c r="B1297" s="18" t="s">
        <v>3088</v>
      </c>
      <c r="C1297" s="18"/>
      <c r="D1297" s="7" t="s">
        <v>3089</v>
      </c>
      <c r="E1297" s="18"/>
      <c r="F1297" s="18" t="s">
        <v>3090</v>
      </c>
    </row>
    <row r="1298" spans="1:6" ht="15.75" thickBot="1" x14ac:dyDescent="0.3">
      <c r="A1298" s="18" t="s">
        <v>2842</v>
      </c>
      <c r="B1298" s="18" t="s">
        <v>3091</v>
      </c>
      <c r="C1298" s="18" t="s">
        <v>14</v>
      </c>
      <c r="D1298" s="7" t="s">
        <v>3092</v>
      </c>
      <c r="E1298" s="18">
        <v>1920</v>
      </c>
      <c r="F1298" s="18" t="s">
        <v>3093</v>
      </c>
    </row>
    <row r="1299" spans="1:6" ht="45.75" thickBot="1" x14ac:dyDescent="0.3">
      <c r="A1299" s="18" t="s">
        <v>2842</v>
      </c>
      <c r="B1299" s="18" t="s">
        <v>3094</v>
      </c>
      <c r="C1299" s="18"/>
      <c r="D1299" s="7" t="s">
        <v>3095</v>
      </c>
      <c r="E1299" s="18"/>
      <c r="F1299" s="18" t="s">
        <v>3096</v>
      </c>
    </row>
    <row r="1300" spans="1:6" ht="90.75" thickBot="1" x14ac:dyDescent="0.3">
      <c r="A1300" s="18" t="s">
        <v>2842</v>
      </c>
      <c r="B1300" s="18" t="s">
        <v>3097</v>
      </c>
      <c r="C1300" s="18" t="s">
        <v>3098</v>
      </c>
      <c r="D1300" s="7" t="s">
        <v>3099</v>
      </c>
      <c r="E1300" s="18"/>
      <c r="F1300" s="18" t="s">
        <v>3100</v>
      </c>
    </row>
    <row r="1301" spans="1:6" ht="15.75" thickBot="1" x14ac:dyDescent="0.3">
      <c r="A1301" s="18" t="s">
        <v>2842</v>
      </c>
      <c r="B1301" s="18" t="s">
        <v>3101</v>
      </c>
      <c r="C1301" s="18" t="s">
        <v>239</v>
      </c>
      <c r="D1301" s="7" t="s">
        <v>3102</v>
      </c>
      <c r="E1301" s="18"/>
      <c r="F1301" s="18" t="s">
        <v>3103</v>
      </c>
    </row>
    <row r="1302" spans="1:6" ht="15.75" thickBot="1" x14ac:dyDescent="0.3">
      <c r="A1302" s="18" t="s">
        <v>2842</v>
      </c>
      <c r="B1302" s="18" t="s">
        <v>2141</v>
      </c>
      <c r="C1302" s="18" t="s">
        <v>239</v>
      </c>
      <c r="D1302" s="7" t="s">
        <v>3104</v>
      </c>
      <c r="E1302" s="18"/>
      <c r="F1302" s="18" t="s">
        <v>3105</v>
      </c>
    </row>
    <row r="1303" spans="1:6" ht="15.75" thickBot="1" x14ac:dyDescent="0.3">
      <c r="A1303" s="18" t="s">
        <v>2842</v>
      </c>
      <c r="B1303" s="18" t="s">
        <v>3106</v>
      </c>
      <c r="C1303" s="18" t="s">
        <v>8</v>
      </c>
      <c r="D1303" s="7" t="s">
        <v>3107</v>
      </c>
      <c r="E1303" s="18"/>
      <c r="F1303" s="18" t="s">
        <v>3108</v>
      </c>
    </row>
    <row r="1304" spans="1:6" ht="105.75" thickBot="1" x14ac:dyDescent="0.3">
      <c r="A1304" s="18" t="s">
        <v>2842</v>
      </c>
      <c r="B1304" s="18" t="s">
        <v>3109</v>
      </c>
      <c r="C1304" s="18" t="s">
        <v>3110</v>
      </c>
      <c r="D1304" s="7" t="s">
        <v>3111</v>
      </c>
      <c r="E1304" s="18"/>
      <c r="F1304" s="18" t="s">
        <v>3112</v>
      </c>
    </row>
    <row r="1305" spans="1:6" ht="30.75" thickBot="1" x14ac:dyDescent="0.3">
      <c r="A1305" s="18" t="s">
        <v>2842</v>
      </c>
      <c r="B1305" s="18" t="s">
        <v>3113</v>
      </c>
      <c r="C1305" s="18" t="s">
        <v>239</v>
      </c>
      <c r="D1305" s="7" t="s">
        <v>3114</v>
      </c>
      <c r="E1305" s="18"/>
      <c r="F1305" s="18" t="s">
        <v>3115</v>
      </c>
    </row>
    <row r="1306" spans="1:6" ht="15.75" thickBot="1" x14ac:dyDescent="0.3">
      <c r="A1306" s="18" t="s">
        <v>2842</v>
      </c>
      <c r="B1306" s="18" t="s">
        <v>3116</v>
      </c>
      <c r="C1306" s="18"/>
      <c r="D1306" s="7" t="s">
        <v>3117</v>
      </c>
      <c r="E1306" s="18" t="s">
        <v>818</v>
      </c>
      <c r="F1306" s="18" t="s">
        <v>3118</v>
      </c>
    </row>
    <row r="1307" spans="1:6" ht="15.75" thickBot="1" x14ac:dyDescent="0.3">
      <c r="A1307" s="18" t="s">
        <v>2842</v>
      </c>
      <c r="B1307" s="18" t="s">
        <v>3119</v>
      </c>
      <c r="C1307" s="18"/>
      <c r="D1307" s="7" t="s">
        <v>3120</v>
      </c>
      <c r="E1307" s="18" t="s">
        <v>818</v>
      </c>
      <c r="F1307" s="18" t="s">
        <v>3118</v>
      </c>
    </row>
    <row r="1308" spans="1:6" ht="45.75" thickBot="1" x14ac:dyDescent="0.3">
      <c r="A1308" s="18" t="s">
        <v>2842</v>
      </c>
      <c r="B1308" s="18" t="s">
        <v>3121</v>
      </c>
      <c r="C1308" s="18" t="s">
        <v>3122</v>
      </c>
      <c r="D1308" s="7" t="s">
        <v>3123</v>
      </c>
      <c r="E1308" s="18"/>
      <c r="F1308" s="18" t="s">
        <v>3124</v>
      </c>
    </row>
    <row r="1309" spans="1:6" ht="15.75" thickBot="1" x14ac:dyDescent="0.3">
      <c r="A1309" s="18" t="s">
        <v>2842</v>
      </c>
      <c r="B1309" s="18" t="s">
        <v>3125</v>
      </c>
      <c r="C1309" s="18" t="s">
        <v>8</v>
      </c>
      <c r="D1309" s="7" t="s">
        <v>3126</v>
      </c>
      <c r="E1309" s="18" t="s">
        <v>3127</v>
      </c>
      <c r="F1309" s="18" t="s">
        <v>149</v>
      </c>
    </row>
    <row r="1310" spans="1:6" ht="15.75" thickBot="1" x14ac:dyDescent="0.3">
      <c r="A1310" s="18" t="s">
        <v>2842</v>
      </c>
      <c r="B1310" s="18" t="s">
        <v>1546</v>
      </c>
      <c r="C1310" s="18" t="s">
        <v>1618</v>
      </c>
      <c r="D1310" s="7" t="s">
        <v>3128</v>
      </c>
      <c r="E1310" s="8">
        <v>22815</v>
      </c>
      <c r="F1310" s="18" t="s">
        <v>3129</v>
      </c>
    </row>
    <row r="1311" spans="1:6" ht="105.75" thickBot="1" x14ac:dyDescent="0.3">
      <c r="A1311" s="18" t="s">
        <v>2842</v>
      </c>
      <c r="B1311" s="18" t="s">
        <v>1546</v>
      </c>
      <c r="C1311" s="18" t="s">
        <v>3130</v>
      </c>
      <c r="D1311" s="7" t="s">
        <v>3131</v>
      </c>
      <c r="E1311" s="18"/>
      <c r="F1311" s="18" t="s">
        <v>3132</v>
      </c>
    </row>
    <row r="1312" spans="1:6" ht="75.75" thickBot="1" x14ac:dyDescent="0.3">
      <c r="A1312" s="18" t="s">
        <v>2842</v>
      </c>
      <c r="B1312" s="18" t="s">
        <v>1546</v>
      </c>
      <c r="C1312" s="18" t="s">
        <v>3133</v>
      </c>
      <c r="D1312" s="7" t="s">
        <v>3134</v>
      </c>
      <c r="E1312" s="18"/>
      <c r="F1312" s="18" t="s">
        <v>3135</v>
      </c>
    </row>
    <row r="1313" spans="1:6" ht="45.75" thickBot="1" x14ac:dyDescent="0.3">
      <c r="A1313" s="18" t="s">
        <v>2842</v>
      </c>
      <c r="B1313" s="18" t="s">
        <v>1546</v>
      </c>
      <c r="C1313" s="18" t="s">
        <v>3136</v>
      </c>
      <c r="D1313" s="7" t="s">
        <v>3137</v>
      </c>
      <c r="E1313" s="18" t="s">
        <v>3139</v>
      </c>
      <c r="F1313" s="18" t="s">
        <v>3138</v>
      </c>
    </row>
    <row r="1314" spans="1:6" ht="15.75" thickBot="1" x14ac:dyDescent="0.3">
      <c r="A1314" s="18" t="s">
        <v>2842</v>
      </c>
      <c r="B1314" s="18" t="s">
        <v>1546</v>
      </c>
      <c r="C1314" s="18" t="s">
        <v>1618</v>
      </c>
      <c r="D1314" s="7" t="s">
        <v>3140</v>
      </c>
      <c r="E1314" s="8">
        <v>23951</v>
      </c>
      <c r="F1314" s="18" t="s">
        <v>3141</v>
      </c>
    </row>
    <row r="1315" spans="1:6" ht="150.75" thickBot="1" x14ac:dyDescent="0.3">
      <c r="A1315" s="18" t="s">
        <v>2842</v>
      </c>
      <c r="B1315" s="18" t="s">
        <v>1546</v>
      </c>
      <c r="C1315" s="18" t="s">
        <v>3142</v>
      </c>
      <c r="D1315" s="7" t="s">
        <v>3143</v>
      </c>
      <c r="E1315" s="18" t="s">
        <v>3144</v>
      </c>
      <c r="F1315" s="18" t="s">
        <v>3145</v>
      </c>
    </row>
    <row r="1316" spans="1:6" ht="75.75" thickBot="1" x14ac:dyDescent="0.3">
      <c r="A1316" s="18" t="s">
        <v>2842</v>
      </c>
      <c r="B1316" s="18" t="s">
        <v>1546</v>
      </c>
      <c r="C1316" s="18" t="s">
        <v>3146</v>
      </c>
      <c r="D1316" s="7" t="s">
        <v>3147</v>
      </c>
      <c r="E1316" s="18" t="s">
        <v>3148</v>
      </c>
      <c r="F1316" s="18" t="s">
        <v>3149</v>
      </c>
    </row>
    <row r="1317" spans="1:6" ht="75.75" thickBot="1" x14ac:dyDescent="0.3">
      <c r="A1317" s="18" t="s">
        <v>2842</v>
      </c>
      <c r="B1317" s="18" t="s">
        <v>1546</v>
      </c>
      <c r="C1317" s="18" t="s">
        <v>3150</v>
      </c>
      <c r="D1317" s="7" t="s">
        <v>3151</v>
      </c>
      <c r="E1317" s="18" t="s">
        <v>3152</v>
      </c>
      <c r="F1317" s="18" t="s">
        <v>3153</v>
      </c>
    </row>
    <row r="1318" spans="1:6" ht="105.75" thickBot="1" x14ac:dyDescent="0.3">
      <c r="A1318" s="18" t="s">
        <v>2842</v>
      </c>
      <c r="B1318" s="18" t="s">
        <v>1546</v>
      </c>
      <c r="C1318" s="18" t="s">
        <v>3154</v>
      </c>
      <c r="D1318" s="7" t="s">
        <v>3155</v>
      </c>
      <c r="E1318" s="18"/>
      <c r="F1318" s="18" t="s">
        <v>3156</v>
      </c>
    </row>
    <row r="1319" spans="1:6" ht="15.75" thickBot="1" x14ac:dyDescent="0.3">
      <c r="A1319" s="18" t="s">
        <v>2842</v>
      </c>
      <c r="B1319" s="18" t="s">
        <v>1546</v>
      </c>
      <c r="C1319" s="18" t="s">
        <v>1618</v>
      </c>
      <c r="D1319" s="7" t="s">
        <v>3128</v>
      </c>
      <c r="E1319" s="8">
        <v>22810</v>
      </c>
      <c r="F1319" s="18" t="s">
        <v>3157</v>
      </c>
    </row>
    <row r="1320" spans="1:6" ht="45.75" thickBot="1" x14ac:dyDescent="0.3">
      <c r="A1320" s="18" t="s">
        <v>2842</v>
      </c>
      <c r="B1320" s="18" t="s">
        <v>1546</v>
      </c>
      <c r="C1320" s="18" t="s">
        <v>180</v>
      </c>
      <c r="D1320" s="7" t="s">
        <v>3158</v>
      </c>
      <c r="E1320" s="18" t="s">
        <v>3159</v>
      </c>
      <c r="F1320" s="18" t="s">
        <v>3160</v>
      </c>
    </row>
    <row r="1321" spans="1:6" ht="120.75" thickBot="1" x14ac:dyDescent="0.3">
      <c r="A1321" s="18" t="s">
        <v>2842</v>
      </c>
      <c r="B1321" s="18" t="s">
        <v>1546</v>
      </c>
      <c r="C1321" s="18" t="s">
        <v>3161</v>
      </c>
      <c r="D1321" s="7" t="s">
        <v>3162</v>
      </c>
      <c r="E1321" s="18" t="s">
        <v>3163</v>
      </c>
      <c r="F1321" s="18" t="s">
        <v>3164</v>
      </c>
    </row>
    <row r="1322" spans="1:6" ht="15.75" thickBot="1" x14ac:dyDescent="0.3">
      <c r="A1322" s="18" t="s">
        <v>3165</v>
      </c>
      <c r="B1322" s="18" t="s">
        <v>1168</v>
      </c>
      <c r="C1322" s="18"/>
      <c r="D1322" s="7" t="s">
        <v>3166</v>
      </c>
      <c r="E1322" s="18"/>
      <c r="F1322" s="18" t="s">
        <v>1096</v>
      </c>
    </row>
    <row r="1323" spans="1:6" ht="30.75" thickBot="1" x14ac:dyDescent="0.3">
      <c r="A1323" s="18" t="s">
        <v>3165</v>
      </c>
      <c r="B1323" s="18" t="s">
        <v>3167</v>
      </c>
      <c r="C1323" s="18"/>
      <c r="D1323" s="7" t="s">
        <v>3168</v>
      </c>
      <c r="E1323" s="18"/>
      <c r="F1323" s="18" t="s">
        <v>3169</v>
      </c>
    </row>
    <row r="1324" spans="1:6" ht="75.75" thickBot="1" x14ac:dyDescent="0.3">
      <c r="A1324" s="18" t="s">
        <v>3165</v>
      </c>
      <c r="B1324" s="18" t="s">
        <v>3170</v>
      </c>
      <c r="C1324" s="18" t="s">
        <v>3171</v>
      </c>
      <c r="D1324" s="7" t="s">
        <v>3172</v>
      </c>
      <c r="E1324" s="18"/>
      <c r="F1324" s="18" t="s">
        <v>3173</v>
      </c>
    </row>
    <row r="1325" spans="1:6" ht="45.75" thickBot="1" x14ac:dyDescent="0.3">
      <c r="A1325" s="18" t="s">
        <v>3165</v>
      </c>
      <c r="B1325" s="18" t="s">
        <v>3174</v>
      </c>
      <c r="C1325" s="18" t="s">
        <v>3175</v>
      </c>
      <c r="D1325" s="7" t="s">
        <v>3176</v>
      </c>
      <c r="E1325" s="18"/>
      <c r="F1325" s="18" t="s">
        <v>3177</v>
      </c>
    </row>
    <row r="1326" spans="1:6" ht="60.75" thickBot="1" x14ac:dyDescent="0.3">
      <c r="A1326" s="18" t="s">
        <v>3165</v>
      </c>
      <c r="B1326" s="18" t="s">
        <v>3005</v>
      </c>
      <c r="C1326" s="18"/>
      <c r="D1326" s="7" t="s">
        <v>3178</v>
      </c>
      <c r="E1326" s="18"/>
      <c r="F1326" s="18" t="s">
        <v>3179</v>
      </c>
    </row>
    <row r="1327" spans="1:6" ht="45.75" thickBot="1" x14ac:dyDescent="0.3">
      <c r="A1327" s="18" t="s">
        <v>3165</v>
      </c>
      <c r="B1327" s="18" t="s">
        <v>3180</v>
      </c>
      <c r="C1327" s="18"/>
      <c r="D1327" s="7" t="s">
        <v>3178</v>
      </c>
      <c r="E1327" s="18"/>
      <c r="F1327" s="18" t="s">
        <v>3181</v>
      </c>
    </row>
    <row r="1328" spans="1:6" ht="15.75" thickBot="1" x14ac:dyDescent="0.3">
      <c r="A1328" s="18" t="s">
        <v>3165</v>
      </c>
      <c r="B1328" s="18" t="s">
        <v>3182</v>
      </c>
      <c r="C1328" s="18"/>
      <c r="D1328" s="7" t="s">
        <v>3183</v>
      </c>
      <c r="E1328" s="18"/>
      <c r="F1328" s="18" t="s">
        <v>3184</v>
      </c>
    </row>
    <row r="1329" spans="1:6" ht="15.75" thickBot="1" x14ac:dyDescent="0.3">
      <c r="A1329" s="18" t="s">
        <v>3165</v>
      </c>
      <c r="B1329" s="18"/>
      <c r="C1329" s="18"/>
      <c r="D1329" s="7"/>
      <c r="E1329" s="18"/>
      <c r="F1329" s="18"/>
    </row>
    <row r="1330" spans="1:6" ht="105.75" thickBot="1" x14ac:dyDescent="0.3">
      <c r="A1330" s="18" t="s">
        <v>3185</v>
      </c>
      <c r="B1330" s="18" t="s">
        <v>3186</v>
      </c>
      <c r="C1330" s="18" t="s">
        <v>3187</v>
      </c>
      <c r="D1330" s="7" t="s">
        <v>3188</v>
      </c>
      <c r="E1330" s="18"/>
      <c r="F1330" s="18" t="s">
        <v>3189</v>
      </c>
    </row>
    <row r="1331" spans="1:6" ht="75.75" thickBot="1" x14ac:dyDescent="0.3">
      <c r="A1331" s="18" t="s">
        <v>3190</v>
      </c>
      <c r="B1331" s="18"/>
      <c r="C1331" s="18" t="s">
        <v>3191</v>
      </c>
      <c r="D1331" s="7" t="s">
        <v>3192</v>
      </c>
      <c r="E1331" s="18"/>
      <c r="F1331" s="18" t="s">
        <v>3193</v>
      </c>
    </row>
    <row r="1332" spans="1:6" ht="45.75" thickBot="1" x14ac:dyDescent="0.3">
      <c r="A1332" s="18" t="s">
        <v>3194</v>
      </c>
      <c r="B1332" s="18" t="s">
        <v>644</v>
      </c>
      <c r="C1332" s="18" t="s">
        <v>3195</v>
      </c>
      <c r="D1332" s="7" t="s">
        <v>3196</v>
      </c>
      <c r="E1332" s="18"/>
      <c r="F1332" s="18" t="s">
        <v>3201</v>
      </c>
    </row>
    <row r="1333" spans="1:6" ht="15.75" thickBot="1" x14ac:dyDescent="0.3">
      <c r="A1333" s="18" t="s">
        <v>3197</v>
      </c>
      <c r="B1333" s="18"/>
      <c r="C1333" s="18"/>
      <c r="D1333" s="7"/>
      <c r="E1333" s="18"/>
      <c r="F1333" s="18" t="s">
        <v>3014</v>
      </c>
    </row>
    <row r="1334" spans="1:6" ht="105.75" thickBot="1" x14ac:dyDescent="0.3">
      <c r="A1334" s="18" t="s">
        <v>3198</v>
      </c>
      <c r="B1334" s="18" t="s">
        <v>3199</v>
      </c>
      <c r="C1334" s="18" t="s">
        <v>3200</v>
      </c>
      <c r="D1334" s="7"/>
      <c r="E1334" s="18"/>
      <c r="F1334" s="18" t="s">
        <v>3202</v>
      </c>
    </row>
    <row r="1335" spans="1:6" ht="210.75" thickBot="1" x14ac:dyDescent="0.3">
      <c r="A1335" s="18" t="s">
        <v>3198</v>
      </c>
      <c r="B1335" s="18"/>
      <c r="C1335" s="18" t="s">
        <v>3203</v>
      </c>
      <c r="D1335" s="15" t="s">
        <v>3204</v>
      </c>
      <c r="E1335" s="18"/>
      <c r="F1335" s="18" t="s">
        <v>3205</v>
      </c>
    </row>
    <row r="1336" spans="1:6" ht="165.75" thickBot="1" x14ac:dyDescent="0.3">
      <c r="A1336" s="18" t="s">
        <v>3198</v>
      </c>
      <c r="B1336" s="18"/>
      <c r="C1336" s="18" t="s">
        <v>3206</v>
      </c>
      <c r="D1336" s="15" t="s">
        <v>3207</v>
      </c>
      <c r="E1336" s="18"/>
      <c r="F1336" s="18" t="s">
        <v>3208</v>
      </c>
    </row>
    <row r="1337" spans="1:6" ht="135.75" thickBot="1" x14ac:dyDescent="0.3">
      <c r="A1337" s="18" t="s">
        <v>3198</v>
      </c>
      <c r="B1337" s="18"/>
      <c r="C1337" s="18"/>
      <c r="D1337" s="7" t="s">
        <v>3209</v>
      </c>
      <c r="E1337" s="8">
        <v>6319</v>
      </c>
      <c r="F1337" s="18" t="s">
        <v>3210</v>
      </c>
    </row>
    <row r="1338" spans="1:6" ht="15.75" thickBot="1" x14ac:dyDescent="0.3">
      <c r="A1338" s="18" t="s">
        <v>3211</v>
      </c>
      <c r="B1338" s="18"/>
      <c r="C1338" s="18" t="s">
        <v>14</v>
      </c>
      <c r="D1338" s="7" t="s">
        <v>3212</v>
      </c>
      <c r="E1338" s="18">
        <v>1932</v>
      </c>
      <c r="F1338" s="18" t="s">
        <v>3213</v>
      </c>
    </row>
    <row r="1339" spans="1:6" ht="15.75" thickBot="1" x14ac:dyDescent="0.3">
      <c r="A1339" s="18" t="s">
        <v>3214</v>
      </c>
      <c r="B1339" s="18" t="s">
        <v>3216</v>
      </c>
      <c r="C1339" s="18" t="s">
        <v>8</v>
      </c>
      <c r="D1339" s="7" t="s">
        <v>3215</v>
      </c>
      <c r="E1339" s="18">
        <v>1982</v>
      </c>
      <c r="F1339" s="18" t="s">
        <v>3217</v>
      </c>
    </row>
    <row r="1340" spans="1:6" ht="15.75" thickBot="1" x14ac:dyDescent="0.3">
      <c r="A1340" s="18" t="s">
        <v>3218</v>
      </c>
      <c r="B1340" s="18" t="s">
        <v>658</v>
      </c>
      <c r="C1340" s="18"/>
      <c r="D1340" s="7" t="s">
        <v>3219</v>
      </c>
      <c r="E1340" s="18"/>
      <c r="F1340" s="18" t="s">
        <v>2929</v>
      </c>
    </row>
    <row r="1341" spans="1:6" ht="60.75" thickBot="1" x14ac:dyDescent="0.3">
      <c r="A1341" s="18" t="s">
        <v>924</v>
      </c>
      <c r="B1341" s="18"/>
      <c r="C1341" s="18" t="s">
        <v>3220</v>
      </c>
      <c r="D1341" s="7" t="s">
        <v>3221</v>
      </c>
      <c r="E1341" s="18"/>
      <c r="F1341" s="18" t="s">
        <v>3222</v>
      </c>
    </row>
    <row r="1342" spans="1:6" ht="105.75" thickBot="1" x14ac:dyDescent="0.3">
      <c r="A1342" s="18" t="s">
        <v>924</v>
      </c>
      <c r="B1342" s="18"/>
      <c r="C1342" s="18"/>
      <c r="D1342" s="7" t="s">
        <v>3223</v>
      </c>
      <c r="E1342" s="18"/>
      <c r="F1342" s="18" t="s">
        <v>3224</v>
      </c>
    </row>
    <row r="1343" spans="1:6" ht="105.75" thickBot="1" x14ac:dyDescent="0.3">
      <c r="A1343" s="18" t="s">
        <v>924</v>
      </c>
      <c r="B1343" s="18"/>
      <c r="C1343" s="18"/>
      <c r="D1343" s="7" t="s">
        <v>3225</v>
      </c>
      <c r="E1343" s="18"/>
      <c r="F1343" s="18" t="s">
        <v>3226</v>
      </c>
    </row>
    <row r="1344" spans="1:6" ht="60.75" thickBot="1" x14ac:dyDescent="0.3">
      <c r="A1344" s="18" t="s">
        <v>924</v>
      </c>
      <c r="B1344" s="18" t="s">
        <v>3227</v>
      </c>
      <c r="C1344" s="18"/>
      <c r="D1344" s="7" t="s">
        <v>3228</v>
      </c>
      <c r="E1344" s="18"/>
      <c r="F1344" s="18" t="s">
        <v>3229</v>
      </c>
    </row>
    <row r="1345" spans="1:6" ht="165.75" thickBot="1" x14ac:dyDescent="0.3">
      <c r="A1345" s="18" t="s">
        <v>924</v>
      </c>
      <c r="B1345" s="18" t="s">
        <v>3231</v>
      </c>
      <c r="C1345" s="18"/>
      <c r="D1345" s="7" t="s">
        <v>3230</v>
      </c>
      <c r="E1345" s="18"/>
      <c r="F1345" s="18" t="s">
        <v>3232</v>
      </c>
    </row>
    <row r="1346" spans="1:6" ht="30.75" thickBot="1" x14ac:dyDescent="0.3">
      <c r="A1346" s="18" t="s">
        <v>924</v>
      </c>
      <c r="B1346" s="18" t="s">
        <v>3234</v>
      </c>
      <c r="C1346" s="18"/>
      <c r="D1346" s="7" t="s">
        <v>3233</v>
      </c>
      <c r="E1346" s="18"/>
      <c r="F1346" s="18" t="s">
        <v>3235</v>
      </c>
    </row>
    <row r="1347" spans="1:6" ht="30.75" thickBot="1" x14ac:dyDescent="0.3">
      <c r="A1347" s="18" t="s">
        <v>924</v>
      </c>
      <c r="B1347" s="18"/>
      <c r="C1347" s="18" t="s">
        <v>8</v>
      </c>
      <c r="D1347" s="7" t="s">
        <v>3236</v>
      </c>
      <c r="E1347" s="18"/>
      <c r="F1347" s="18" t="s">
        <v>3237</v>
      </c>
    </row>
    <row r="1348" spans="1:6" ht="15.75" thickBot="1" x14ac:dyDescent="0.3">
      <c r="A1348" s="18" t="s">
        <v>924</v>
      </c>
      <c r="B1348" s="18" t="s">
        <v>3238</v>
      </c>
      <c r="C1348" s="18"/>
      <c r="D1348" s="7" t="s">
        <v>3239</v>
      </c>
      <c r="E1348" s="18"/>
      <c r="F1348" s="18" t="s">
        <v>3240</v>
      </c>
    </row>
    <row r="1349" spans="1:6" ht="135.75" thickBot="1" x14ac:dyDescent="0.3">
      <c r="A1349" s="18" t="s">
        <v>924</v>
      </c>
      <c r="B1349" s="18"/>
      <c r="C1349" s="18" t="s">
        <v>3241</v>
      </c>
      <c r="D1349" s="15" t="s">
        <v>3242</v>
      </c>
      <c r="E1349" s="18"/>
      <c r="F1349" s="18" t="s">
        <v>3243</v>
      </c>
    </row>
    <row r="1350" spans="1:6" ht="45.75" thickBot="1" x14ac:dyDescent="0.3">
      <c r="A1350" s="18" t="s">
        <v>924</v>
      </c>
      <c r="B1350" s="18"/>
      <c r="C1350" s="18" t="s">
        <v>3244</v>
      </c>
      <c r="D1350" s="7" t="s">
        <v>3245</v>
      </c>
      <c r="E1350" s="18"/>
      <c r="F1350" s="18" t="s">
        <v>3246</v>
      </c>
    </row>
    <row r="1351" spans="1:6" ht="30.75" thickBot="1" x14ac:dyDescent="0.3">
      <c r="A1351" s="18" t="s">
        <v>924</v>
      </c>
      <c r="B1351" s="18"/>
      <c r="C1351" s="18" t="s">
        <v>8</v>
      </c>
      <c r="D1351" s="7" t="s">
        <v>3178</v>
      </c>
      <c r="E1351" s="18"/>
      <c r="F1351" s="18" t="s">
        <v>3247</v>
      </c>
    </row>
    <row r="1352" spans="1:6" ht="30.75" thickBot="1" x14ac:dyDescent="0.3">
      <c r="A1352" s="18" t="s">
        <v>3248</v>
      </c>
      <c r="B1352" s="18" t="s">
        <v>3249</v>
      </c>
      <c r="C1352" s="18"/>
      <c r="D1352" s="7" t="s">
        <v>3250</v>
      </c>
      <c r="E1352" s="18"/>
      <c r="F1352" s="18" t="s">
        <v>3251</v>
      </c>
    </row>
    <row r="1353" spans="1:6" ht="45.75" thickBot="1" x14ac:dyDescent="0.3">
      <c r="A1353" s="18" t="s">
        <v>3248</v>
      </c>
      <c r="B1353" s="18" t="s">
        <v>3252</v>
      </c>
      <c r="C1353" s="18"/>
      <c r="D1353" s="7" t="s">
        <v>3253</v>
      </c>
      <c r="E1353" s="18"/>
      <c r="F1353" s="18" t="s">
        <v>3254</v>
      </c>
    </row>
    <row r="1354" spans="1:6" ht="15.75" thickBot="1" x14ac:dyDescent="0.3">
      <c r="A1354" s="18" t="s">
        <v>3248</v>
      </c>
      <c r="B1354" s="18" t="s">
        <v>3255</v>
      </c>
      <c r="C1354" s="18" t="s">
        <v>14</v>
      </c>
      <c r="D1354" s="7" t="s">
        <v>3256</v>
      </c>
      <c r="E1354" s="18">
        <v>1925</v>
      </c>
      <c r="F1354" s="18" t="s">
        <v>3257</v>
      </c>
    </row>
    <row r="1355" spans="1:6" ht="15.75" thickBot="1" x14ac:dyDescent="0.3">
      <c r="A1355" s="18" t="s">
        <v>3248</v>
      </c>
      <c r="B1355" s="18" t="s">
        <v>3258</v>
      </c>
      <c r="C1355" s="18"/>
      <c r="D1355" s="7" t="s">
        <v>3259</v>
      </c>
      <c r="E1355" s="18"/>
      <c r="F1355" s="18" t="s">
        <v>1753</v>
      </c>
    </row>
    <row r="1356" spans="1:6" ht="15.75" thickBot="1" x14ac:dyDescent="0.3">
      <c r="A1356" s="18" t="s">
        <v>3248</v>
      </c>
      <c r="B1356" s="18" t="s">
        <v>3260</v>
      </c>
      <c r="C1356" s="18" t="s">
        <v>14</v>
      </c>
      <c r="D1356" s="7" t="s">
        <v>3261</v>
      </c>
      <c r="E1356" s="18"/>
      <c r="F1356" s="18" t="s">
        <v>582</v>
      </c>
    </row>
    <row r="1357" spans="1:6" ht="30.75" thickBot="1" x14ac:dyDescent="0.3">
      <c r="A1357" s="18" t="s">
        <v>3248</v>
      </c>
      <c r="B1357" s="18" t="s">
        <v>3262</v>
      </c>
      <c r="C1357" s="18"/>
      <c r="D1357" s="7" t="s">
        <v>3263</v>
      </c>
      <c r="E1357" s="18"/>
      <c r="F1357" s="18" t="s">
        <v>3264</v>
      </c>
    </row>
    <row r="1358" spans="1:6" ht="15.75" thickBot="1" x14ac:dyDescent="0.3">
      <c r="A1358" s="18" t="s">
        <v>3265</v>
      </c>
      <c r="B1358" s="18" t="s">
        <v>3266</v>
      </c>
      <c r="C1358" s="18" t="s">
        <v>14</v>
      </c>
      <c r="D1358" s="7" t="s">
        <v>3256</v>
      </c>
      <c r="E1358" s="18"/>
      <c r="F1358" s="18" t="s">
        <v>1096</v>
      </c>
    </row>
    <row r="1359" spans="1:6" ht="15.75" thickBot="1" x14ac:dyDescent="0.3">
      <c r="A1359" s="18" t="s">
        <v>3267</v>
      </c>
      <c r="B1359" s="18"/>
      <c r="C1359" s="18" t="s">
        <v>23</v>
      </c>
      <c r="D1359" s="7" t="s">
        <v>3268</v>
      </c>
      <c r="E1359" s="13" t="s">
        <v>3270</v>
      </c>
      <c r="F1359" s="18" t="s">
        <v>3269</v>
      </c>
    </row>
    <row r="1360" spans="1:6" ht="15.75" thickBot="1" x14ac:dyDescent="0.3">
      <c r="A1360" s="18" t="s">
        <v>3267</v>
      </c>
      <c r="B1360" s="18" t="s">
        <v>3271</v>
      </c>
      <c r="C1360" s="18" t="s">
        <v>23</v>
      </c>
      <c r="D1360" s="7" t="s">
        <v>3272</v>
      </c>
      <c r="E1360" s="8">
        <v>33718</v>
      </c>
      <c r="F1360" s="18" t="s">
        <v>3273</v>
      </c>
    </row>
    <row r="1361" spans="1:6" ht="15.75" thickBot="1" x14ac:dyDescent="0.3">
      <c r="A1361" s="18" t="s">
        <v>3267</v>
      </c>
      <c r="B1361" s="18" t="s">
        <v>3276</v>
      </c>
      <c r="C1361" s="18" t="s">
        <v>23</v>
      </c>
      <c r="D1361" s="7" t="s">
        <v>3274</v>
      </c>
      <c r="E1361" s="8">
        <v>33323</v>
      </c>
      <c r="F1361" s="18" t="s">
        <v>3275</v>
      </c>
    </row>
    <row r="1362" spans="1:6" ht="30.75" thickBot="1" x14ac:dyDescent="0.3">
      <c r="A1362" s="18" t="s">
        <v>3277</v>
      </c>
      <c r="B1362" s="18" t="s">
        <v>3278</v>
      </c>
      <c r="C1362" s="18"/>
      <c r="D1362" s="7" t="s">
        <v>3279</v>
      </c>
      <c r="E1362" s="18"/>
      <c r="F1362" s="18" t="s">
        <v>3280</v>
      </c>
    </row>
    <row r="1363" spans="1:6" ht="60.75" thickBot="1" x14ac:dyDescent="0.3">
      <c r="A1363" s="18" t="s">
        <v>3281</v>
      </c>
      <c r="B1363" s="18" t="s">
        <v>3282</v>
      </c>
      <c r="C1363" s="18" t="s">
        <v>3283</v>
      </c>
      <c r="D1363" s="7" t="s">
        <v>3284</v>
      </c>
      <c r="E1363" s="18"/>
      <c r="F1363" s="18" t="s">
        <v>3285</v>
      </c>
    </row>
    <row r="1364" spans="1:6" ht="15.75" thickBot="1" x14ac:dyDescent="0.3">
      <c r="A1364" s="18" t="s">
        <v>3286</v>
      </c>
      <c r="B1364" s="18"/>
      <c r="C1364" s="18" t="s">
        <v>936</v>
      </c>
      <c r="D1364" s="7" t="s">
        <v>3287</v>
      </c>
      <c r="E1364" s="18"/>
      <c r="F1364" s="18" t="s">
        <v>3286</v>
      </c>
    </row>
    <row r="1365" spans="1:6" ht="105.75" thickBot="1" x14ac:dyDescent="0.3">
      <c r="A1365" s="18" t="s">
        <v>3288</v>
      </c>
      <c r="B1365" s="18"/>
      <c r="C1365" s="18" t="s">
        <v>3289</v>
      </c>
      <c r="D1365" s="7" t="s">
        <v>3290</v>
      </c>
      <c r="E1365" s="18"/>
      <c r="F1365" s="18" t="s">
        <v>3291</v>
      </c>
    </row>
    <row r="1366" spans="1:6" ht="75.75" thickBot="1" x14ac:dyDescent="0.3">
      <c r="A1366" s="18" t="s">
        <v>3292</v>
      </c>
      <c r="B1366" s="18" t="s">
        <v>3293</v>
      </c>
      <c r="C1366" s="18"/>
      <c r="D1366" s="7" t="s">
        <v>3294</v>
      </c>
      <c r="E1366" s="18"/>
      <c r="F1366" s="18" t="s">
        <v>3295</v>
      </c>
    </row>
    <row r="1367" spans="1:6" ht="15.75" thickBot="1" x14ac:dyDescent="0.3">
      <c r="A1367" s="18" t="s">
        <v>3296</v>
      </c>
      <c r="B1367" s="18" t="s">
        <v>3297</v>
      </c>
      <c r="C1367" s="18" t="s">
        <v>14</v>
      </c>
      <c r="D1367" s="7" t="s">
        <v>3298</v>
      </c>
      <c r="E1367" s="18"/>
      <c r="F1367" s="18" t="s">
        <v>3299</v>
      </c>
    </row>
    <row r="1368" spans="1:6" ht="105.75" thickBot="1" x14ac:dyDescent="0.3">
      <c r="A1368" s="18" t="s">
        <v>3300</v>
      </c>
      <c r="B1368" s="18"/>
      <c r="C1368" s="18" t="s">
        <v>3301</v>
      </c>
      <c r="D1368" s="7" t="s">
        <v>3302</v>
      </c>
      <c r="E1368" s="18"/>
      <c r="F1368" s="18" t="s">
        <v>3303</v>
      </c>
    </row>
    <row r="1369" spans="1:6" ht="45.75" thickBot="1" x14ac:dyDescent="0.3">
      <c r="A1369" s="18" t="s">
        <v>3300</v>
      </c>
      <c r="B1369" s="18"/>
      <c r="C1369" s="18" t="s">
        <v>3304</v>
      </c>
      <c r="D1369" s="7" t="s">
        <v>3305</v>
      </c>
      <c r="E1369" s="18"/>
      <c r="F1369" s="18" t="s">
        <v>3306</v>
      </c>
    </row>
    <row r="1370" spans="1:6" ht="135.75" thickBot="1" x14ac:dyDescent="0.3">
      <c r="A1370" s="18" t="s">
        <v>3307</v>
      </c>
      <c r="B1370" s="18" t="s">
        <v>3308</v>
      </c>
      <c r="C1370" s="18" t="s">
        <v>3309</v>
      </c>
      <c r="D1370" s="7" t="s">
        <v>3310</v>
      </c>
      <c r="E1370" s="18"/>
      <c r="F1370" s="18" t="s">
        <v>3311</v>
      </c>
    </row>
    <row r="1371" spans="1:6" ht="60.75" thickBot="1" x14ac:dyDescent="0.3">
      <c r="A1371" s="18" t="s">
        <v>3307</v>
      </c>
      <c r="B1371" s="18"/>
      <c r="C1371" s="18" t="s">
        <v>3312</v>
      </c>
      <c r="D1371" s="7" t="s">
        <v>3313</v>
      </c>
      <c r="E1371" s="18"/>
      <c r="F1371" s="18" t="s">
        <v>3314</v>
      </c>
    </row>
    <row r="1372" spans="1:6" ht="60.75" thickBot="1" x14ac:dyDescent="0.3">
      <c r="A1372" s="18" t="s">
        <v>3307</v>
      </c>
      <c r="B1372" s="18"/>
      <c r="C1372" s="18" t="s">
        <v>3315</v>
      </c>
      <c r="D1372" s="7" t="s">
        <v>3316</v>
      </c>
      <c r="E1372" s="18"/>
      <c r="F1372" s="18" t="s">
        <v>3317</v>
      </c>
    </row>
    <row r="1373" spans="1:6" ht="30.75" thickBot="1" x14ac:dyDescent="0.3">
      <c r="A1373" s="18" t="s">
        <v>3307</v>
      </c>
      <c r="B1373" s="18" t="s">
        <v>3319</v>
      </c>
      <c r="C1373" s="18"/>
      <c r="D1373" s="7" t="s">
        <v>3318</v>
      </c>
      <c r="E1373" s="18"/>
      <c r="F1373" s="18" t="s">
        <v>3320</v>
      </c>
    </row>
    <row r="1374" spans="1:6" ht="15.75" thickBot="1" x14ac:dyDescent="0.3">
      <c r="A1374" s="18" t="s">
        <v>3321</v>
      </c>
      <c r="B1374" s="18" t="s">
        <v>1238</v>
      </c>
      <c r="C1374" s="18"/>
      <c r="D1374" s="7" t="s">
        <v>3323</v>
      </c>
      <c r="E1374" s="18"/>
      <c r="F1374" s="18" t="s">
        <v>3324</v>
      </c>
    </row>
    <row r="1375" spans="1:6" ht="60.75" thickBot="1" x14ac:dyDescent="0.3">
      <c r="A1375" s="18" t="s">
        <v>3321</v>
      </c>
      <c r="B1375" s="18" t="s">
        <v>3322</v>
      </c>
      <c r="C1375" s="18" t="s">
        <v>3325</v>
      </c>
      <c r="D1375" s="7" t="s">
        <v>3326</v>
      </c>
      <c r="E1375" s="18"/>
      <c r="F1375" s="18" t="s">
        <v>3327</v>
      </c>
    </row>
    <row r="1376" spans="1:6" ht="90.75" thickBot="1" x14ac:dyDescent="0.3">
      <c r="A1376" s="18" t="s">
        <v>3328</v>
      </c>
      <c r="B1376" s="18" t="s">
        <v>3329</v>
      </c>
      <c r="C1376" s="18" t="s">
        <v>3330</v>
      </c>
      <c r="D1376" s="7" t="s">
        <v>3331</v>
      </c>
      <c r="E1376" s="18" t="s">
        <v>3333</v>
      </c>
      <c r="F1376" s="18" t="s">
        <v>3332</v>
      </c>
    </row>
    <row r="1377" spans="1:6" ht="45.75" thickBot="1" x14ac:dyDescent="0.3">
      <c r="A1377" s="18" t="s">
        <v>3328</v>
      </c>
      <c r="B1377" s="18" t="s">
        <v>3329</v>
      </c>
      <c r="C1377" s="18" t="s">
        <v>3334</v>
      </c>
      <c r="D1377" s="7" t="s">
        <v>3335</v>
      </c>
      <c r="E1377" s="18"/>
      <c r="F1377" s="18" t="s">
        <v>3336</v>
      </c>
    </row>
    <row r="1378" spans="1:6" ht="30.75" thickBot="1" x14ac:dyDescent="0.3">
      <c r="A1378" s="18" t="s">
        <v>3344</v>
      </c>
      <c r="B1378" s="18"/>
      <c r="C1378" s="18" t="s">
        <v>8</v>
      </c>
      <c r="D1378" s="7" t="s">
        <v>3346</v>
      </c>
      <c r="E1378" s="8">
        <v>1082</v>
      </c>
      <c r="F1378" s="18" t="s">
        <v>3347</v>
      </c>
    </row>
    <row r="1379" spans="1:6" ht="45.75" thickBot="1" x14ac:dyDescent="0.3">
      <c r="A1379" s="18" t="s">
        <v>3345</v>
      </c>
      <c r="B1379" s="18" t="s">
        <v>585</v>
      </c>
      <c r="C1379" s="18" t="s">
        <v>2066</v>
      </c>
      <c r="D1379" s="7" t="s">
        <v>3348</v>
      </c>
      <c r="E1379" s="18"/>
      <c r="F1379" s="18" t="s">
        <v>3349</v>
      </c>
    </row>
    <row r="1380" spans="1:6" ht="15.75" thickBot="1" x14ac:dyDescent="0.3">
      <c r="A1380" s="18" t="s">
        <v>3350</v>
      </c>
      <c r="B1380" s="18"/>
      <c r="C1380" s="18"/>
      <c r="D1380" s="7"/>
      <c r="E1380" s="18"/>
      <c r="F1380" s="18" t="s">
        <v>3351</v>
      </c>
    </row>
    <row r="1381" spans="1:6" ht="45.75" thickBot="1" x14ac:dyDescent="0.3">
      <c r="A1381" s="18" t="s">
        <v>3337</v>
      </c>
      <c r="B1381" s="18" t="s">
        <v>1343</v>
      </c>
      <c r="C1381" s="18"/>
      <c r="D1381" s="7" t="s">
        <v>3338</v>
      </c>
      <c r="E1381" s="18" t="s">
        <v>3339</v>
      </c>
      <c r="F1381" s="18" t="s">
        <v>3340</v>
      </c>
    </row>
    <row r="1382" spans="1:6" ht="45.75" thickBot="1" x14ac:dyDescent="0.3">
      <c r="A1382" s="18" t="s">
        <v>3337</v>
      </c>
      <c r="B1382" s="18" t="s">
        <v>1347</v>
      </c>
      <c r="C1382" s="18"/>
      <c r="D1382" s="7" t="s">
        <v>3341</v>
      </c>
      <c r="E1382" s="18" t="s">
        <v>3342</v>
      </c>
      <c r="F1382" s="18" t="s">
        <v>3343</v>
      </c>
    </row>
    <row r="1383" spans="1:6" ht="30.75" thickBot="1" x14ac:dyDescent="0.3">
      <c r="A1383" s="18" t="s">
        <v>3337</v>
      </c>
      <c r="B1383" s="18" t="s">
        <v>3352</v>
      </c>
      <c r="C1383" s="18" t="s">
        <v>8</v>
      </c>
      <c r="D1383" s="7" t="s">
        <v>3353</v>
      </c>
      <c r="E1383" s="18"/>
      <c r="F1383" s="18" t="s">
        <v>3354</v>
      </c>
    </row>
    <row r="1384" spans="1:6" ht="15.75" thickBot="1" x14ac:dyDescent="0.3">
      <c r="A1384" s="18" t="s">
        <v>3337</v>
      </c>
      <c r="B1384" s="18" t="s">
        <v>3355</v>
      </c>
      <c r="C1384" s="18" t="s">
        <v>8</v>
      </c>
      <c r="D1384" s="7" t="s">
        <v>3356</v>
      </c>
      <c r="E1384" s="18"/>
      <c r="F1384" s="18" t="s">
        <v>3357</v>
      </c>
    </row>
    <row r="1385" spans="1:6" ht="15.75" thickBot="1" x14ac:dyDescent="0.3">
      <c r="A1385" s="18" t="s">
        <v>3337</v>
      </c>
      <c r="B1385" s="18" t="s">
        <v>3358</v>
      </c>
      <c r="C1385" s="18" t="s">
        <v>14</v>
      </c>
      <c r="D1385" s="7" t="s">
        <v>3092</v>
      </c>
      <c r="E1385" s="18">
        <v>1920</v>
      </c>
      <c r="F1385" s="18" t="s">
        <v>3093</v>
      </c>
    </row>
    <row r="1386" spans="1:6" ht="45.75" thickBot="1" x14ac:dyDescent="0.3">
      <c r="A1386" s="18" t="s">
        <v>3337</v>
      </c>
      <c r="B1386" s="18" t="s">
        <v>737</v>
      </c>
      <c r="C1386" s="18"/>
      <c r="D1386" s="7" t="s">
        <v>3359</v>
      </c>
      <c r="E1386" s="18"/>
      <c r="F1386" s="18" t="s">
        <v>3360</v>
      </c>
    </row>
    <row r="1387" spans="1:6" ht="15.75" thickBot="1" x14ac:dyDescent="0.3">
      <c r="A1387" s="18" t="s">
        <v>3337</v>
      </c>
      <c r="B1387" s="18" t="s">
        <v>739</v>
      </c>
      <c r="C1387" s="18"/>
      <c r="D1387" s="7" t="s">
        <v>3361</v>
      </c>
      <c r="E1387" s="18"/>
      <c r="F1387" s="18" t="s">
        <v>3362</v>
      </c>
    </row>
    <row r="1388" spans="1:6" ht="15.75" thickBot="1" x14ac:dyDescent="0.3">
      <c r="A1388" s="18" t="s">
        <v>3337</v>
      </c>
      <c r="B1388" s="18" t="s">
        <v>3363</v>
      </c>
      <c r="C1388" s="18"/>
      <c r="D1388" s="7" t="s">
        <v>3361</v>
      </c>
      <c r="E1388" s="18"/>
      <c r="F1388" s="18" t="s">
        <v>3362</v>
      </c>
    </row>
    <row r="1389" spans="1:6" ht="105.75" thickBot="1" x14ac:dyDescent="0.3">
      <c r="A1389" s="18" t="s">
        <v>3337</v>
      </c>
      <c r="B1389" s="18" t="s">
        <v>3364</v>
      </c>
      <c r="C1389" s="18"/>
      <c r="D1389" s="7" t="s">
        <v>3365</v>
      </c>
      <c r="E1389" s="18" t="s">
        <v>3367</v>
      </c>
      <c r="F1389" s="18" t="s">
        <v>3366</v>
      </c>
    </row>
    <row r="1390" spans="1:6" ht="15.75" thickBot="1" x14ac:dyDescent="0.3">
      <c r="A1390" s="18" t="s">
        <v>3337</v>
      </c>
      <c r="B1390" s="18" t="s">
        <v>3369</v>
      </c>
      <c r="C1390" s="18" t="s">
        <v>14</v>
      </c>
      <c r="D1390" s="7" t="s">
        <v>3368</v>
      </c>
      <c r="E1390" s="18">
        <v>1921</v>
      </c>
      <c r="F1390" s="18" t="s">
        <v>417</v>
      </c>
    </row>
    <row r="1391" spans="1:6" ht="75.75" thickBot="1" x14ac:dyDescent="0.3">
      <c r="A1391" s="18" t="s">
        <v>3337</v>
      </c>
      <c r="B1391" s="18" t="s">
        <v>3370</v>
      </c>
      <c r="C1391" s="18" t="s">
        <v>3371</v>
      </c>
      <c r="D1391" s="7" t="s">
        <v>3372</v>
      </c>
      <c r="E1391" s="18" t="s">
        <v>3373</v>
      </c>
      <c r="F1391" s="18" t="s">
        <v>3374</v>
      </c>
    </row>
    <row r="1392" spans="1:6" ht="15.75" thickBot="1" x14ac:dyDescent="0.3">
      <c r="A1392" s="18" t="s">
        <v>3337</v>
      </c>
      <c r="B1392" s="18" t="s">
        <v>2128</v>
      </c>
      <c r="C1392" s="18" t="s">
        <v>14</v>
      </c>
      <c r="D1392" s="7" t="s">
        <v>3368</v>
      </c>
      <c r="E1392" s="18">
        <v>1921</v>
      </c>
      <c r="F1392" s="18" t="s">
        <v>761</v>
      </c>
    </row>
    <row r="1393" spans="1:6" ht="60.75" thickBot="1" x14ac:dyDescent="0.3">
      <c r="A1393" s="18" t="s">
        <v>3375</v>
      </c>
      <c r="B1393" s="18"/>
      <c r="C1393" s="18" t="s">
        <v>3376</v>
      </c>
      <c r="D1393" s="7" t="s">
        <v>3377</v>
      </c>
      <c r="E1393" s="18">
        <v>1911</v>
      </c>
      <c r="F1393" s="18" t="s">
        <v>3378</v>
      </c>
    </row>
    <row r="1394" spans="1:6" ht="45.75" thickBot="1" x14ac:dyDescent="0.3">
      <c r="A1394" s="18" t="s">
        <v>3379</v>
      </c>
      <c r="B1394" s="18"/>
      <c r="C1394" s="18" t="s">
        <v>3380</v>
      </c>
      <c r="D1394" s="7" t="s">
        <v>3381</v>
      </c>
      <c r="E1394" s="18"/>
      <c r="F1394" s="18" t="s">
        <v>3382</v>
      </c>
    </row>
    <row r="1395" spans="1:6" ht="15.75" thickBot="1" x14ac:dyDescent="0.3">
      <c r="A1395" s="18" t="s">
        <v>3384</v>
      </c>
      <c r="B1395" s="18"/>
      <c r="C1395" s="18"/>
      <c r="D1395" s="7" t="s">
        <v>3383</v>
      </c>
      <c r="E1395" s="18"/>
      <c r="F1395" s="18" t="s">
        <v>3385</v>
      </c>
    </row>
    <row r="1396" spans="1:6" ht="75.75" thickBot="1" x14ac:dyDescent="0.3">
      <c r="A1396" s="18" t="s">
        <v>3386</v>
      </c>
      <c r="B1396" s="18" t="s">
        <v>3387</v>
      </c>
      <c r="C1396" s="18" t="s">
        <v>3388</v>
      </c>
      <c r="D1396" s="7" t="s">
        <v>3389</v>
      </c>
      <c r="E1396" s="18" t="s">
        <v>3391</v>
      </c>
      <c r="F1396" s="18" t="s">
        <v>3390</v>
      </c>
    </row>
    <row r="1397" spans="1:6" ht="15.75" thickBot="1" x14ac:dyDescent="0.3">
      <c r="A1397" s="18" t="s">
        <v>3386</v>
      </c>
      <c r="B1397" s="18" t="s">
        <v>3392</v>
      </c>
      <c r="C1397" s="18" t="s">
        <v>8</v>
      </c>
      <c r="D1397" s="7" t="s">
        <v>3393</v>
      </c>
      <c r="E1397" s="8">
        <v>26896</v>
      </c>
      <c r="F1397" s="18" t="s">
        <v>3394</v>
      </c>
    </row>
    <row r="1398" spans="1:6" ht="15.75" thickBot="1" x14ac:dyDescent="0.3">
      <c r="A1398" s="18" t="s">
        <v>3386</v>
      </c>
      <c r="B1398" s="18" t="s">
        <v>3395</v>
      </c>
      <c r="C1398" s="18" t="s">
        <v>23</v>
      </c>
      <c r="D1398" s="7" t="s">
        <v>3396</v>
      </c>
      <c r="E1398" s="18"/>
      <c r="F1398" s="18" t="s">
        <v>3397</v>
      </c>
    </row>
    <row r="1399" spans="1:6" ht="30.75" thickBot="1" x14ac:dyDescent="0.3">
      <c r="A1399" s="18" t="s">
        <v>3386</v>
      </c>
      <c r="B1399" s="18" t="s">
        <v>3398</v>
      </c>
      <c r="C1399" s="18"/>
      <c r="D1399" s="7" t="s">
        <v>3399</v>
      </c>
      <c r="E1399" s="18"/>
      <c r="F1399" s="18" t="s">
        <v>3400</v>
      </c>
    </row>
    <row r="1400" spans="1:6" ht="30.75" thickBot="1" x14ac:dyDescent="0.3">
      <c r="A1400" s="18" t="s">
        <v>3386</v>
      </c>
      <c r="B1400" s="18" t="s">
        <v>3401</v>
      </c>
      <c r="C1400" s="18"/>
      <c r="D1400" s="7" t="s">
        <v>3399</v>
      </c>
      <c r="E1400" s="18"/>
      <c r="F1400" s="18" t="s">
        <v>3400</v>
      </c>
    </row>
    <row r="1401" spans="1:6" ht="30.75" thickBot="1" x14ac:dyDescent="0.3">
      <c r="A1401" s="18" t="s">
        <v>3386</v>
      </c>
      <c r="B1401" s="18" t="s">
        <v>3402</v>
      </c>
      <c r="C1401" s="18"/>
      <c r="D1401" s="7" t="s">
        <v>3399</v>
      </c>
      <c r="E1401" s="18"/>
      <c r="F1401" s="18" t="s">
        <v>3400</v>
      </c>
    </row>
    <row r="1402" spans="1:6" ht="15.75" thickBot="1" x14ac:dyDescent="0.3">
      <c r="A1402" s="18" t="s">
        <v>3386</v>
      </c>
      <c r="B1402" s="18" t="s">
        <v>3403</v>
      </c>
      <c r="C1402" s="18" t="s">
        <v>14</v>
      </c>
      <c r="D1402" s="7" t="s">
        <v>3404</v>
      </c>
      <c r="E1402" s="18"/>
      <c r="F1402" s="18" t="s">
        <v>3405</v>
      </c>
    </row>
    <row r="1403" spans="1:6" ht="15.75" thickBot="1" x14ac:dyDescent="0.3">
      <c r="A1403" s="18" t="s">
        <v>3386</v>
      </c>
      <c r="B1403" s="18" t="s">
        <v>3406</v>
      </c>
      <c r="C1403" s="18" t="s">
        <v>14</v>
      </c>
      <c r="D1403" s="7" t="s">
        <v>3404</v>
      </c>
      <c r="E1403" s="18"/>
      <c r="F1403" s="18" t="s">
        <v>3407</v>
      </c>
    </row>
    <row r="1404" spans="1:6" ht="15.75" thickBot="1" x14ac:dyDescent="0.3">
      <c r="A1404" s="18" t="s">
        <v>3386</v>
      </c>
      <c r="B1404" s="18" t="s">
        <v>1290</v>
      </c>
      <c r="C1404" s="18"/>
      <c r="D1404" s="7" t="s">
        <v>3408</v>
      </c>
      <c r="E1404" s="18"/>
      <c r="F1404" s="18" t="s">
        <v>3409</v>
      </c>
    </row>
    <row r="1405" spans="1:6" ht="15.75" thickBot="1" x14ac:dyDescent="0.3">
      <c r="A1405" s="18" t="s">
        <v>3386</v>
      </c>
      <c r="B1405" s="18" t="s">
        <v>3410</v>
      </c>
      <c r="C1405" s="18"/>
      <c r="D1405" s="7" t="s">
        <v>3411</v>
      </c>
      <c r="E1405" s="18"/>
      <c r="F1405" s="18" t="s">
        <v>3412</v>
      </c>
    </row>
    <row r="1406" spans="1:6" ht="15.75" thickBot="1" x14ac:dyDescent="0.3">
      <c r="A1406" s="18" t="s">
        <v>3386</v>
      </c>
      <c r="B1406" s="18" t="s">
        <v>3413</v>
      </c>
      <c r="C1406" s="18"/>
      <c r="D1406" s="7" t="s">
        <v>3414</v>
      </c>
      <c r="E1406" s="18">
        <v>1927</v>
      </c>
      <c r="F1406" s="18" t="s">
        <v>3415</v>
      </c>
    </row>
    <row r="1407" spans="1:6" ht="15.75" thickBot="1" x14ac:dyDescent="0.3">
      <c r="A1407" s="18" t="s">
        <v>3386</v>
      </c>
      <c r="B1407" s="18" t="s">
        <v>3416</v>
      </c>
      <c r="C1407" s="18" t="s">
        <v>14</v>
      </c>
      <c r="D1407" s="7" t="s">
        <v>3261</v>
      </c>
      <c r="E1407" s="18"/>
      <c r="F1407" s="18" t="s">
        <v>3417</v>
      </c>
    </row>
    <row r="1408" spans="1:6" ht="30.75" thickBot="1" x14ac:dyDescent="0.3">
      <c r="A1408" s="18" t="s">
        <v>3386</v>
      </c>
      <c r="B1408" s="18" t="s">
        <v>3418</v>
      </c>
      <c r="C1408" s="18" t="s">
        <v>8</v>
      </c>
      <c r="D1408" s="7" t="s">
        <v>3419</v>
      </c>
      <c r="E1408" s="18"/>
      <c r="F1408" s="18" t="s">
        <v>3420</v>
      </c>
    </row>
    <row r="1409" spans="1:6" ht="15.75" thickBot="1" x14ac:dyDescent="0.3">
      <c r="A1409" s="18" t="s">
        <v>3386</v>
      </c>
      <c r="B1409" s="18" t="s">
        <v>3421</v>
      </c>
      <c r="C1409" s="18"/>
      <c r="D1409" s="7" t="s">
        <v>3422</v>
      </c>
      <c r="E1409" s="18"/>
      <c r="F1409" s="18" t="s">
        <v>3423</v>
      </c>
    </row>
    <row r="1410" spans="1:6" ht="15.75" thickBot="1" x14ac:dyDescent="0.3">
      <c r="A1410" s="18" t="s">
        <v>3386</v>
      </c>
      <c r="B1410" s="18" t="s">
        <v>3424</v>
      </c>
      <c r="C1410" s="18"/>
      <c r="D1410" s="7" t="s">
        <v>3425</v>
      </c>
      <c r="E1410" s="18"/>
      <c r="F1410" s="18" t="s">
        <v>3426</v>
      </c>
    </row>
    <row r="1411" spans="1:6" ht="15.75" thickBot="1" x14ac:dyDescent="0.3">
      <c r="A1411" s="18" t="s">
        <v>3386</v>
      </c>
      <c r="B1411" s="18" t="s">
        <v>3427</v>
      </c>
      <c r="C1411" s="18"/>
      <c r="D1411" s="7" t="s">
        <v>3428</v>
      </c>
      <c r="E1411" s="18"/>
      <c r="F1411" s="18" t="s">
        <v>3429</v>
      </c>
    </row>
    <row r="1412" spans="1:6" ht="15.75" thickBot="1" x14ac:dyDescent="0.3">
      <c r="A1412" s="18" t="s">
        <v>3386</v>
      </c>
      <c r="B1412" s="18" t="s">
        <v>3430</v>
      </c>
      <c r="C1412" s="18" t="s">
        <v>2127</v>
      </c>
      <c r="D1412" s="7" t="s">
        <v>3431</v>
      </c>
      <c r="E1412" s="18"/>
      <c r="F1412" s="18" t="s">
        <v>3432</v>
      </c>
    </row>
    <row r="1413" spans="1:6" ht="135.75" thickBot="1" x14ac:dyDescent="0.3">
      <c r="A1413" s="18" t="s">
        <v>3386</v>
      </c>
      <c r="B1413" s="18" t="s">
        <v>749</v>
      </c>
      <c r="C1413" s="18" t="s">
        <v>3433</v>
      </c>
      <c r="D1413" s="7" t="s">
        <v>3434</v>
      </c>
      <c r="E1413" s="18" t="s">
        <v>3435</v>
      </c>
      <c r="F1413" s="18" t="s">
        <v>3436</v>
      </c>
    </row>
    <row r="1414" spans="1:6" ht="15.75" thickBot="1" x14ac:dyDescent="0.3">
      <c r="A1414" s="18" t="s">
        <v>3386</v>
      </c>
      <c r="B1414" s="18" t="s">
        <v>3437</v>
      </c>
      <c r="C1414" s="18"/>
      <c r="D1414" s="7" t="s">
        <v>3178</v>
      </c>
      <c r="E1414" s="18"/>
      <c r="F1414" s="18" t="s">
        <v>3438</v>
      </c>
    </row>
    <row r="1415" spans="1:6" ht="15.75" thickBot="1" x14ac:dyDescent="0.3">
      <c r="A1415" s="18" t="s">
        <v>3386</v>
      </c>
      <c r="B1415" s="18" t="s">
        <v>3439</v>
      </c>
      <c r="C1415" s="18"/>
      <c r="D1415" s="7" t="s">
        <v>3440</v>
      </c>
      <c r="E1415" s="18"/>
      <c r="F1415" s="18" t="s">
        <v>3441</v>
      </c>
    </row>
    <row r="1416" spans="1:6" ht="15.75" thickBot="1" x14ac:dyDescent="0.3">
      <c r="A1416" s="18" t="s">
        <v>3386</v>
      </c>
      <c r="B1416" s="18" t="s">
        <v>3442</v>
      </c>
      <c r="C1416" s="18"/>
      <c r="D1416" s="7" t="s">
        <v>3443</v>
      </c>
      <c r="E1416" s="18"/>
      <c r="F1416" s="18" t="s">
        <v>237</v>
      </c>
    </row>
    <row r="1417" spans="1:6" ht="15.75" thickBot="1" x14ac:dyDescent="0.3">
      <c r="A1417" s="18" t="s">
        <v>3386</v>
      </c>
      <c r="B1417" s="18" t="s">
        <v>2560</v>
      </c>
      <c r="C1417" s="18"/>
      <c r="D1417" s="7" t="s">
        <v>3444</v>
      </c>
      <c r="E1417" s="18"/>
      <c r="F1417" s="18" t="s">
        <v>3445</v>
      </c>
    </row>
    <row r="1418" spans="1:6" ht="15.75" thickBot="1" x14ac:dyDescent="0.3">
      <c r="A1418" s="18" t="s">
        <v>3386</v>
      </c>
      <c r="B1418" s="18" t="s">
        <v>3446</v>
      </c>
      <c r="C1418" s="18" t="s">
        <v>14</v>
      </c>
      <c r="D1418" s="7" t="s">
        <v>3447</v>
      </c>
      <c r="E1418" s="8">
        <v>15032</v>
      </c>
      <c r="F1418" s="18" t="s">
        <v>3448</v>
      </c>
    </row>
    <row r="1419" spans="1:6" ht="15.75" thickBot="1" x14ac:dyDescent="0.3">
      <c r="A1419" s="18" t="s">
        <v>3386</v>
      </c>
      <c r="B1419" s="18" t="s">
        <v>3449</v>
      </c>
      <c r="C1419" s="18" t="s">
        <v>8</v>
      </c>
      <c r="D1419" s="7" t="s">
        <v>3450</v>
      </c>
      <c r="E1419" s="18"/>
      <c r="F1419" s="18" t="s">
        <v>3451</v>
      </c>
    </row>
    <row r="1420" spans="1:6" ht="45.75" thickBot="1" x14ac:dyDescent="0.3">
      <c r="A1420" s="18" t="s">
        <v>3386</v>
      </c>
      <c r="B1420" s="18" t="s">
        <v>2565</v>
      </c>
      <c r="C1420" s="18"/>
      <c r="D1420" s="7" t="s">
        <v>3452</v>
      </c>
      <c r="E1420" s="18"/>
      <c r="F1420" s="18" t="s">
        <v>3453</v>
      </c>
    </row>
    <row r="1421" spans="1:6" ht="15.75" thickBot="1" x14ac:dyDescent="0.3">
      <c r="A1421" s="18" t="s">
        <v>3386</v>
      </c>
      <c r="B1421" s="18" t="s">
        <v>2122</v>
      </c>
      <c r="C1421" s="18"/>
      <c r="D1421" s="7" t="s">
        <v>3454</v>
      </c>
      <c r="E1421" s="18"/>
      <c r="F1421" s="18" t="s">
        <v>149</v>
      </c>
    </row>
    <row r="1422" spans="1:6" ht="15.75" thickBot="1" x14ac:dyDescent="0.3">
      <c r="A1422" s="18" t="s">
        <v>3386</v>
      </c>
      <c r="B1422" s="18" t="s">
        <v>3455</v>
      </c>
      <c r="C1422" s="18"/>
      <c r="D1422" s="7" t="s">
        <v>3456</v>
      </c>
      <c r="E1422" s="18"/>
      <c r="F1422" s="18" t="s">
        <v>3457</v>
      </c>
    </row>
    <row r="1423" spans="1:6" ht="15.75" thickBot="1" x14ac:dyDescent="0.3">
      <c r="A1423" s="18" t="s">
        <v>3386</v>
      </c>
      <c r="B1423" s="18" t="s">
        <v>3458</v>
      </c>
      <c r="C1423" s="18" t="s">
        <v>8</v>
      </c>
      <c r="D1423" s="7" t="s">
        <v>3459</v>
      </c>
      <c r="E1423" s="18"/>
      <c r="F1423" s="18" t="s">
        <v>3460</v>
      </c>
    </row>
    <row r="1424" spans="1:6" ht="75.75" thickBot="1" x14ac:dyDescent="0.3">
      <c r="A1424" s="18" t="s">
        <v>3386</v>
      </c>
      <c r="B1424" s="18" t="s">
        <v>3461</v>
      </c>
      <c r="C1424" s="18" t="s">
        <v>3462</v>
      </c>
      <c r="D1424" s="7" t="s">
        <v>3463</v>
      </c>
      <c r="E1424" s="18"/>
      <c r="F1424" s="18" t="s">
        <v>3464</v>
      </c>
    </row>
    <row r="1425" spans="1:6" ht="15.75" thickBot="1" x14ac:dyDescent="0.3">
      <c r="A1425" s="18" t="s">
        <v>3386</v>
      </c>
      <c r="B1425" s="18" t="s">
        <v>3465</v>
      </c>
      <c r="C1425" s="18"/>
      <c r="D1425" s="7" t="s">
        <v>3466</v>
      </c>
      <c r="E1425" s="18"/>
      <c r="F1425" s="18" t="s">
        <v>3467</v>
      </c>
    </row>
    <row r="1426" spans="1:6" ht="30.75" thickBot="1" x14ac:dyDescent="0.3">
      <c r="A1426" s="18" t="s">
        <v>3386</v>
      </c>
      <c r="B1426" s="18" t="s">
        <v>3470</v>
      </c>
      <c r="C1426" s="18" t="s">
        <v>3468</v>
      </c>
      <c r="D1426" s="7" t="s">
        <v>3469</v>
      </c>
      <c r="E1426" s="18"/>
      <c r="F1426" s="18" t="s">
        <v>3471</v>
      </c>
    </row>
    <row r="1427" spans="1:6" ht="15.75" thickBot="1" x14ac:dyDescent="0.3">
      <c r="A1427" s="18" t="s">
        <v>3386</v>
      </c>
      <c r="B1427" s="18" t="s">
        <v>800</v>
      </c>
      <c r="C1427" s="18"/>
      <c r="D1427" s="7" t="s">
        <v>3472</v>
      </c>
      <c r="E1427" s="18"/>
      <c r="F1427" s="18" t="s">
        <v>3473</v>
      </c>
    </row>
    <row r="1428" spans="1:6" ht="105.75" thickBot="1" x14ac:dyDescent="0.3">
      <c r="A1428" s="18" t="s">
        <v>3386</v>
      </c>
      <c r="B1428" s="18" t="s">
        <v>1408</v>
      </c>
      <c r="C1428" s="18" t="s">
        <v>3474</v>
      </c>
      <c r="D1428" s="7" t="s">
        <v>3475</v>
      </c>
      <c r="E1428" s="18"/>
      <c r="F1428" s="18" t="s">
        <v>3476</v>
      </c>
    </row>
    <row r="1429" spans="1:6" ht="60.75" thickBot="1" x14ac:dyDescent="0.3">
      <c r="A1429" s="18" t="s">
        <v>3386</v>
      </c>
      <c r="B1429" s="18" t="s">
        <v>1408</v>
      </c>
      <c r="C1429" s="18" t="s">
        <v>3477</v>
      </c>
      <c r="D1429" s="7" t="s">
        <v>3478</v>
      </c>
      <c r="E1429" s="18">
        <v>1932</v>
      </c>
      <c r="F1429" s="18" t="s">
        <v>3479</v>
      </c>
    </row>
    <row r="1430" spans="1:6" ht="15.75" thickBot="1" x14ac:dyDescent="0.3">
      <c r="A1430" s="18" t="s">
        <v>3386</v>
      </c>
      <c r="B1430" s="18" t="s">
        <v>3480</v>
      </c>
      <c r="C1430" s="18"/>
      <c r="D1430" s="7" t="s">
        <v>3481</v>
      </c>
      <c r="E1430" s="18"/>
      <c r="F1430" s="18" t="s">
        <v>3482</v>
      </c>
    </row>
    <row r="1431" spans="1:6" ht="30.75" thickBot="1" x14ac:dyDescent="0.3">
      <c r="A1431" s="18" t="s">
        <v>3386</v>
      </c>
      <c r="B1431" s="18" t="s">
        <v>3483</v>
      </c>
      <c r="C1431" s="18"/>
      <c r="D1431" s="7" t="s">
        <v>3484</v>
      </c>
      <c r="E1431" s="18"/>
      <c r="F1431" s="18" t="s">
        <v>3485</v>
      </c>
    </row>
    <row r="1432" spans="1:6" ht="45.75" thickBot="1" x14ac:dyDescent="0.3">
      <c r="A1432" s="18" t="s">
        <v>3386</v>
      </c>
      <c r="B1432" s="18" t="s">
        <v>3486</v>
      </c>
      <c r="C1432" s="18" t="s">
        <v>3488</v>
      </c>
      <c r="D1432" s="7" t="s">
        <v>3487</v>
      </c>
      <c r="E1432" s="18" t="s">
        <v>3490</v>
      </c>
      <c r="F1432" s="18" t="s">
        <v>3489</v>
      </c>
    </row>
    <row r="1433" spans="1:6" ht="15.75" thickBot="1" x14ac:dyDescent="0.3">
      <c r="A1433" s="18" t="s">
        <v>3386</v>
      </c>
      <c r="B1433" s="18" t="s">
        <v>3492</v>
      </c>
      <c r="C1433" s="18"/>
      <c r="D1433" s="7" t="s">
        <v>3178</v>
      </c>
      <c r="E1433" s="18"/>
      <c r="F1433" s="18" t="s">
        <v>3491</v>
      </c>
    </row>
    <row r="1434" spans="1:6" ht="15.75" thickBot="1" x14ac:dyDescent="0.3">
      <c r="A1434" s="18" t="s">
        <v>3493</v>
      </c>
      <c r="B1434" s="18" t="s">
        <v>3494</v>
      </c>
      <c r="C1434" s="18"/>
      <c r="D1434" s="7" t="s">
        <v>3495</v>
      </c>
      <c r="E1434" s="18"/>
      <c r="F1434" s="18" t="s">
        <v>3496</v>
      </c>
    </row>
    <row r="1435" spans="1:6" ht="15.75" thickBot="1" x14ac:dyDescent="0.3">
      <c r="A1435" s="18" t="s">
        <v>3493</v>
      </c>
      <c r="B1435" s="18" t="s">
        <v>3497</v>
      </c>
      <c r="C1435" s="18"/>
      <c r="D1435" s="7" t="s">
        <v>3498</v>
      </c>
      <c r="E1435" s="18"/>
      <c r="F1435" s="18" t="s">
        <v>3499</v>
      </c>
    </row>
    <row r="1436" spans="1:6" ht="15.75" thickBot="1" x14ac:dyDescent="0.3">
      <c r="A1436" s="18" t="s">
        <v>3493</v>
      </c>
      <c r="B1436" s="18" t="s">
        <v>3500</v>
      </c>
      <c r="C1436" s="18"/>
      <c r="D1436" s="7" t="s">
        <v>3501</v>
      </c>
      <c r="E1436" s="18"/>
      <c r="F1436" s="18" t="s">
        <v>2929</v>
      </c>
    </row>
    <row r="1437" spans="1:6" ht="75.75" thickBot="1" x14ac:dyDescent="0.3">
      <c r="A1437" s="18" t="s">
        <v>3493</v>
      </c>
      <c r="B1437" s="18" t="s">
        <v>3502</v>
      </c>
      <c r="C1437" s="18"/>
      <c r="D1437" s="7" t="s">
        <v>3503</v>
      </c>
      <c r="E1437" s="18"/>
      <c r="F1437" s="18" t="s">
        <v>3510</v>
      </c>
    </row>
    <row r="1438" spans="1:6" ht="15.75" thickBot="1" x14ac:dyDescent="0.3">
      <c r="A1438" s="18" t="s">
        <v>3493</v>
      </c>
      <c r="B1438" s="18" t="s">
        <v>3504</v>
      </c>
      <c r="C1438" s="18" t="s">
        <v>14</v>
      </c>
      <c r="D1438" s="7" t="s">
        <v>3505</v>
      </c>
      <c r="E1438" s="18"/>
      <c r="F1438" s="18" t="s">
        <v>3506</v>
      </c>
    </row>
    <row r="1439" spans="1:6" ht="75.75" thickBot="1" x14ac:dyDescent="0.3">
      <c r="A1439" s="18" t="s">
        <v>3493</v>
      </c>
      <c r="B1439" s="18" t="s">
        <v>3507</v>
      </c>
      <c r="C1439" s="18" t="s">
        <v>3508</v>
      </c>
      <c r="D1439" s="7" t="s">
        <v>3509</v>
      </c>
      <c r="E1439" s="18"/>
      <c r="F1439" s="18" t="s">
        <v>3511</v>
      </c>
    </row>
    <row r="1440" spans="1:6" ht="15.75" thickBot="1" x14ac:dyDescent="0.3">
      <c r="A1440" s="18" t="s">
        <v>3493</v>
      </c>
      <c r="B1440" s="18" t="s">
        <v>3512</v>
      </c>
      <c r="C1440" s="18" t="s">
        <v>2008</v>
      </c>
      <c r="D1440" s="7" t="s">
        <v>3513</v>
      </c>
      <c r="E1440" s="18"/>
      <c r="F1440" s="18" t="s">
        <v>3514</v>
      </c>
    </row>
    <row r="1441" spans="1:6" ht="15.75" thickBot="1" x14ac:dyDescent="0.3">
      <c r="A1441" s="18" t="s">
        <v>3493</v>
      </c>
      <c r="B1441" s="18" t="s">
        <v>3515</v>
      </c>
      <c r="C1441" s="18"/>
      <c r="D1441" s="7" t="s">
        <v>3516</v>
      </c>
      <c r="E1441" s="18"/>
      <c r="F1441" s="18" t="s">
        <v>3482</v>
      </c>
    </row>
    <row r="1442" spans="1:6" ht="45.75" thickBot="1" x14ac:dyDescent="0.3">
      <c r="A1442" s="18" t="s">
        <v>3493</v>
      </c>
      <c r="B1442" s="18" t="s">
        <v>3519</v>
      </c>
      <c r="C1442" s="18" t="s">
        <v>213</v>
      </c>
      <c r="D1442" s="7" t="s">
        <v>3517</v>
      </c>
      <c r="E1442" s="18"/>
      <c r="F1442" s="18" t="s">
        <v>3518</v>
      </c>
    </row>
    <row r="1443" spans="1:6" ht="30.75" thickBot="1" x14ac:dyDescent="0.3">
      <c r="A1443" s="18" t="s">
        <v>3520</v>
      </c>
      <c r="B1443" s="18" t="s">
        <v>3521</v>
      </c>
      <c r="C1443" s="18" t="s">
        <v>8</v>
      </c>
      <c r="D1443" s="7" t="s">
        <v>3522</v>
      </c>
      <c r="E1443" s="18"/>
      <c r="F1443" s="18" t="s">
        <v>3523</v>
      </c>
    </row>
    <row r="1444" spans="1:6" ht="30.75" thickBot="1" x14ac:dyDescent="0.3">
      <c r="A1444" s="18" t="s">
        <v>3520</v>
      </c>
      <c r="B1444" s="18" t="s">
        <v>3524</v>
      </c>
      <c r="C1444" s="18" t="s">
        <v>8</v>
      </c>
      <c r="D1444" s="7" t="s">
        <v>3525</v>
      </c>
      <c r="E1444" s="18"/>
      <c r="F1444" s="18" t="s">
        <v>3526</v>
      </c>
    </row>
    <row r="1445" spans="1:6" ht="45.75" thickBot="1" x14ac:dyDescent="0.3">
      <c r="A1445" s="18" t="s">
        <v>3520</v>
      </c>
      <c r="B1445" s="18" t="s">
        <v>3527</v>
      </c>
      <c r="C1445" s="18" t="s">
        <v>3528</v>
      </c>
      <c r="D1445" s="7" t="s">
        <v>3529</v>
      </c>
      <c r="E1445" s="18"/>
      <c r="F1445" s="18" t="s">
        <v>3530</v>
      </c>
    </row>
    <row r="1446" spans="1:6" ht="15.75" thickBot="1" x14ac:dyDescent="0.3">
      <c r="A1446" s="18" t="s">
        <v>3520</v>
      </c>
      <c r="B1446" s="18" t="s">
        <v>3531</v>
      </c>
      <c r="C1446" s="18"/>
      <c r="D1446" s="7" t="s">
        <v>3532</v>
      </c>
      <c r="E1446" s="18"/>
      <c r="F1446" s="18" t="s">
        <v>3533</v>
      </c>
    </row>
    <row r="1447" spans="1:6" ht="15.75" thickBot="1" x14ac:dyDescent="0.3">
      <c r="A1447" s="18" t="s">
        <v>3520</v>
      </c>
      <c r="B1447" s="18"/>
      <c r="C1447" s="18" t="s">
        <v>8</v>
      </c>
      <c r="D1447" s="7" t="s">
        <v>3534</v>
      </c>
      <c r="E1447" s="18"/>
      <c r="F1447" s="18" t="s">
        <v>3535</v>
      </c>
    </row>
    <row r="1448" spans="1:6" ht="45.75" thickBot="1" x14ac:dyDescent="0.3">
      <c r="A1448" s="18" t="s">
        <v>3520</v>
      </c>
      <c r="B1448" s="18" t="s">
        <v>3536</v>
      </c>
      <c r="C1448" s="18"/>
      <c r="D1448" s="7" t="s">
        <v>3537</v>
      </c>
      <c r="E1448" s="18"/>
      <c r="F1448" s="18" t="s">
        <v>3538</v>
      </c>
    </row>
    <row r="1449" spans="1:6" ht="30.75" thickBot="1" x14ac:dyDescent="0.3">
      <c r="A1449" s="18" t="s">
        <v>3520</v>
      </c>
      <c r="B1449" s="18" t="s">
        <v>3539</v>
      </c>
      <c r="C1449" s="18"/>
      <c r="D1449" s="7" t="s">
        <v>3540</v>
      </c>
      <c r="E1449" s="18"/>
      <c r="F1449" s="18" t="s">
        <v>3541</v>
      </c>
    </row>
    <row r="1450" spans="1:6" ht="105.75" thickBot="1" x14ac:dyDescent="0.3">
      <c r="A1450" s="18" t="s">
        <v>3520</v>
      </c>
      <c r="B1450" s="18" t="s">
        <v>2880</v>
      </c>
      <c r="C1450" s="18" t="s">
        <v>3542</v>
      </c>
      <c r="D1450" s="7" t="s">
        <v>3543</v>
      </c>
      <c r="E1450" s="18" t="s">
        <v>3544</v>
      </c>
      <c r="F1450" s="18" t="s">
        <v>3545</v>
      </c>
    </row>
    <row r="1451" spans="1:6" ht="45.75" thickBot="1" x14ac:dyDescent="0.3">
      <c r="A1451" s="18" t="s">
        <v>3520</v>
      </c>
      <c r="B1451" s="18" t="s">
        <v>3546</v>
      </c>
      <c r="C1451" s="18" t="s">
        <v>8</v>
      </c>
      <c r="D1451" s="7" t="s">
        <v>3547</v>
      </c>
      <c r="E1451" s="8">
        <v>26403</v>
      </c>
      <c r="F1451" s="18" t="s">
        <v>3548</v>
      </c>
    </row>
    <row r="1452" spans="1:6" ht="15.75" thickBot="1" x14ac:dyDescent="0.3">
      <c r="A1452" s="18" t="s">
        <v>3520</v>
      </c>
      <c r="B1452" s="18" t="s">
        <v>3549</v>
      </c>
      <c r="C1452" s="18"/>
      <c r="D1452" s="7" t="s">
        <v>3550</v>
      </c>
      <c r="E1452" s="18"/>
      <c r="F1452" s="18" t="s">
        <v>3551</v>
      </c>
    </row>
    <row r="1453" spans="1:6" ht="135.75" thickBot="1" x14ac:dyDescent="0.3">
      <c r="A1453" s="18" t="s">
        <v>3520</v>
      </c>
      <c r="B1453" s="18" t="s">
        <v>3549</v>
      </c>
      <c r="C1453" s="18" t="s">
        <v>3552</v>
      </c>
      <c r="D1453" s="7" t="s">
        <v>3553</v>
      </c>
      <c r="E1453" s="18" t="s">
        <v>3554</v>
      </c>
      <c r="F1453" s="18" t="s">
        <v>3555</v>
      </c>
    </row>
    <row r="1454" spans="1:6" ht="15.75" thickBot="1" x14ac:dyDescent="0.3">
      <c r="A1454" s="18" t="s">
        <v>3520</v>
      </c>
      <c r="B1454" s="18" t="s">
        <v>3556</v>
      </c>
      <c r="C1454" s="18"/>
      <c r="D1454" s="7" t="s">
        <v>3557</v>
      </c>
      <c r="E1454" s="18"/>
      <c r="F1454" s="18" t="s">
        <v>3558</v>
      </c>
    </row>
    <row r="1455" spans="1:6" ht="15.75" thickBot="1" x14ac:dyDescent="0.3">
      <c r="A1455" s="18" t="s">
        <v>3520</v>
      </c>
      <c r="B1455" s="18" t="s">
        <v>3559</v>
      </c>
      <c r="C1455" s="18" t="s">
        <v>8</v>
      </c>
      <c r="D1455" s="7" t="s">
        <v>3560</v>
      </c>
      <c r="E1455" s="18"/>
      <c r="F1455" s="18" t="s">
        <v>3561</v>
      </c>
    </row>
    <row r="1456" spans="1:6" ht="15.75" thickBot="1" x14ac:dyDescent="0.3">
      <c r="A1456" s="18" t="s">
        <v>3520</v>
      </c>
      <c r="B1456" s="18" t="s">
        <v>3562</v>
      </c>
      <c r="C1456" s="18" t="s">
        <v>8</v>
      </c>
      <c r="D1456" s="7" t="s">
        <v>3563</v>
      </c>
      <c r="E1456" s="18"/>
      <c r="F1456" s="18" t="s">
        <v>3564</v>
      </c>
    </row>
    <row r="1457" spans="1:6" ht="105.75" thickBot="1" x14ac:dyDescent="0.3">
      <c r="A1457" s="18" t="s">
        <v>3520</v>
      </c>
      <c r="B1457" s="18" t="s">
        <v>3565</v>
      </c>
      <c r="C1457" s="18" t="s">
        <v>3566</v>
      </c>
      <c r="D1457" s="7" t="s">
        <v>3567</v>
      </c>
      <c r="E1457" s="18" t="s">
        <v>3569</v>
      </c>
      <c r="F1457" s="18" t="s">
        <v>3568</v>
      </c>
    </row>
    <row r="1458" spans="1:6" ht="45.75" thickBot="1" x14ac:dyDescent="0.3">
      <c r="A1458" s="18" t="s">
        <v>3520</v>
      </c>
      <c r="B1458" s="18" t="s">
        <v>3570</v>
      </c>
      <c r="C1458" s="18" t="s">
        <v>14</v>
      </c>
      <c r="D1458" s="7" t="s">
        <v>3571</v>
      </c>
      <c r="E1458" s="18" t="s">
        <v>3572</v>
      </c>
      <c r="F1458" s="18" t="s">
        <v>3573</v>
      </c>
    </row>
    <row r="1459" spans="1:6" ht="15.75" thickBot="1" x14ac:dyDescent="0.3">
      <c r="A1459" s="18" t="s">
        <v>3520</v>
      </c>
      <c r="B1459" s="18" t="s">
        <v>3574</v>
      </c>
      <c r="C1459" s="18"/>
      <c r="D1459" s="7" t="s">
        <v>3575</v>
      </c>
      <c r="E1459" s="18"/>
      <c r="F1459" s="18" t="s">
        <v>3576</v>
      </c>
    </row>
    <row r="1460" spans="1:6" ht="15.75" thickBot="1" x14ac:dyDescent="0.3">
      <c r="A1460" s="18" t="s">
        <v>3520</v>
      </c>
      <c r="B1460" s="18" t="s">
        <v>3577</v>
      </c>
      <c r="C1460" s="18"/>
      <c r="D1460" s="7" t="s">
        <v>3550</v>
      </c>
      <c r="E1460" s="18"/>
      <c r="F1460" s="18" t="s">
        <v>2938</v>
      </c>
    </row>
    <row r="1461" spans="1:6" ht="15.75" thickBot="1" x14ac:dyDescent="0.3">
      <c r="A1461" s="18" t="s">
        <v>3520</v>
      </c>
      <c r="B1461" s="18"/>
      <c r="C1461" s="18"/>
      <c r="D1461" s="7" t="s">
        <v>3578</v>
      </c>
      <c r="E1461" s="18"/>
      <c r="F1461" s="18" t="s">
        <v>3579</v>
      </c>
    </row>
    <row r="1462" spans="1:6" ht="15.75" thickBot="1" x14ac:dyDescent="0.3">
      <c r="A1462" s="18" t="s">
        <v>3520</v>
      </c>
      <c r="B1462" s="18"/>
      <c r="C1462" s="18" t="s">
        <v>1618</v>
      </c>
      <c r="D1462" s="7" t="s">
        <v>3580</v>
      </c>
      <c r="E1462" s="18"/>
      <c r="F1462" s="18" t="s">
        <v>3581</v>
      </c>
    </row>
    <row r="1463" spans="1:6" ht="15.75" thickBot="1" x14ac:dyDescent="0.3">
      <c r="A1463" s="18" t="s">
        <v>3520</v>
      </c>
      <c r="B1463" s="18" t="s">
        <v>3582</v>
      </c>
      <c r="C1463" s="18" t="s">
        <v>23</v>
      </c>
      <c r="D1463" s="7" t="s">
        <v>3583</v>
      </c>
      <c r="E1463" s="18"/>
      <c r="F1463" s="18" t="s">
        <v>3584</v>
      </c>
    </row>
    <row r="1464" spans="1:6" ht="15.75" thickBot="1" x14ac:dyDescent="0.3">
      <c r="A1464" s="18" t="s">
        <v>3585</v>
      </c>
      <c r="B1464" s="18" t="s">
        <v>3586</v>
      </c>
      <c r="C1464" s="18"/>
      <c r="D1464" s="7"/>
      <c r="E1464" s="18"/>
      <c r="F1464" s="18" t="s">
        <v>3014</v>
      </c>
    </row>
    <row r="1465" spans="1:6" ht="15.75" thickBot="1" x14ac:dyDescent="0.3">
      <c r="A1465" s="18" t="s">
        <v>3585</v>
      </c>
      <c r="B1465" s="18" t="s">
        <v>3587</v>
      </c>
      <c r="C1465" s="18" t="s">
        <v>3588</v>
      </c>
      <c r="D1465" s="7" t="s">
        <v>3589</v>
      </c>
      <c r="E1465" s="18"/>
      <c r="F1465" s="18" t="s">
        <v>3590</v>
      </c>
    </row>
    <row r="1466" spans="1:6" ht="75.75" thickBot="1" x14ac:dyDescent="0.3">
      <c r="A1466" s="18" t="s">
        <v>3585</v>
      </c>
      <c r="B1466" s="18" t="s">
        <v>3591</v>
      </c>
      <c r="C1466" s="18" t="s">
        <v>3592</v>
      </c>
      <c r="D1466" s="7" t="s">
        <v>3593</v>
      </c>
      <c r="E1466" s="18">
        <v>1919</v>
      </c>
      <c r="F1466" s="18" t="s">
        <v>3594</v>
      </c>
    </row>
    <row r="1467" spans="1:6" ht="45.75" thickBot="1" x14ac:dyDescent="0.3">
      <c r="A1467" s="18" t="s">
        <v>3585</v>
      </c>
      <c r="B1467" s="18" t="s">
        <v>3595</v>
      </c>
      <c r="C1467" s="18" t="s">
        <v>3596</v>
      </c>
      <c r="D1467" s="7" t="s">
        <v>3597</v>
      </c>
      <c r="E1467" s="18">
        <v>1919</v>
      </c>
      <c r="F1467" s="18" t="s">
        <v>3598</v>
      </c>
    </row>
    <row r="1468" spans="1:6" ht="75.75" thickBot="1" x14ac:dyDescent="0.3">
      <c r="A1468" s="18" t="s">
        <v>3585</v>
      </c>
      <c r="B1468" s="18" t="s">
        <v>3599</v>
      </c>
      <c r="C1468" s="18" t="s">
        <v>3600</v>
      </c>
      <c r="D1468" s="7" t="s">
        <v>3601</v>
      </c>
      <c r="E1468" s="18"/>
      <c r="F1468" s="18" t="s">
        <v>3602</v>
      </c>
    </row>
    <row r="1469" spans="1:6" ht="75.75" thickBot="1" x14ac:dyDescent="0.3">
      <c r="A1469" s="18" t="s">
        <v>3585</v>
      </c>
      <c r="B1469" s="18" t="s">
        <v>3603</v>
      </c>
      <c r="C1469" s="18" t="s">
        <v>3604</v>
      </c>
      <c r="D1469" s="7" t="s">
        <v>3605</v>
      </c>
      <c r="E1469" s="18"/>
      <c r="F1469" s="18" t="s">
        <v>3602</v>
      </c>
    </row>
    <row r="1470" spans="1:6" ht="75.75" thickBot="1" x14ac:dyDescent="0.3">
      <c r="A1470" s="18" t="s">
        <v>3585</v>
      </c>
      <c r="B1470" s="18" t="s">
        <v>3606</v>
      </c>
      <c r="C1470" s="18" t="s">
        <v>3604</v>
      </c>
      <c r="D1470" s="7" t="s">
        <v>3605</v>
      </c>
      <c r="E1470" s="18"/>
      <c r="F1470" s="18" t="s">
        <v>3602</v>
      </c>
    </row>
    <row r="1471" spans="1:6" ht="75.75" thickBot="1" x14ac:dyDescent="0.3">
      <c r="A1471" s="18" t="s">
        <v>3585</v>
      </c>
      <c r="B1471" s="18" t="s">
        <v>3607</v>
      </c>
      <c r="C1471" s="18" t="s">
        <v>3604</v>
      </c>
      <c r="D1471" s="7" t="s">
        <v>3605</v>
      </c>
      <c r="E1471" s="18"/>
      <c r="F1471" s="18" t="s">
        <v>3602</v>
      </c>
    </row>
    <row r="1472" spans="1:6" ht="75.75" thickBot="1" x14ac:dyDescent="0.3">
      <c r="A1472" s="18" t="s">
        <v>3585</v>
      </c>
      <c r="B1472" s="18" t="s">
        <v>3608</v>
      </c>
      <c r="C1472" s="18" t="s">
        <v>3604</v>
      </c>
      <c r="D1472" s="7" t="s">
        <v>3605</v>
      </c>
      <c r="E1472" s="18"/>
      <c r="F1472" s="18" t="s">
        <v>3602</v>
      </c>
    </row>
    <row r="1473" spans="1:6" ht="75.75" thickBot="1" x14ac:dyDescent="0.3">
      <c r="A1473" s="18" t="s">
        <v>3585</v>
      </c>
      <c r="B1473" s="18" t="s">
        <v>3609</v>
      </c>
      <c r="C1473" s="18" t="s">
        <v>3604</v>
      </c>
      <c r="D1473" s="7" t="s">
        <v>3605</v>
      </c>
      <c r="E1473" s="18"/>
      <c r="F1473" s="18" t="s">
        <v>3602</v>
      </c>
    </row>
    <row r="1474" spans="1:6" ht="45.75" thickBot="1" x14ac:dyDescent="0.3">
      <c r="A1474" s="18" t="s">
        <v>3585</v>
      </c>
      <c r="B1474" s="18" t="s">
        <v>3610</v>
      </c>
      <c r="C1474" s="18" t="s">
        <v>2072</v>
      </c>
      <c r="D1474" s="7" t="s">
        <v>3611</v>
      </c>
      <c r="E1474" s="18">
        <v>1919</v>
      </c>
      <c r="F1474" s="18" t="s">
        <v>3612</v>
      </c>
    </row>
    <row r="1475" spans="1:6" ht="60.75" thickBot="1" x14ac:dyDescent="0.3">
      <c r="A1475" s="18" t="s">
        <v>3585</v>
      </c>
      <c r="B1475" s="18" t="s">
        <v>3613</v>
      </c>
      <c r="C1475" s="18" t="s">
        <v>3614</v>
      </c>
      <c r="D1475" s="7" t="s">
        <v>3615</v>
      </c>
      <c r="E1475" s="18">
        <v>1919</v>
      </c>
      <c r="F1475" s="18" t="s">
        <v>3616</v>
      </c>
    </row>
    <row r="1476" spans="1:6" ht="45.75" thickBot="1" x14ac:dyDescent="0.3">
      <c r="A1476" s="18" t="s">
        <v>3585</v>
      </c>
      <c r="B1476" s="18" t="s">
        <v>3617</v>
      </c>
      <c r="C1476" s="18" t="s">
        <v>3618</v>
      </c>
      <c r="D1476" s="7" t="s">
        <v>3619</v>
      </c>
      <c r="E1476" s="18" t="s">
        <v>3620</v>
      </c>
      <c r="F1476" s="18" t="s">
        <v>3621</v>
      </c>
    </row>
    <row r="1477" spans="1:6" ht="15.75" thickBot="1" x14ac:dyDescent="0.3">
      <c r="A1477" s="18" t="s">
        <v>3585</v>
      </c>
      <c r="B1477" s="18" t="s">
        <v>3622</v>
      </c>
      <c r="C1477" s="18"/>
      <c r="D1477" s="7" t="s">
        <v>3623</v>
      </c>
      <c r="E1477" s="18"/>
      <c r="F1477" s="18" t="s">
        <v>3624</v>
      </c>
    </row>
    <row r="1478" spans="1:6" ht="15.75" thickBot="1" x14ac:dyDescent="0.3">
      <c r="A1478" s="18" t="s">
        <v>3585</v>
      </c>
      <c r="B1478" s="18" t="s">
        <v>3625</v>
      </c>
      <c r="C1478" s="18"/>
      <c r="D1478" s="7" t="s">
        <v>3626</v>
      </c>
      <c r="E1478" s="18"/>
      <c r="F1478" s="18" t="s">
        <v>3627</v>
      </c>
    </row>
    <row r="1479" spans="1:6" ht="15.75" thickBot="1" x14ac:dyDescent="0.3">
      <c r="A1479" s="18" t="s">
        <v>3585</v>
      </c>
      <c r="B1479" s="18" t="s">
        <v>1234</v>
      </c>
      <c r="C1479" s="18"/>
      <c r="D1479" s="7" t="s">
        <v>3628</v>
      </c>
      <c r="E1479" s="18"/>
      <c r="F1479" s="18" t="s">
        <v>3629</v>
      </c>
    </row>
    <row r="1480" spans="1:6" ht="15.75" thickBot="1" x14ac:dyDescent="0.3">
      <c r="A1480" s="18" t="s">
        <v>3585</v>
      </c>
      <c r="B1480" s="18" t="s">
        <v>3630</v>
      </c>
      <c r="C1480" s="18" t="s">
        <v>8</v>
      </c>
      <c r="D1480" s="7" t="s">
        <v>3631</v>
      </c>
      <c r="E1480" s="18"/>
      <c r="F1480" s="18" t="s">
        <v>3632</v>
      </c>
    </row>
    <row r="1481" spans="1:6" ht="15.75" thickBot="1" x14ac:dyDescent="0.3">
      <c r="A1481" s="18" t="s">
        <v>3585</v>
      </c>
      <c r="B1481" s="18" t="s">
        <v>3633</v>
      </c>
      <c r="C1481" s="18"/>
      <c r="D1481" s="7" t="s">
        <v>3634</v>
      </c>
      <c r="E1481" s="18">
        <v>1924</v>
      </c>
      <c r="F1481" s="18" t="s">
        <v>3635</v>
      </c>
    </row>
    <row r="1482" spans="1:6" ht="15.75" thickBot="1" x14ac:dyDescent="0.3">
      <c r="A1482" s="18" t="s">
        <v>3585</v>
      </c>
      <c r="B1482" s="18" t="s">
        <v>3636</v>
      </c>
      <c r="C1482" s="18"/>
      <c r="D1482" s="7" t="s">
        <v>3637</v>
      </c>
      <c r="E1482" s="18">
        <v>1944</v>
      </c>
      <c r="F1482" s="18" t="s">
        <v>3638</v>
      </c>
    </row>
    <row r="1483" spans="1:6" ht="45.75" thickBot="1" x14ac:dyDescent="0.3">
      <c r="A1483" s="18" t="s">
        <v>3585</v>
      </c>
      <c r="B1483" s="18" t="s">
        <v>3639</v>
      </c>
      <c r="C1483" s="18"/>
      <c r="D1483" s="7" t="s">
        <v>3640</v>
      </c>
      <c r="E1483" s="18"/>
      <c r="F1483" s="18" t="s">
        <v>3641</v>
      </c>
    </row>
    <row r="1484" spans="1:6" ht="15.75" thickBot="1" x14ac:dyDescent="0.3">
      <c r="A1484" s="18" t="s">
        <v>3642</v>
      </c>
      <c r="B1484" s="18" t="s">
        <v>3643</v>
      </c>
      <c r="C1484" s="18" t="s">
        <v>14</v>
      </c>
      <c r="D1484" s="7" t="s">
        <v>3644</v>
      </c>
      <c r="E1484" s="18">
        <v>1910</v>
      </c>
      <c r="F1484" s="18" t="s">
        <v>3645</v>
      </c>
    </row>
    <row r="1485" spans="1:6" ht="75.75" thickBot="1" x14ac:dyDescent="0.3">
      <c r="A1485" s="18" t="s">
        <v>3646</v>
      </c>
      <c r="B1485" s="18" t="s">
        <v>3647</v>
      </c>
      <c r="C1485" s="18" t="s">
        <v>3648</v>
      </c>
      <c r="D1485" s="7" t="s">
        <v>3649</v>
      </c>
      <c r="E1485" s="18"/>
      <c r="F1485" s="18" t="s">
        <v>3650</v>
      </c>
    </row>
    <row r="1486" spans="1:6" ht="15.75" thickBot="1" x14ac:dyDescent="0.3">
      <c r="A1486" s="18" t="s">
        <v>3646</v>
      </c>
      <c r="B1486" s="18" t="s">
        <v>3652</v>
      </c>
      <c r="C1486" s="18"/>
      <c r="D1486" s="7" t="s">
        <v>3653</v>
      </c>
      <c r="E1486" s="18"/>
      <c r="F1486" s="18" t="s">
        <v>3654</v>
      </c>
    </row>
    <row r="1487" spans="1:6" ht="15.75" thickBot="1" x14ac:dyDescent="0.3">
      <c r="A1487" s="18" t="s">
        <v>3651</v>
      </c>
      <c r="B1487" s="18" t="s">
        <v>3655</v>
      </c>
      <c r="C1487" s="18" t="s">
        <v>14</v>
      </c>
      <c r="D1487" s="7" t="s">
        <v>3459</v>
      </c>
      <c r="E1487" s="18"/>
      <c r="F1487" s="18" t="s">
        <v>571</v>
      </c>
    </row>
    <row r="1488" spans="1:6" ht="15.75" thickBot="1" x14ac:dyDescent="0.3">
      <c r="A1488" s="18" t="s">
        <v>3656</v>
      </c>
      <c r="B1488" s="18" t="s">
        <v>3657</v>
      </c>
      <c r="C1488" s="18" t="s">
        <v>23</v>
      </c>
      <c r="D1488" s="7" t="s">
        <v>3658</v>
      </c>
      <c r="E1488" s="8">
        <v>33536</v>
      </c>
      <c r="F1488" s="18" t="s">
        <v>3659</v>
      </c>
    </row>
    <row r="1489" spans="1:6" ht="15.75" thickBot="1" x14ac:dyDescent="0.3">
      <c r="A1489" s="18" t="s">
        <v>3660</v>
      </c>
      <c r="B1489" s="18"/>
      <c r="C1489" s="18" t="s">
        <v>23</v>
      </c>
      <c r="D1489" s="7" t="s">
        <v>3661</v>
      </c>
      <c r="E1489" s="18"/>
      <c r="F1489" s="18" t="s">
        <v>3662</v>
      </c>
    </row>
    <row r="1490" spans="1:6" ht="15.75" thickBot="1" x14ac:dyDescent="0.3">
      <c r="A1490" s="18" t="s">
        <v>3663</v>
      </c>
      <c r="B1490" s="18"/>
      <c r="C1490" s="18" t="s">
        <v>23</v>
      </c>
      <c r="D1490" s="7" t="s">
        <v>3664</v>
      </c>
      <c r="E1490" s="18" t="s">
        <v>3665</v>
      </c>
      <c r="F1490" s="18" t="s">
        <v>3666</v>
      </c>
    </row>
    <row r="1491" spans="1:6" ht="15.75" thickBot="1" x14ac:dyDescent="0.3">
      <c r="A1491" s="18" t="s">
        <v>3667</v>
      </c>
      <c r="B1491" s="18"/>
      <c r="C1491" s="18"/>
      <c r="D1491" s="7" t="s">
        <v>3668</v>
      </c>
      <c r="E1491" s="18"/>
      <c r="F1491" s="18" t="s">
        <v>3669</v>
      </c>
    </row>
    <row r="1492" spans="1:6" ht="15.75" thickBot="1" x14ac:dyDescent="0.3">
      <c r="A1492" s="18" t="s">
        <v>3667</v>
      </c>
      <c r="B1492" s="18" t="s">
        <v>3670</v>
      </c>
      <c r="C1492" s="18" t="s">
        <v>14</v>
      </c>
      <c r="D1492" s="7" t="s">
        <v>3671</v>
      </c>
      <c r="E1492" s="18"/>
      <c r="F1492" s="18" t="s">
        <v>1278</v>
      </c>
    </row>
    <row r="1493" spans="1:6" ht="30.75" thickBot="1" x14ac:dyDescent="0.3">
      <c r="A1493" s="18" t="s">
        <v>3667</v>
      </c>
      <c r="B1493" s="18"/>
      <c r="C1493" s="18" t="s">
        <v>14</v>
      </c>
      <c r="D1493" s="7" t="s">
        <v>3672</v>
      </c>
      <c r="E1493" s="18"/>
      <c r="F1493" s="18" t="s">
        <v>3673</v>
      </c>
    </row>
    <row r="1494" spans="1:6" ht="15.75" thickBot="1" x14ac:dyDescent="0.3">
      <c r="A1494" s="18" t="s">
        <v>3667</v>
      </c>
      <c r="B1494" s="18" t="s">
        <v>3674</v>
      </c>
      <c r="C1494" s="18" t="s">
        <v>8</v>
      </c>
      <c r="D1494" s="7" t="s">
        <v>3563</v>
      </c>
      <c r="E1494" s="18"/>
      <c r="F1494" s="18" t="s">
        <v>3675</v>
      </c>
    </row>
    <row r="1495" spans="1:6" ht="15.75" thickBot="1" x14ac:dyDescent="0.3">
      <c r="A1495" s="18" t="s">
        <v>3667</v>
      </c>
      <c r="B1495" s="18" t="s">
        <v>3402</v>
      </c>
      <c r="C1495" s="18"/>
      <c r="D1495" s="7" t="s">
        <v>3676</v>
      </c>
      <c r="E1495" s="18"/>
      <c r="F1495" s="18" t="s">
        <v>3677</v>
      </c>
    </row>
    <row r="1496" spans="1:6" ht="15.75" thickBot="1" x14ac:dyDescent="0.3">
      <c r="A1496" s="18" t="s">
        <v>3667</v>
      </c>
      <c r="B1496" s="18" t="s">
        <v>3403</v>
      </c>
      <c r="C1496" s="18"/>
      <c r="D1496" s="7" t="s">
        <v>3676</v>
      </c>
      <c r="E1496" s="18"/>
      <c r="F1496" s="18" t="s">
        <v>3677</v>
      </c>
    </row>
    <row r="1497" spans="1:6" ht="30.75" thickBot="1" x14ac:dyDescent="0.3">
      <c r="A1497" s="18" t="s">
        <v>3667</v>
      </c>
      <c r="B1497" s="18" t="s">
        <v>3678</v>
      </c>
      <c r="C1497" s="18"/>
      <c r="D1497" s="7" t="s">
        <v>3679</v>
      </c>
      <c r="E1497" s="18"/>
      <c r="F1497" s="18" t="s">
        <v>3680</v>
      </c>
    </row>
    <row r="1498" spans="1:6" ht="15.75" thickBot="1" x14ac:dyDescent="0.3">
      <c r="A1498" s="18" t="s">
        <v>3667</v>
      </c>
      <c r="B1498" s="18" t="s">
        <v>1323</v>
      </c>
      <c r="C1498" s="18"/>
      <c r="D1498" s="7" t="s">
        <v>3681</v>
      </c>
      <c r="E1498" s="18"/>
      <c r="F1498" s="18" t="s">
        <v>3682</v>
      </c>
    </row>
    <row r="1499" spans="1:6" ht="15.75" thickBot="1" x14ac:dyDescent="0.3">
      <c r="A1499" s="18" t="s">
        <v>3667</v>
      </c>
      <c r="B1499" s="18" t="s">
        <v>1290</v>
      </c>
      <c r="C1499" s="18"/>
      <c r="D1499" s="7" t="s">
        <v>3683</v>
      </c>
      <c r="E1499" s="18"/>
      <c r="F1499" s="18" t="s">
        <v>413</v>
      </c>
    </row>
    <row r="1500" spans="1:6" ht="15.75" thickBot="1" x14ac:dyDescent="0.3">
      <c r="A1500" s="18" t="s">
        <v>3667</v>
      </c>
      <c r="B1500" s="18" t="s">
        <v>1329</v>
      </c>
      <c r="C1500" s="18"/>
      <c r="D1500" s="7" t="s">
        <v>3684</v>
      </c>
      <c r="E1500" s="18"/>
      <c r="F1500" s="18" t="s">
        <v>3685</v>
      </c>
    </row>
    <row r="1501" spans="1:6" ht="15.75" thickBot="1" x14ac:dyDescent="0.3">
      <c r="A1501" s="18" t="s">
        <v>3686</v>
      </c>
      <c r="B1501" s="18" t="s">
        <v>3689</v>
      </c>
      <c r="C1501" s="18" t="s">
        <v>23</v>
      </c>
      <c r="D1501" s="7" t="s">
        <v>3687</v>
      </c>
      <c r="E1501" s="18"/>
      <c r="F1501" s="18" t="s">
        <v>3688</v>
      </c>
    </row>
    <row r="1502" spans="1:6" ht="15.75" thickBot="1" x14ac:dyDescent="0.3">
      <c r="A1502" s="18" t="s">
        <v>3686</v>
      </c>
      <c r="B1502" s="18" t="s">
        <v>3690</v>
      </c>
      <c r="C1502" s="18" t="s">
        <v>14</v>
      </c>
      <c r="D1502" s="7" t="s">
        <v>3691</v>
      </c>
      <c r="E1502" s="18"/>
      <c r="F1502" s="18" t="s">
        <v>1096</v>
      </c>
    </row>
    <row r="1503" spans="1:6" ht="15.75" thickBot="1" x14ac:dyDescent="0.3">
      <c r="A1503" s="18" t="s">
        <v>3692</v>
      </c>
      <c r="B1503" s="18" t="s">
        <v>3693</v>
      </c>
      <c r="C1503" s="18" t="s">
        <v>253</v>
      </c>
      <c r="D1503" s="7" t="s">
        <v>3694</v>
      </c>
      <c r="E1503" s="18"/>
      <c r="F1503" s="18" t="s">
        <v>3695</v>
      </c>
    </row>
    <row r="1504" spans="1:6" ht="30.75" thickBot="1" x14ac:dyDescent="0.3">
      <c r="A1504" s="18" t="s">
        <v>3696</v>
      </c>
      <c r="B1504" s="18" t="s">
        <v>3698</v>
      </c>
      <c r="C1504" s="18"/>
      <c r="D1504" s="7" t="s">
        <v>3699</v>
      </c>
      <c r="E1504" s="18"/>
      <c r="F1504" s="18" t="s">
        <v>3700</v>
      </c>
    </row>
    <row r="1505" spans="1:6" ht="15.75" thickBot="1" x14ac:dyDescent="0.3">
      <c r="A1505" s="18" t="s">
        <v>3697</v>
      </c>
      <c r="B1505" s="18" t="s">
        <v>3701</v>
      </c>
      <c r="C1505" s="18" t="s">
        <v>23</v>
      </c>
      <c r="D1505" s="7" t="s">
        <v>3702</v>
      </c>
      <c r="E1505" s="18"/>
      <c r="F1505" s="18" t="s">
        <v>3703</v>
      </c>
    </row>
    <row r="1506" spans="1:6" ht="105.75" thickBot="1" x14ac:dyDescent="0.3">
      <c r="A1506" s="18" t="s">
        <v>3704</v>
      </c>
      <c r="B1506" s="18" t="s">
        <v>3705</v>
      </c>
      <c r="C1506" s="18" t="s">
        <v>3706</v>
      </c>
      <c r="D1506" s="7" t="s">
        <v>3707</v>
      </c>
      <c r="E1506" s="18" t="s">
        <v>3708</v>
      </c>
      <c r="F1506" s="18" t="s">
        <v>3709</v>
      </c>
    </row>
    <row r="1507" spans="1:6" ht="15.75" thickBot="1" x14ac:dyDescent="0.3">
      <c r="A1507" s="18" t="s">
        <v>3704</v>
      </c>
      <c r="B1507" s="18"/>
      <c r="C1507" s="18" t="s">
        <v>8</v>
      </c>
      <c r="D1507" s="7" t="s">
        <v>3710</v>
      </c>
      <c r="E1507" s="18"/>
      <c r="F1507" s="18" t="s">
        <v>3711</v>
      </c>
    </row>
    <row r="1508" spans="1:6" ht="75.75" thickBot="1" x14ac:dyDescent="0.3">
      <c r="A1508" s="18" t="s">
        <v>3712</v>
      </c>
      <c r="B1508" s="18"/>
      <c r="C1508" s="18" t="s">
        <v>3713</v>
      </c>
      <c r="D1508" s="7" t="s">
        <v>3714</v>
      </c>
      <c r="E1508" s="18"/>
      <c r="F1508" s="18" t="s">
        <v>3715</v>
      </c>
    </row>
    <row r="1509" spans="1:6" ht="120.75" thickBot="1" x14ac:dyDescent="0.3">
      <c r="A1509" s="18" t="s">
        <v>3712</v>
      </c>
      <c r="B1509" s="18"/>
      <c r="C1509" s="18"/>
      <c r="D1509" s="15" t="s">
        <v>3716</v>
      </c>
      <c r="E1509" s="18"/>
      <c r="F1509" s="18" t="s">
        <v>3717</v>
      </c>
    </row>
    <row r="1510" spans="1:6" ht="105.75" thickBot="1" x14ac:dyDescent="0.3">
      <c r="A1510" s="18" t="s">
        <v>3718</v>
      </c>
      <c r="B1510" s="18" t="s">
        <v>2792</v>
      </c>
      <c r="C1510" s="18" t="s">
        <v>3720</v>
      </c>
      <c r="D1510" s="7" t="s">
        <v>3719</v>
      </c>
      <c r="E1510" s="18"/>
      <c r="F1510" s="18" t="s">
        <v>3721</v>
      </c>
    </row>
    <row r="1511" spans="1:6" ht="165.75" thickBot="1" x14ac:dyDescent="0.3">
      <c r="A1511" s="18" t="s">
        <v>3718</v>
      </c>
      <c r="B1511" s="18" t="s">
        <v>2792</v>
      </c>
      <c r="C1511" s="18"/>
      <c r="D1511" s="15" t="s">
        <v>3722</v>
      </c>
      <c r="E1511" s="18"/>
      <c r="F1511" s="18" t="s">
        <v>3723</v>
      </c>
    </row>
    <row r="1512" spans="1:6" ht="90.75" thickBot="1" x14ac:dyDescent="0.3">
      <c r="A1512" s="18" t="s">
        <v>2463</v>
      </c>
      <c r="B1512" s="18"/>
      <c r="C1512" s="18" t="s">
        <v>8</v>
      </c>
      <c r="D1512" s="7" t="s">
        <v>3724</v>
      </c>
      <c r="E1512" s="18" t="s">
        <v>3725</v>
      </c>
      <c r="F1512" s="18" t="s">
        <v>3726</v>
      </c>
    </row>
    <row r="1513" spans="1:6" ht="45.75" thickBot="1" x14ac:dyDescent="0.3">
      <c r="A1513" s="18" t="s">
        <v>3727</v>
      </c>
      <c r="B1513" s="18"/>
      <c r="C1513" s="18" t="s">
        <v>3728</v>
      </c>
      <c r="D1513" s="7" t="s">
        <v>3729</v>
      </c>
      <c r="E1513" s="18"/>
      <c r="F1513" s="18" t="s">
        <v>3730</v>
      </c>
    </row>
    <row r="1514" spans="1:6" ht="45.75" thickBot="1" x14ac:dyDescent="0.3">
      <c r="A1514" s="18" t="s">
        <v>3731</v>
      </c>
      <c r="B1514" s="18"/>
      <c r="C1514" s="18" t="s">
        <v>3732</v>
      </c>
      <c r="D1514" s="7" t="s">
        <v>3733</v>
      </c>
      <c r="E1514" s="18"/>
      <c r="F1514" s="18" t="s">
        <v>3734</v>
      </c>
    </row>
    <row r="1515" spans="1:6" ht="15.75" thickBot="1" x14ac:dyDescent="0.3">
      <c r="A1515" s="18" t="s">
        <v>3731</v>
      </c>
      <c r="B1515" s="18"/>
      <c r="C1515" s="18" t="s">
        <v>23</v>
      </c>
      <c r="D1515" s="7" t="s">
        <v>3735</v>
      </c>
      <c r="E1515" s="18"/>
      <c r="F1515" s="18" t="s">
        <v>3736</v>
      </c>
    </row>
    <row r="1516" spans="1:6" ht="15.75" thickBot="1" x14ac:dyDescent="0.3">
      <c r="A1516" s="18" t="s">
        <v>3731</v>
      </c>
      <c r="B1516" s="18" t="s">
        <v>3737</v>
      </c>
      <c r="C1516" s="18" t="s">
        <v>8</v>
      </c>
      <c r="D1516" s="7" t="s">
        <v>3738</v>
      </c>
      <c r="E1516" s="8">
        <v>24939</v>
      </c>
      <c r="F1516" s="18" t="s">
        <v>3739</v>
      </c>
    </row>
    <row r="1517" spans="1:6" ht="75.75" thickBot="1" x14ac:dyDescent="0.3">
      <c r="A1517" s="18" t="s">
        <v>3740</v>
      </c>
      <c r="B1517" s="18" t="s">
        <v>3741</v>
      </c>
      <c r="C1517" s="18"/>
      <c r="D1517" s="7" t="s">
        <v>3294</v>
      </c>
      <c r="E1517" s="18"/>
      <c r="F1517" s="18" t="s">
        <v>3742</v>
      </c>
    </row>
    <row r="1518" spans="1:6" ht="75.75" thickBot="1" x14ac:dyDescent="0.3">
      <c r="A1518" s="18" t="s">
        <v>3743</v>
      </c>
      <c r="B1518" s="18" t="s">
        <v>3744</v>
      </c>
      <c r="C1518" s="18"/>
      <c r="D1518" s="7" t="s">
        <v>3294</v>
      </c>
      <c r="E1518" s="18"/>
      <c r="F1518" s="18" t="s">
        <v>3745</v>
      </c>
    </row>
    <row r="1519" spans="1:6" ht="45.75" thickBot="1" x14ac:dyDescent="0.3">
      <c r="A1519" s="18" t="s">
        <v>3743</v>
      </c>
      <c r="B1519" s="18" t="s">
        <v>3747</v>
      </c>
      <c r="C1519" s="18"/>
      <c r="D1519" s="7" t="s">
        <v>3294</v>
      </c>
      <c r="E1519" s="18"/>
      <c r="F1519" s="18" t="s">
        <v>3746</v>
      </c>
    </row>
    <row r="1520" spans="1:6" ht="45.75" thickBot="1" x14ac:dyDescent="0.3">
      <c r="A1520" s="18" t="s">
        <v>3748</v>
      </c>
      <c r="B1520" s="18" t="s">
        <v>3749</v>
      </c>
      <c r="C1520" s="18" t="s">
        <v>3750</v>
      </c>
      <c r="D1520" s="7" t="s">
        <v>3751</v>
      </c>
      <c r="E1520" s="18"/>
      <c r="F1520" s="18" t="s">
        <v>3752</v>
      </c>
    </row>
    <row r="1521" spans="1:6" ht="30.75" thickBot="1" x14ac:dyDescent="0.3">
      <c r="A1521" s="18" t="s">
        <v>3754</v>
      </c>
      <c r="B1521" s="18" t="s">
        <v>3753</v>
      </c>
      <c r="C1521" s="18"/>
      <c r="D1521" s="7" t="s">
        <v>3756</v>
      </c>
      <c r="E1521" s="18"/>
      <c r="F1521" s="18" t="s">
        <v>3757</v>
      </c>
    </row>
    <row r="1522" spans="1:6" ht="60.75" thickBot="1" x14ac:dyDescent="0.3">
      <c r="A1522" s="18" t="s">
        <v>3755</v>
      </c>
      <c r="B1522" s="18"/>
      <c r="C1522" s="18" t="s">
        <v>3758</v>
      </c>
      <c r="D1522" s="7" t="s">
        <v>3759</v>
      </c>
      <c r="E1522" s="18" t="s">
        <v>3760</v>
      </c>
      <c r="F1522" s="18" t="s">
        <v>3761</v>
      </c>
    </row>
    <row r="1523" spans="1:6" ht="75.75" thickBot="1" x14ac:dyDescent="0.3">
      <c r="A1523" s="18" t="s">
        <v>3755</v>
      </c>
      <c r="B1523" s="18"/>
      <c r="C1523" s="18" t="s">
        <v>23</v>
      </c>
      <c r="D1523" s="7" t="s">
        <v>3762</v>
      </c>
      <c r="E1523" s="18"/>
      <c r="F1523" s="18" t="s">
        <v>3763</v>
      </c>
    </row>
    <row r="1524" spans="1:6" ht="45.75" thickBot="1" x14ac:dyDescent="0.3">
      <c r="A1524" s="18" t="s">
        <v>3755</v>
      </c>
      <c r="B1524" s="18"/>
      <c r="C1524" s="18" t="s">
        <v>3764</v>
      </c>
      <c r="D1524" s="7" t="s">
        <v>3765</v>
      </c>
      <c r="E1524" s="18"/>
      <c r="F1524" s="18" t="s">
        <v>3773</v>
      </c>
    </row>
    <row r="1525" spans="1:6" ht="45.75" thickBot="1" x14ac:dyDescent="0.3">
      <c r="A1525" s="18" t="s">
        <v>3755</v>
      </c>
      <c r="B1525" s="18"/>
      <c r="C1525" s="18"/>
      <c r="D1525" s="7" t="s">
        <v>3766</v>
      </c>
      <c r="E1525" s="18"/>
      <c r="F1525" s="18" t="s">
        <v>3767</v>
      </c>
    </row>
    <row r="1526" spans="1:6" ht="15.75" thickBot="1" x14ac:dyDescent="0.3">
      <c r="A1526" s="18" t="s">
        <v>3755</v>
      </c>
      <c r="B1526" s="18" t="s">
        <v>3768</v>
      </c>
      <c r="C1526" s="18" t="s">
        <v>14</v>
      </c>
      <c r="D1526" s="7" t="s">
        <v>3769</v>
      </c>
      <c r="E1526" s="18"/>
      <c r="F1526" s="18" t="s">
        <v>3770</v>
      </c>
    </row>
    <row r="1527" spans="1:6" ht="30.75" thickBot="1" x14ac:dyDescent="0.3">
      <c r="A1527" s="18" t="s">
        <v>3755</v>
      </c>
      <c r="B1527" s="18"/>
      <c r="C1527" s="18"/>
      <c r="D1527" s="7" t="s">
        <v>3772</v>
      </c>
      <c r="E1527" s="18"/>
      <c r="F1527" s="18" t="s">
        <v>3771</v>
      </c>
    </row>
    <row r="1528" spans="1:6" ht="60.75" thickBot="1" x14ac:dyDescent="0.3">
      <c r="A1528" s="18" t="s">
        <v>3755</v>
      </c>
      <c r="B1528" s="18"/>
      <c r="C1528" s="18" t="s">
        <v>3775</v>
      </c>
      <c r="D1528" s="7" t="s">
        <v>3774</v>
      </c>
      <c r="E1528" s="18"/>
      <c r="F1528" s="18" t="s">
        <v>3776</v>
      </c>
    </row>
    <row r="1529" spans="1:6" ht="75.75" thickBot="1" x14ac:dyDescent="0.3">
      <c r="A1529" s="18" t="s">
        <v>3755</v>
      </c>
      <c r="B1529" s="18"/>
      <c r="C1529" s="18" t="s">
        <v>3777</v>
      </c>
      <c r="D1529" s="7" t="s">
        <v>3778</v>
      </c>
      <c r="E1529" s="18">
        <v>1916</v>
      </c>
      <c r="F1529" s="18" t="s">
        <v>3779</v>
      </c>
    </row>
    <row r="1530" spans="1:6" ht="15.75" thickBot="1" x14ac:dyDescent="0.3">
      <c r="A1530" s="18" t="s">
        <v>3755</v>
      </c>
      <c r="B1530" s="18" t="s">
        <v>3780</v>
      </c>
      <c r="C1530" s="18"/>
      <c r="D1530" s="7" t="s">
        <v>3781</v>
      </c>
      <c r="E1530" s="18"/>
      <c r="F1530" s="18" t="s">
        <v>3782</v>
      </c>
    </row>
    <row r="1531" spans="1:6" ht="45.75" thickBot="1" x14ac:dyDescent="0.3">
      <c r="A1531" s="18" t="s">
        <v>3755</v>
      </c>
      <c r="B1531" s="18"/>
      <c r="C1531" s="18" t="s">
        <v>3783</v>
      </c>
      <c r="D1531" s="7" t="s">
        <v>3784</v>
      </c>
      <c r="E1531" s="18"/>
      <c r="F1531" s="18" t="s">
        <v>3785</v>
      </c>
    </row>
    <row r="1532" spans="1:6" ht="90.75" thickBot="1" x14ac:dyDescent="0.3">
      <c r="A1532" s="18" t="s">
        <v>3755</v>
      </c>
      <c r="B1532" s="18" t="s">
        <v>3786</v>
      </c>
      <c r="C1532" s="18" t="s">
        <v>3787</v>
      </c>
      <c r="D1532" s="7" t="s">
        <v>3788</v>
      </c>
      <c r="E1532" s="18"/>
      <c r="F1532" s="18" t="s">
        <v>3789</v>
      </c>
    </row>
    <row r="1533" spans="1:6" ht="75.75" thickBot="1" x14ac:dyDescent="0.3">
      <c r="A1533" s="18" t="s">
        <v>3755</v>
      </c>
      <c r="B1533" s="18" t="s">
        <v>3790</v>
      </c>
      <c r="C1533" s="18" t="s">
        <v>3791</v>
      </c>
      <c r="D1533" s="7" t="s">
        <v>3792</v>
      </c>
      <c r="E1533" s="18"/>
      <c r="F1533" s="18" t="s">
        <v>3793</v>
      </c>
    </row>
    <row r="1534" spans="1:6" ht="30.75" thickBot="1" x14ac:dyDescent="0.3">
      <c r="A1534" s="18" t="s">
        <v>3755</v>
      </c>
      <c r="B1534" s="18"/>
      <c r="C1534" s="18"/>
      <c r="D1534" s="7" t="s">
        <v>3794</v>
      </c>
      <c r="E1534" s="18"/>
      <c r="F1534" s="18" t="s">
        <v>3795</v>
      </c>
    </row>
    <row r="1535" spans="1:6" ht="15.75" thickBot="1" x14ac:dyDescent="0.3">
      <c r="A1535" s="18" t="s">
        <v>3643</v>
      </c>
      <c r="B1535" s="18" t="s">
        <v>3642</v>
      </c>
      <c r="C1535" s="18" t="s">
        <v>14</v>
      </c>
      <c r="D1535" s="7" t="s">
        <v>3644</v>
      </c>
      <c r="E1535" s="18"/>
      <c r="F1535" s="18" t="s">
        <v>3798</v>
      </c>
    </row>
    <row r="1536" spans="1:6" ht="135.75" thickBot="1" x14ac:dyDescent="0.3">
      <c r="A1536" s="18" t="s">
        <v>3796</v>
      </c>
      <c r="B1536" s="18"/>
      <c r="C1536" s="18" t="s">
        <v>3799</v>
      </c>
      <c r="D1536" s="7" t="s">
        <v>3800</v>
      </c>
      <c r="E1536" s="18"/>
      <c r="F1536" s="18" t="s">
        <v>3801</v>
      </c>
    </row>
    <row r="1537" spans="1:6" ht="45.75" thickBot="1" x14ac:dyDescent="0.3">
      <c r="A1537" s="18" t="s">
        <v>3796</v>
      </c>
      <c r="B1537" s="18"/>
      <c r="C1537" s="18" t="s">
        <v>3802</v>
      </c>
      <c r="D1537" s="7" t="s">
        <v>3803</v>
      </c>
      <c r="E1537" s="18"/>
      <c r="F1537" s="18" t="s">
        <v>3804</v>
      </c>
    </row>
    <row r="1538" spans="1:6" ht="15.75" thickBot="1" x14ac:dyDescent="0.3">
      <c r="A1538" s="18" t="s">
        <v>3797</v>
      </c>
      <c r="B1538" s="18"/>
      <c r="C1538" s="18"/>
      <c r="D1538" s="7" t="s">
        <v>3623</v>
      </c>
      <c r="E1538" s="18"/>
      <c r="F1538" s="18" t="s">
        <v>3624</v>
      </c>
    </row>
    <row r="1539" spans="1:6" ht="15.75" thickBot="1" x14ac:dyDescent="0.3">
      <c r="A1539" s="18" t="s">
        <v>2333</v>
      </c>
      <c r="B1539" s="18" t="s">
        <v>3805</v>
      </c>
      <c r="C1539" s="18"/>
      <c r="D1539" s="7" t="s">
        <v>3806</v>
      </c>
      <c r="E1539" s="18"/>
      <c r="F1539" s="18" t="s">
        <v>3807</v>
      </c>
    </row>
    <row r="1540" spans="1:6" ht="15.75" thickBot="1" x14ac:dyDescent="0.3">
      <c r="A1540" s="18" t="s">
        <v>2333</v>
      </c>
      <c r="B1540" s="18" t="s">
        <v>3808</v>
      </c>
      <c r="C1540" s="18" t="s">
        <v>14</v>
      </c>
      <c r="D1540" s="7" t="s">
        <v>3809</v>
      </c>
      <c r="E1540" s="18"/>
      <c r="F1540" s="18" t="s">
        <v>3810</v>
      </c>
    </row>
    <row r="1541" spans="1:6" ht="30.75" thickBot="1" x14ac:dyDescent="0.3">
      <c r="A1541" s="18" t="s">
        <v>2333</v>
      </c>
      <c r="B1541" s="18" t="s">
        <v>3811</v>
      </c>
      <c r="C1541" s="18"/>
      <c r="D1541" s="7" t="s">
        <v>3812</v>
      </c>
      <c r="E1541" s="18"/>
      <c r="F1541" s="18" t="s">
        <v>3813</v>
      </c>
    </row>
    <row r="1542" spans="1:6" ht="15.75" thickBot="1" x14ac:dyDescent="0.3">
      <c r="A1542" s="18" t="s">
        <v>2333</v>
      </c>
      <c r="B1542" s="18" t="s">
        <v>3814</v>
      </c>
      <c r="C1542" s="18" t="s">
        <v>8</v>
      </c>
      <c r="D1542" s="7" t="s">
        <v>3815</v>
      </c>
      <c r="E1542" s="8">
        <v>3958</v>
      </c>
      <c r="F1542" s="18" t="s">
        <v>3816</v>
      </c>
    </row>
    <row r="1543" spans="1:6" ht="15.75" thickBot="1" x14ac:dyDescent="0.3">
      <c r="A1543" s="18" t="s">
        <v>2333</v>
      </c>
      <c r="B1543" s="18" t="s">
        <v>3817</v>
      </c>
      <c r="C1543" s="18"/>
      <c r="D1543" s="7" t="s">
        <v>3818</v>
      </c>
      <c r="E1543" s="18"/>
      <c r="F1543" s="18" t="s">
        <v>3819</v>
      </c>
    </row>
    <row r="1544" spans="1:6" ht="15.75" thickBot="1" x14ac:dyDescent="0.3">
      <c r="A1544" s="18" t="s">
        <v>2333</v>
      </c>
      <c r="B1544" s="18" t="s">
        <v>3820</v>
      </c>
      <c r="C1544" s="18"/>
      <c r="D1544" s="7" t="s">
        <v>3821</v>
      </c>
      <c r="E1544" s="18"/>
      <c r="F1544" s="18" t="s">
        <v>3822</v>
      </c>
    </row>
    <row r="1545" spans="1:6" ht="15.75" thickBot="1" x14ac:dyDescent="0.3">
      <c r="A1545" s="18" t="s">
        <v>2333</v>
      </c>
      <c r="B1545" s="18" t="s">
        <v>3823</v>
      </c>
      <c r="C1545" s="18"/>
      <c r="D1545" s="7" t="s">
        <v>3821</v>
      </c>
      <c r="E1545" s="18"/>
      <c r="F1545" s="18" t="s">
        <v>3824</v>
      </c>
    </row>
    <row r="1546" spans="1:6" ht="45.75" thickBot="1" x14ac:dyDescent="0.3">
      <c r="A1546" s="18" t="s">
        <v>2333</v>
      </c>
      <c r="B1546" s="18" t="s">
        <v>3825</v>
      </c>
      <c r="C1546" s="18"/>
      <c r="D1546" s="7" t="s">
        <v>3826</v>
      </c>
      <c r="E1546" s="18"/>
      <c r="F1546" s="18" t="s">
        <v>3827</v>
      </c>
    </row>
    <row r="1547" spans="1:6" ht="45.75" thickBot="1" x14ac:dyDescent="0.3">
      <c r="A1547" s="18" t="s">
        <v>2333</v>
      </c>
      <c r="B1547" s="18" t="s">
        <v>3828</v>
      </c>
      <c r="C1547" s="18" t="s">
        <v>864</v>
      </c>
      <c r="D1547" s="7" t="s">
        <v>3829</v>
      </c>
      <c r="E1547" s="18"/>
      <c r="F1547" s="18" t="s">
        <v>3831</v>
      </c>
    </row>
    <row r="1548" spans="1:6" ht="15.75" thickBot="1" x14ac:dyDescent="0.3">
      <c r="A1548" s="18" t="s">
        <v>2333</v>
      </c>
      <c r="B1548" s="18" t="s">
        <v>3832</v>
      </c>
      <c r="C1548" s="18" t="s">
        <v>8</v>
      </c>
      <c r="D1548" s="7" t="s">
        <v>3833</v>
      </c>
      <c r="E1548" s="18"/>
      <c r="F1548" s="18" t="s">
        <v>3834</v>
      </c>
    </row>
    <row r="1549" spans="1:6" ht="45.75" thickBot="1" x14ac:dyDescent="0.3">
      <c r="A1549" s="18" t="s">
        <v>2333</v>
      </c>
      <c r="B1549" s="18" t="s">
        <v>3835</v>
      </c>
      <c r="C1549" s="18" t="s">
        <v>3836</v>
      </c>
      <c r="D1549" s="7" t="s">
        <v>3837</v>
      </c>
      <c r="E1549" s="18"/>
      <c r="F1549" s="18" t="s">
        <v>3838</v>
      </c>
    </row>
    <row r="1550" spans="1:6" ht="15.75" thickBot="1" x14ac:dyDescent="0.3">
      <c r="A1550" s="18" t="s">
        <v>2333</v>
      </c>
      <c r="B1550" s="18" t="s">
        <v>3839</v>
      </c>
      <c r="C1550" s="18"/>
      <c r="D1550" s="7" t="s">
        <v>3840</v>
      </c>
      <c r="E1550" s="18"/>
      <c r="F1550" s="18" t="s">
        <v>532</v>
      </c>
    </row>
    <row r="1551" spans="1:6" ht="15.75" thickBot="1" x14ac:dyDescent="0.3">
      <c r="A1551" s="18" t="s">
        <v>2333</v>
      </c>
      <c r="B1551" s="18" t="s">
        <v>3841</v>
      </c>
      <c r="C1551" s="18"/>
      <c r="D1551" s="7" t="s">
        <v>3842</v>
      </c>
      <c r="E1551" s="18" t="s">
        <v>529</v>
      </c>
      <c r="F1551" s="18" t="s">
        <v>3843</v>
      </c>
    </row>
    <row r="1552" spans="1:6" ht="105.75" thickBot="1" x14ac:dyDescent="0.3">
      <c r="A1552" s="18" t="s">
        <v>2333</v>
      </c>
      <c r="B1552" s="18" t="s">
        <v>3844</v>
      </c>
      <c r="C1552" s="18"/>
      <c r="D1552" s="7" t="s">
        <v>3845</v>
      </c>
      <c r="E1552" s="18"/>
      <c r="F1552" s="18" t="s">
        <v>3846</v>
      </c>
    </row>
    <row r="1553" spans="1:6" ht="15.75" thickBot="1" x14ac:dyDescent="0.3">
      <c r="A1553" s="18" t="s">
        <v>3863</v>
      </c>
      <c r="B1553" s="18" t="s">
        <v>3847</v>
      </c>
      <c r="C1553" s="18" t="s">
        <v>8</v>
      </c>
      <c r="D1553" s="7" t="s">
        <v>3848</v>
      </c>
      <c r="E1553" s="18"/>
      <c r="F1553" s="18" t="s">
        <v>31</v>
      </c>
    </row>
    <row r="1554" spans="1:6" ht="15.75" thickBot="1" x14ac:dyDescent="0.3">
      <c r="A1554" s="18" t="s">
        <v>3863</v>
      </c>
      <c r="B1554" s="18" t="s">
        <v>3849</v>
      </c>
      <c r="C1554" s="18"/>
      <c r="D1554" s="7" t="s">
        <v>3850</v>
      </c>
      <c r="E1554" s="18"/>
      <c r="F1554" s="18" t="s">
        <v>3851</v>
      </c>
    </row>
    <row r="1555" spans="1:6" ht="45.75" thickBot="1" x14ac:dyDescent="0.3">
      <c r="A1555" s="18" t="s">
        <v>3863</v>
      </c>
      <c r="B1555" s="18" t="s">
        <v>3852</v>
      </c>
      <c r="C1555" s="18" t="s">
        <v>3853</v>
      </c>
      <c r="D1555" s="7" t="s">
        <v>3854</v>
      </c>
      <c r="E1555" s="18"/>
      <c r="F1555" s="18" t="s">
        <v>3867</v>
      </c>
    </row>
    <row r="1556" spans="1:6" ht="15.75" thickBot="1" x14ac:dyDescent="0.3">
      <c r="A1556" s="18" t="s">
        <v>3863</v>
      </c>
      <c r="B1556" s="18" t="s">
        <v>3855</v>
      </c>
      <c r="C1556" s="18" t="s">
        <v>8</v>
      </c>
      <c r="D1556" s="7" t="s">
        <v>3856</v>
      </c>
      <c r="E1556" s="18"/>
      <c r="F1556" s="18" t="s">
        <v>3857</v>
      </c>
    </row>
    <row r="1557" spans="1:6" ht="15.75" thickBot="1" x14ac:dyDescent="0.3">
      <c r="A1557" s="18" t="s">
        <v>3863</v>
      </c>
      <c r="B1557" s="18" t="s">
        <v>3859</v>
      </c>
      <c r="C1557" s="18" t="s">
        <v>14</v>
      </c>
      <c r="D1557" s="7" t="s">
        <v>3858</v>
      </c>
      <c r="E1557" s="18"/>
      <c r="F1557" s="18" t="s">
        <v>3860</v>
      </c>
    </row>
    <row r="1558" spans="1:6" ht="15.75" thickBot="1" x14ac:dyDescent="0.3">
      <c r="A1558" s="18" t="s">
        <v>3863</v>
      </c>
      <c r="B1558" s="18" t="s">
        <v>3861</v>
      </c>
      <c r="C1558" s="18" t="s">
        <v>8</v>
      </c>
      <c r="D1558" s="7" t="s">
        <v>3856</v>
      </c>
      <c r="E1558" s="18"/>
      <c r="F1558" s="18" t="s">
        <v>3862</v>
      </c>
    </row>
    <row r="1559" spans="1:6" ht="15.75" thickBot="1" x14ac:dyDescent="0.3">
      <c r="A1559" s="18" t="s">
        <v>3863</v>
      </c>
      <c r="B1559" s="18" t="s">
        <v>3606</v>
      </c>
      <c r="C1559" s="18" t="s">
        <v>8</v>
      </c>
      <c r="D1559" s="7" t="s">
        <v>3856</v>
      </c>
      <c r="E1559" s="18"/>
      <c r="F1559" s="18" t="s">
        <v>3864</v>
      </c>
    </row>
    <row r="1560" spans="1:6" ht="15.75" thickBot="1" x14ac:dyDescent="0.3">
      <c r="A1560" s="18" t="s">
        <v>3863</v>
      </c>
      <c r="B1560" s="18" t="s">
        <v>3865</v>
      </c>
      <c r="C1560" s="18" t="s">
        <v>8</v>
      </c>
      <c r="D1560" s="7" t="s">
        <v>3866</v>
      </c>
      <c r="E1560" s="18"/>
      <c r="F1560" s="18" t="s">
        <v>3868</v>
      </c>
    </row>
    <row r="1561" spans="1:6" ht="15.75" thickBot="1" x14ac:dyDescent="0.3">
      <c r="A1561" s="18" t="s">
        <v>3869</v>
      </c>
      <c r="B1561" s="18" t="s">
        <v>3322</v>
      </c>
      <c r="C1561" s="18" t="s">
        <v>8</v>
      </c>
      <c r="D1561" s="7" t="s">
        <v>3870</v>
      </c>
      <c r="E1561" s="18" t="s">
        <v>3871</v>
      </c>
      <c r="F1561" s="18" t="s">
        <v>3872</v>
      </c>
    </row>
    <row r="1562" spans="1:6" ht="60.75" thickBot="1" x14ac:dyDescent="0.3">
      <c r="A1562" s="18" t="s">
        <v>3869</v>
      </c>
      <c r="B1562" s="18" t="s">
        <v>3167</v>
      </c>
      <c r="C1562" s="18"/>
      <c r="D1562" s="7" t="s">
        <v>3873</v>
      </c>
      <c r="E1562" s="18">
        <v>1946</v>
      </c>
      <c r="F1562" s="18" t="s">
        <v>3874</v>
      </c>
    </row>
    <row r="1563" spans="1:6" ht="15.75" thickBot="1" x14ac:dyDescent="0.3">
      <c r="A1563" s="18" t="s">
        <v>3869</v>
      </c>
      <c r="B1563" s="18" t="s">
        <v>3875</v>
      </c>
      <c r="C1563" s="18" t="s">
        <v>14</v>
      </c>
      <c r="D1563" s="7" t="s">
        <v>3876</v>
      </c>
      <c r="E1563" s="18"/>
      <c r="F1563" s="18" t="s">
        <v>3877</v>
      </c>
    </row>
    <row r="1564" spans="1:6" ht="15.75" thickBot="1" x14ac:dyDescent="0.3">
      <c r="A1564" s="18" t="s">
        <v>3869</v>
      </c>
      <c r="B1564" s="18" t="s">
        <v>3878</v>
      </c>
      <c r="C1564" s="18"/>
      <c r="D1564" s="7" t="s">
        <v>3879</v>
      </c>
      <c r="E1564" s="18"/>
      <c r="F1564" s="18" t="s">
        <v>3880</v>
      </c>
    </row>
    <row r="1565" spans="1:6" ht="15.75" thickBot="1" x14ac:dyDescent="0.3">
      <c r="A1565" s="18" t="s">
        <v>3869</v>
      </c>
      <c r="B1565" s="18" t="s">
        <v>3881</v>
      </c>
      <c r="C1565" s="18"/>
      <c r="D1565" s="7" t="s">
        <v>3882</v>
      </c>
      <c r="E1565" s="18"/>
      <c r="F1565" s="18" t="s">
        <v>3883</v>
      </c>
    </row>
    <row r="1566" spans="1:6" ht="75.75" thickBot="1" x14ac:dyDescent="0.3">
      <c r="A1566" s="18" t="s">
        <v>3869</v>
      </c>
      <c r="B1566" s="18" t="s">
        <v>3884</v>
      </c>
      <c r="C1566" s="18" t="s">
        <v>3885</v>
      </c>
      <c r="D1566" s="7" t="s">
        <v>3886</v>
      </c>
      <c r="E1566" s="18"/>
      <c r="F1566" s="18" t="s">
        <v>3887</v>
      </c>
    </row>
    <row r="1567" spans="1:6" ht="75.75" thickBot="1" x14ac:dyDescent="0.3">
      <c r="A1567" s="18" t="s">
        <v>3869</v>
      </c>
      <c r="B1567" s="18" t="s">
        <v>3005</v>
      </c>
      <c r="C1567" s="18" t="s">
        <v>3888</v>
      </c>
      <c r="D1567" s="7" t="s">
        <v>3889</v>
      </c>
      <c r="E1567" s="18"/>
      <c r="F1567" s="18" t="s">
        <v>3890</v>
      </c>
    </row>
    <row r="1568" spans="1:6" ht="30.75" thickBot="1" x14ac:dyDescent="0.3">
      <c r="A1568" s="18" t="s">
        <v>3869</v>
      </c>
      <c r="B1568" s="18" t="s">
        <v>3891</v>
      </c>
      <c r="C1568" s="18"/>
      <c r="D1568" s="7"/>
      <c r="E1568" s="8">
        <v>33890</v>
      </c>
      <c r="F1568" s="18" t="s">
        <v>3892</v>
      </c>
    </row>
    <row r="1569" spans="1:6" ht="15.75" thickBot="1" x14ac:dyDescent="0.3">
      <c r="A1569" s="18" t="s">
        <v>3869</v>
      </c>
      <c r="B1569" s="18" t="s">
        <v>3893</v>
      </c>
      <c r="C1569" s="18"/>
      <c r="D1569" s="7" t="s">
        <v>3894</v>
      </c>
      <c r="E1569" s="18"/>
      <c r="F1569" s="18" t="s">
        <v>3895</v>
      </c>
    </row>
    <row r="1570" spans="1:6" ht="15.75" thickBot="1" x14ac:dyDescent="0.3">
      <c r="A1570" s="18" t="s">
        <v>3896</v>
      </c>
      <c r="B1570" s="18" t="s">
        <v>3897</v>
      </c>
      <c r="C1570" s="18" t="s">
        <v>14</v>
      </c>
      <c r="D1570" s="7" t="s">
        <v>3261</v>
      </c>
      <c r="E1570" s="18"/>
      <c r="F1570" s="18" t="s">
        <v>1278</v>
      </c>
    </row>
    <row r="1571" spans="1:6" ht="15.75" thickBot="1" x14ac:dyDescent="0.3">
      <c r="A1571" s="18" t="s">
        <v>3896</v>
      </c>
      <c r="B1571" s="18" t="s">
        <v>1172</v>
      </c>
      <c r="C1571" s="18" t="s">
        <v>14</v>
      </c>
      <c r="D1571" s="7" t="s">
        <v>3898</v>
      </c>
      <c r="E1571" s="18"/>
      <c r="F1571" s="18" t="s">
        <v>3899</v>
      </c>
    </row>
    <row r="1572" spans="1:6" ht="15.75" thickBot="1" x14ac:dyDescent="0.3">
      <c r="A1572" s="18" t="s">
        <v>3896</v>
      </c>
      <c r="B1572" s="18" t="s">
        <v>3900</v>
      </c>
      <c r="C1572" s="18"/>
      <c r="D1572" s="7" t="s">
        <v>3901</v>
      </c>
      <c r="E1572" s="18"/>
      <c r="F1572" s="18" t="s">
        <v>3902</v>
      </c>
    </row>
    <row r="1573" spans="1:6" ht="15.75" thickBot="1" x14ac:dyDescent="0.3">
      <c r="A1573" s="18" t="s">
        <v>3896</v>
      </c>
      <c r="B1573" s="18" t="s">
        <v>3903</v>
      </c>
      <c r="C1573" s="18" t="s">
        <v>14</v>
      </c>
      <c r="D1573" s="7" t="s">
        <v>3261</v>
      </c>
      <c r="E1573" s="18"/>
      <c r="F1573" s="18" t="s">
        <v>582</v>
      </c>
    </row>
    <row r="1574" spans="1:6" ht="15.75" thickBot="1" x14ac:dyDescent="0.3">
      <c r="A1574" s="18" t="s">
        <v>3896</v>
      </c>
      <c r="B1574" s="18" t="s">
        <v>3904</v>
      </c>
      <c r="C1574" s="18"/>
      <c r="D1574" s="7" t="s">
        <v>3905</v>
      </c>
      <c r="E1574" s="18"/>
      <c r="F1574" s="18" t="s">
        <v>746</v>
      </c>
    </row>
    <row r="1575" spans="1:6" ht="15.75" thickBot="1" x14ac:dyDescent="0.3">
      <c r="A1575" s="18" t="s">
        <v>3906</v>
      </c>
      <c r="B1575" s="18"/>
      <c r="C1575" s="18" t="s">
        <v>239</v>
      </c>
      <c r="D1575" s="7" t="s">
        <v>3907</v>
      </c>
      <c r="E1575" s="18"/>
      <c r="F1575" s="18" t="s">
        <v>3908</v>
      </c>
    </row>
    <row r="1576" spans="1:6" ht="15.75" thickBot="1" x14ac:dyDescent="0.3">
      <c r="A1576" s="18" t="s">
        <v>3909</v>
      </c>
      <c r="B1576" s="18"/>
      <c r="C1576" s="18" t="s">
        <v>993</v>
      </c>
      <c r="D1576" s="7" t="s">
        <v>3910</v>
      </c>
      <c r="E1576" s="18"/>
      <c r="F1576" s="18" t="s">
        <v>2177</v>
      </c>
    </row>
    <row r="1577" spans="1:6" ht="15.75" thickBot="1" x14ac:dyDescent="0.3">
      <c r="A1577" s="18" t="s">
        <v>3911</v>
      </c>
      <c r="B1577" s="18" t="s">
        <v>3912</v>
      </c>
      <c r="C1577" s="18" t="s">
        <v>14</v>
      </c>
      <c r="D1577" s="7" t="s">
        <v>3687</v>
      </c>
      <c r="E1577" s="18"/>
      <c r="F1577" s="18" t="s">
        <v>3913</v>
      </c>
    </row>
    <row r="1578" spans="1:6" ht="15.75" thickBot="1" x14ac:dyDescent="0.3">
      <c r="A1578" s="18" t="s">
        <v>3911</v>
      </c>
      <c r="B1578" s="18" t="s">
        <v>3914</v>
      </c>
      <c r="C1578" s="18"/>
      <c r="D1578" s="7" t="s">
        <v>3178</v>
      </c>
      <c r="E1578" s="18"/>
      <c r="F1578" s="18" t="s">
        <v>3915</v>
      </c>
    </row>
    <row r="1579" spans="1:6" ht="15.75" thickBot="1" x14ac:dyDescent="0.3">
      <c r="A1579" s="18" t="s">
        <v>3911</v>
      </c>
      <c r="B1579" s="18" t="s">
        <v>3916</v>
      </c>
      <c r="C1579" s="18" t="s">
        <v>14</v>
      </c>
      <c r="D1579" s="7" t="s">
        <v>3092</v>
      </c>
      <c r="E1579" s="18">
        <v>1920</v>
      </c>
      <c r="F1579" s="18" t="s">
        <v>3093</v>
      </c>
    </row>
    <row r="1580" spans="1:6" ht="45.75" thickBot="1" x14ac:dyDescent="0.3">
      <c r="A1580" s="18" t="s">
        <v>3911</v>
      </c>
      <c r="B1580" s="18" t="s">
        <v>3917</v>
      </c>
      <c r="C1580" s="18" t="s">
        <v>3918</v>
      </c>
      <c r="D1580" s="7" t="s">
        <v>3919</v>
      </c>
      <c r="E1580" s="18"/>
      <c r="F1580" s="18" t="s">
        <v>3920</v>
      </c>
    </row>
    <row r="1581" spans="1:6" ht="45.75" thickBot="1" x14ac:dyDescent="0.3">
      <c r="A1581" s="18" t="s">
        <v>3911</v>
      </c>
      <c r="B1581" s="18" t="s">
        <v>3921</v>
      </c>
      <c r="C1581" s="18" t="s">
        <v>3922</v>
      </c>
      <c r="D1581" s="7" t="s">
        <v>3923</v>
      </c>
      <c r="E1581" s="18">
        <v>1926</v>
      </c>
      <c r="F1581" s="18" t="s">
        <v>3924</v>
      </c>
    </row>
    <row r="1582" spans="1:6" ht="15.75" thickBot="1" x14ac:dyDescent="0.3">
      <c r="A1582" s="18" t="s">
        <v>3911</v>
      </c>
      <c r="B1582" s="18" t="s">
        <v>3925</v>
      </c>
      <c r="C1582" s="18" t="s">
        <v>8</v>
      </c>
      <c r="D1582" s="7" t="s">
        <v>3926</v>
      </c>
      <c r="E1582" s="18">
        <v>1942</v>
      </c>
      <c r="F1582" s="18" t="s">
        <v>3927</v>
      </c>
    </row>
    <row r="1583" spans="1:6" ht="15.75" thickBot="1" x14ac:dyDescent="0.3">
      <c r="A1583" s="18" t="s">
        <v>3928</v>
      </c>
      <c r="B1583" s="18"/>
      <c r="C1583" s="18" t="s">
        <v>23</v>
      </c>
      <c r="D1583" s="7" t="s">
        <v>3929</v>
      </c>
      <c r="E1583" s="18">
        <v>1993</v>
      </c>
      <c r="F1583" s="18" t="s">
        <v>3930</v>
      </c>
    </row>
    <row r="1584" spans="1:6" ht="45.75" thickBot="1" x14ac:dyDescent="0.3">
      <c r="A1584" s="18" t="s">
        <v>3931</v>
      </c>
      <c r="B1584" s="18" t="s">
        <v>3932</v>
      </c>
      <c r="C1584" s="18" t="s">
        <v>3933</v>
      </c>
      <c r="D1584" s="7" t="s">
        <v>3934</v>
      </c>
      <c r="E1584" s="18">
        <v>1923</v>
      </c>
      <c r="F1584" s="18" t="s">
        <v>3935</v>
      </c>
    </row>
    <row r="1585" spans="1:6" ht="15.75" thickBot="1" x14ac:dyDescent="0.3">
      <c r="A1585" s="18" t="s">
        <v>3931</v>
      </c>
      <c r="B1585" s="18" t="s">
        <v>3936</v>
      </c>
      <c r="C1585" s="18"/>
      <c r="D1585" s="7" t="s">
        <v>3937</v>
      </c>
      <c r="E1585" s="18">
        <v>1922</v>
      </c>
      <c r="F1585" s="18" t="s">
        <v>3938</v>
      </c>
    </row>
    <row r="1586" spans="1:6" ht="75.75" thickBot="1" x14ac:dyDescent="0.3">
      <c r="A1586" s="18" t="s">
        <v>3939</v>
      </c>
      <c r="B1586" s="18" t="s">
        <v>3940</v>
      </c>
      <c r="C1586" s="18" t="s">
        <v>3941</v>
      </c>
      <c r="D1586" s="7" t="s">
        <v>3942</v>
      </c>
      <c r="E1586" s="18" t="s">
        <v>3943</v>
      </c>
      <c r="F1586" s="18" t="s">
        <v>3944</v>
      </c>
    </row>
    <row r="1587" spans="1:6" ht="15.75" thickBot="1" x14ac:dyDescent="0.3">
      <c r="A1587" s="18" t="s">
        <v>3945</v>
      </c>
      <c r="B1587" s="18" t="s">
        <v>3946</v>
      </c>
      <c r="C1587" s="18" t="s">
        <v>23</v>
      </c>
      <c r="D1587" s="7" t="s">
        <v>3687</v>
      </c>
      <c r="E1587" s="18" t="s">
        <v>3947</v>
      </c>
      <c r="F1587" s="18" t="s">
        <v>3948</v>
      </c>
    </row>
    <row r="1588" spans="1:6" ht="15.75" thickBot="1" x14ac:dyDescent="0.3">
      <c r="A1588" s="18" t="s">
        <v>3949</v>
      </c>
      <c r="B1588" s="18"/>
      <c r="C1588" s="18" t="s">
        <v>8</v>
      </c>
      <c r="D1588" s="7" t="s">
        <v>3950</v>
      </c>
      <c r="E1588" s="18"/>
      <c r="F1588" s="18" t="s">
        <v>3951</v>
      </c>
    </row>
    <row r="1589" spans="1:6" ht="15.75" thickBot="1" x14ac:dyDescent="0.3">
      <c r="A1589" s="18" t="s">
        <v>3952</v>
      </c>
      <c r="B1589" s="18"/>
      <c r="C1589" s="18" t="s">
        <v>68</v>
      </c>
      <c r="D1589" s="7" t="s">
        <v>3953</v>
      </c>
      <c r="E1589" s="18"/>
      <c r="F1589" s="18"/>
    </row>
    <row r="1590" spans="1:6" ht="15.75" thickBot="1" x14ac:dyDescent="0.3">
      <c r="A1590" s="18" t="s">
        <v>3954</v>
      </c>
      <c r="B1590" s="18" t="s">
        <v>2538</v>
      </c>
      <c r="C1590" s="18" t="s">
        <v>14</v>
      </c>
      <c r="D1590" s="7" t="s">
        <v>3898</v>
      </c>
      <c r="E1590" s="18"/>
      <c r="F1590" s="18" t="s">
        <v>3955</v>
      </c>
    </row>
    <row r="1591" spans="1:6" ht="15.75" thickBot="1" x14ac:dyDescent="0.3">
      <c r="A1591" s="18" t="s">
        <v>3954</v>
      </c>
      <c r="B1591" s="18"/>
      <c r="C1591" s="18" t="s">
        <v>14</v>
      </c>
      <c r="D1591" s="7" t="s">
        <v>3956</v>
      </c>
      <c r="E1591" s="18"/>
      <c r="F1591" s="18" t="s">
        <v>3957</v>
      </c>
    </row>
    <row r="1592" spans="1:6" ht="15.75" thickBot="1" x14ac:dyDescent="0.3">
      <c r="A1592" s="18" t="s">
        <v>3958</v>
      </c>
      <c r="B1592" s="18" t="s">
        <v>1897</v>
      </c>
      <c r="C1592" s="18" t="s">
        <v>14</v>
      </c>
      <c r="D1592" s="7" t="s">
        <v>3959</v>
      </c>
      <c r="E1592" s="18"/>
      <c r="F1592" s="18" t="s">
        <v>3960</v>
      </c>
    </row>
    <row r="1593" spans="1:6" ht="15.75" thickBot="1" x14ac:dyDescent="0.3">
      <c r="A1593" s="18" t="s">
        <v>3958</v>
      </c>
      <c r="B1593" s="18" t="s">
        <v>3961</v>
      </c>
      <c r="C1593" s="18" t="s">
        <v>14</v>
      </c>
      <c r="D1593" s="7" t="s">
        <v>3959</v>
      </c>
      <c r="E1593" s="18"/>
      <c r="F1593" s="18" t="s">
        <v>3960</v>
      </c>
    </row>
    <row r="1594" spans="1:6" ht="15.75" thickBot="1" x14ac:dyDescent="0.3">
      <c r="A1594" s="18" t="s">
        <v>3958</v>
      </c>
      <c r="B1594" s="18" t="s">
        <v>3962</v>
      </c>
      <c r="C1594" s="18" t="s">
        <v>14</v>
      </c>
      <c r="D1594" s="7" t="s">
        <v>3959</v>
      </c>
      <c r="E1594" s="18"/>
      <c r="F1594" s="18" t="s">
        <v>3960</v>
      </c>
    </row>
    <row r="1595" spans="1:6" ht="15.75" thickBot="1" x14ac:dyDescent="0.3">
      <c r="A1595" s="18" t="s">
        <v>3958</v>
      </c>
      <c r="B1595" s="18" t="s">
        <v>3963</v>
      </c>
      <c r="C1595" s="18" t="s">
        <v>14</v>
      </c>
      <c r="D1595" s="7" t="s">
        <v>3959</v>
      </c>
      <c r="E1595" s="18"/>
      <c r="F1595" s="18" t="s">
        <v>3960</v>
      </c>
    </row>
    <row r="1596" spans="1:6" ht="15.75" thickBot="1" x14ac:dyDescent="0.3">
      <c r="A1596" s="18" t="s">
        <v>3964</v>
      </c>
      <c r="B1596" s="18"/>
      <c r="C1596" s="18" t="s">
        <v>8</v>
      </c>
      <c r="D1596" s="7" t="s">
        <v>3965</v>
      </c>
      <c r="E1596" s="18"/>
      <c r="F1596" s="18" t="s">
        <v>3966</v>
      </c>
    </row>
    <row r="1597" spans="1:6" ht="30.75" thickBot="1" x14ac:dyDescent="0.3">
      <c r="A1597" s="18" t="s">
        <v>3970</v>
      </c>
      <c r="B1597" s="18" t="s">
        <v>3967</v>
      </c>
      <c r="C1597" s="18"/>
      <c r="D1597" s="7" t="s">
        <v>3968</v>
      </c>
      <c r="E1597" s="18"/>
      <c r="F1597" s="18" t="s">
        <v>3969</v>
      </c>
    </row>
    <row r="1598" spans="1:6" ht="135.75" thickBot="1" x14ac:dyDescent="0.3">
      <c r="A1598" s="18" t="s">
        <v>3970</v>
      </c>
      <c r="B1598" s="18" t="s">
        <v>1131</v>
      </c>
      <c r="C1598" s="18" t="s">
        <v>3972</v>
      </c>
      <c r="D1598" s="7" t="s">
        <v>3971</v>
      </c>
      <c r="E1598" s="18"/>
      <c r="F1598" s="18" t="s">
        <v>3973</v>
      </c>
    </row>
    <row r="1599" spans="1:6" ht="15.75" thickBot="1" x14ac:dyDescent="0.3">
      <c r="A1599" s="18" t="s">
        <v>3970</v>
      </c>
      <c r="B1599" s="18" t="s">
        <v>3974</v>
      </c>
      <c r="C1599" s="18"/>
      <c r="D1599" s="7" t="s">
        <v>3975</v>
      </c>
      <c r="E1599" s="18"/>
      <c r="F1599" s="18" t="s">
        <v>413</v>
      </c>
    </row>
    <row r="1600" spans="1:6" ht="15.75" thickBot="1" x14ac:dyDescent="0.3">
      <c r="A1600" s="18" t="s">
        <v>3970</v>
      </c>
      <c r="B1600" s="18" t="s">
        <v>3976</v>
      </c>
      <c r="C1600" s="18"/>
      <c r="D1600" s="7" t="s">
        <v>3977</v>
      </c>
      <c r="E1600" s="18"/>
      <c r="F1600" s="18" t="s">
        <v>740</v>
      </c>
    </row>
    <row r="1601" spans="1:6" ht="15.75" thickBot="1" x14ac:dyDescent="0.3">
      <c r="A1601" s="18" t="s">
        <v>3970</v>
      </c>
      <c r="B1601" s="18" t="s">
        <v>3978</v>
      </c>
      <c r="C1601" s="18"/>
      <c r="D1601" s="7" t="s">
        <v>3977</v>
      </c>
      <c r="E1601" s="18"/>
      <c r="F1601" s="18" t="s">
        <v>740</v>
      </c>
    </row>
    <row r="1602" spans="1:6" ht="15.75" thickBot="1" x14ac:dyDescent="0.3">
      <c r="A1602" s="18" t="s">
        <v>3970</v>
      </c>
      <c r="B1602" s="18" t="s">
        <v>242</v>
      </c>
      <c r="C1602" s="18"/>
      <c r="D1602" s="7" t="s">
        <v>3977</v>
      </c>
      <c r="E1602" s="18"/>
      <c r="F1602" s="18" t="s">
        <v>738</v>
      </c>
    </row>
    <row r="1603" spans="1:6" ht="45.75" thickBot="1" x14ac:dyDescent="0.3">
      <c r="A1603" s="18" t="s">
        <v>3979</v>
      </c>
      <c r="B1603" s="18"/>
      <c r="C1603" s="18"/>
      <c r="D1603" s="7" t="s">
        <v>3980</v>
      </c>
      <c r="E1603" s="18"/>
      <c r="F1603" s="18" t="s">
        <v>3981</v>
      </c>
    </row>
    <row r="1604" spans="1:6" ht="15.75" thickBot="1" x14ac:dyDescent="0.3">
      <c r="A1604" s="18" t="s">
        <v>3982</v>
      </c>
      <c r="B1604" s="18" t="s">
        <v>2039</v>
      </c>
      <c r="C1604" s="18" t="s">
        <v>3983</v>
      </c>
      <c r="D1604" s="7" t="s">
        <v>3984</v>
      </c>
      <c r="E1604" s="18" t="s">
        <v>3985</v>
      </c>
      <c r="F1604" s="18" t="s">
        <v>3986</v>
      </c>
    </row>
    <row r="1605" spans="1:6" ht="15.75" thickBot="1" x14ac:dyDescent="0.3">
      <c r="A1605" s="18" t="s">
        <v>3982</v>
      </c>
      <c r="B1605" s="18" t="s">
        <v>3987</v>
      </c>
      <c r="C1605" s="18"/>
      <c r="D1605" s="7" t="s">
        <v>3988</v>
      </c>
      <c r="E1605" s="18"/>
      <c r="F1605" s="18" t="s">
        <v>3989</v>
      </c>
    </row>
    <row r="1606" spans="1:6" ht="75.75" thickBot="1" x14ac:dyDescent="0.3">
      <c r="A1606" s="18" t="s">
        <v>3982</v>
      </c>
      <c r="B1606" s="18" t="s">
        <v>966</v>
      </c>
      <c r="C1606" s="18"/>
      <c r="D1606" s="7" t="s">
        <v>3990</v>
      </c>
      <c r="E1606" s="18"/>
      <c r="F1606" s="18" t="s">
        <v>3991</v>
      </c>
    </row>
    <row r="1607" spans="1:6" ht="15.75" thickBot="1" x14ac:dyDescent="0.3">
      <c r="A1607" s="18" t="s">
        <v>3982</v>
      </c>
      <c r="B1607" s="18" t="s">
        <v>3992</v>
      </c>
      <c r="C1607" s="18" t="s">
        <v>2127</v>
      </c>
      <c r="D1607" s="7" t="s">
        <v>3469</v>
      </c>
      <c r="E1607" s="18"/>
      <c r="F1607" s="18" t="s">
        <v>3993</v>
      </c>
    </row>
    <row r="1608" spans="1:6" ht="15.75" thickBot="1" x14ac:dyDescent="0.3">
      <c r="A1608" s="18" t="s">
        <v>3982</v>
      </c>
      <c r="B1608" s="18" t="s">
        <v>3565</v>
      </c>
      <c r="C1608" s="18"/>
      <c r="D1608" s="7" t="s">
        <v>3994</v>
      </c>
      <c r="E1608" s="18"/>
      <c r="F1608" s="18" t="s">
        <v>31</v>
      </c>
    </row>
    <row r="1609" spans="1:6" ht="15.75" thickBot="1" x14ac:dyDescent="0.3">
      <c r="A1609" s="18" t="s">
        <v>3982</v>
      </c>
      <c r="B1609" s="18" t="s">
        <v>3570</v>
      </c>
      <c r="C1609" s="18"/>
      <c r="D1609" s="7" t="s">
        <v>3994</v>
      </c>
      <c r="E1609" s="18"/>
      <c r="F1609" s="18" t="s">
        <v>2938</v>
      </c>
    </row>
    <row r="1610" spans="1:6" ht="15.75" thickBot="1" x14ac:dyDescent="0.3">
      <c r="A1610" s="18" t="s">
        <v>3982</v>
      </c>
      <c r="B1610" s="18" t="s">
        <v>3995</v>
      </c>
      <c r="C1610" s="18"/>
      <c r="D1610" s="7" t="s">
        <v>3994</v>
      </c>
      <c r="E1610" s="18"/>
      <c r="F1610" s="18" t="s">
        <v>31</v>
      </c>
    </row>
    <row r="1611" spans="1:6" ht="15.75" thickBot="1" x14ac:dyDescent="0.3">
      <c r="A1611" s="18" t="s">
        <v>3996</v>
      </c>
      <c r="B1611" s="18" t="s">
        <v>3997</v>
      </c>
      <c r="C1611" s="18"/>
      <c r="D1611" s="7" t="s">
        <v>3998</v>
      </c>
      <c r="E1611" s="18"/>
      <c r="F1611" s="18" t="s">
        <v>3999</v>
      </c>
    </row>
    <row r="1612" spans="1:6" ht="30.75" thickBot="1" x14ac:dyDescent="0.3">
      <c r="A1612" s="18" t="s">
        <v>4000</v>
      </c>
      <c r="B1612" s="18"/>
      <c r="C1612" s="18"/>
      <c r="D1612" s="7"/>
      <c r="E1612" s="18"/>
      <c r="F1612" s="18" t="s">
        <v>4001</v>
      </c>
    </row>
    <row r="1613" spans="1:6" ht="15.75" thickBot="1" x14ac:dyDescent="0.3">
      <c r="A1613" s="18" t="s">
        <v>4002</v>
      </c>
      <c r="B1613" s="18" t="s">
        <v>13</v>
      </c>
      <c r="C1613" s="18" t="s">
        <v>14</v>
      </c>
      <c r="D1613" s="7" t="s">
        <v>4003</v>
      </c>
      <c r="E1613" s="18"/>
      <c r="F1613" s="18" t="s">
        <v>571</v>
      </c>
    </row>
    <row r="1614" spans="1:6" ht="105.75" thickBot="1" x14ac:dyDescent="0.3">
      <c r="A1614" s="18" t="s">
        <v>4004</v>
      </c>
      <c r="B1614" s="18" t="s">
        <v>966</v>
      </c>
      <c r="C1614" s="18"/>
      <c r="D1614" s="7" t="s">
        <v>4005</v>
      </c>
      <c r="E1614" s="18"/>
      <c r="F1614" s="18" t="s">
        <v>4006</v>
      </c>
    </row>
    <row r="1615" spans="1:6" ht="30.75" thickBot="1" x14ac:dyDescent="0.3">
      <c r="A1615" s="18" t="s">
        <v>4004</v>
      </c>
      <c r="B1615" s="18" t="s">
        <v>2042</v>
      </c>
      <c r="C1615" s="18"/>
      <c r="D1615" s="7" t="s">
        <v>4007</v>
      </c>
      <c r="E1615" s="18"/>
      <c r="F1615" s="18" t="s">
        <v>4008</v>
      </c>
    </row>
    <row r="1616" spans="1:6" ht="15.75" thickBot="1" x14ac:dyDescent="0.3">
      <c r="A1616" s="18" t="s">
        <v>439</v>
      </c>
      <c r="B1616" s="18" t="s">
        <v>4009</v>
      </c>
      <c r="C1616" s="18" t="s">
        <v>14</v>
      </c>
      <c r="D1616" s="7" t="s">
        <v>3459</v>
      </c>
      <c r="E1616" s="18"/>
      <c r="F1616" s="18" t="s">
        <v>15</v>
      </c>
    </row>
    <row r="1617" spans="1:6" ht="15.75" thickBot="1" x14ac:dyDescent="0.3">
      <c r="A1617" s="18" t="s">
        <v>4010</v>
      </c>
      <c r="B1617" s="18" t="s">
        <v>3194</v>
      </c>
      <c r="C1617" s="18" t="s">
        <v>23</v>
      </c>
      <c r="D1617" s="7" t="s">
        <v>4011</v>
      </c>
      <c r="E1617" s="18"/>
      <c r="F1617" s="18" t="s">
        <v>4012</v>
      </c>
    </row>
    <row r="1618" spans="1:6" ht="15.75" thickBot="1" x14ac:dyDescent="0.3">
      <c r="A1618" s="18" t="s">
        <v>4013</v>
      </c>
      <c r="B1618" s="18" t="s">
        <v>4014</v>
      </c>
      <c r="C1618" s="18" t="s">
        <v>23</v>
      </c>
      <c r="D1618" s="7" t="s">
        <v>4015</v>
      </c>
      <c r="E1618" s="18"/>
      <c r="F1618" s="18" t="s">
        <v>4016</v>
      </c>
    </row>
    <row r="1619" spans="1:6" ht="45.75" thickBot="1" x14ac:dyDescent="0.3">
      <c r="A1619" s="18" t="s">
        <v>4017</v>
      </c>
      <c r="B1619" s="18" t="s">
        <v>4018</v>
      </c>
      <c r="C1619" s="18"/>
      <c r="D1619" s="7" t="s">
        <v>4019</v>
      </c>
      <c r="E1619" s="18"/>
      <c r="F1619" s="18" t="s">
        <v>4020</v>
      </c>
    </row>
    <row r="1620" spans="1:6" ht="15.75" thickBot="1" x14ac:dyDescent="0.3">
      <c r="A1620" s="18" t="s">
        <v>4021</v>
      </c>
      <c r="B1620" s="18" t="s">
        <v>4022</v>
      </c>
      <c r="C1620" s="18" t="s">
        <v>23</v>
      </c>
      <c r="D1620" s="7" t="s">
        <v>3953</v>
      </c>
      <c r="E1620" s="18"/>
      <c r="F1620" s="18" t="s">
        <v>4023</v>
      </c>
    </row>
    <row r="1621" spans="1:6" ht="15.75" thickBot="1" x14ac:dyDescent="0.3">
      <c r="A1621" s="18" t="s">
        <v>4024</v>
      </c>
      <c r="B1621" s="18"/>
      <c r="C1621" s="18"/>
      <c r="D1621" s="7" t="s">
        <v>3178</v>
      </c>
      <c r="E1621" s="18"/>
      <c r="F1621" s="18" t="s">
        <v>4025</v>
      </c>
    </row>
    <row r="1622" spans="1:6" ht="45.75" thickBot="1" x14ac:dyDescent="0.3">
      <c r="A1622" s="18" t="s">
        <v>4026</v>
      </c>
      <c r="B1622" s="18"/>
      <c r="C1622" s="18" t="s">
        <v>4027</v>
      </c>
      <c r="D1622" s="7" t="s">
        <v>4028</v>
      </c>
      <c r="E1622" s="18"/>
      <c r="F1622" s="18" t="s">
        <v>4029</v>
      </c>
    </row>
    <row r="1623" spans="1:6" ht="105.75" thickBot="1" x14ac:dyDescent="0.3">
      <c r="A1623" s="18" t="s">
        <v>4030</v>
      </c>
      <c r="B1623" s="18" t="s">
        <v>4031</v>
      </c>
      <c r="C1623" s="18"/>
      <c r="D1623" s="7" t="s">
        <v>4032</v>
      </c>
      <c r="E1623" s="18"/>
      <c r="F1623" s="18" t="s">
        <v>4033</v>
      </c>
    </row>
    <row r="1624" spans="1:6" ht="15.75" thickBot="1" x14ac:dyDescent="0.3">
      <c r="A1624" s="18" t="s">
        <v>4034</v>
      </c>
      <c r="B1624" s="18" t="s">
        <v>4037</v>
      </c>
      <c r="C1624" s="18" t="s">
        <v>8</v>
      </c>
      <c r="D1624" s="7" t="s">
        <v>4038</v>
      </c>
      <c r="E1624" s="18">
        <v>1957</v>
      </c>
      <c r="F1624" s="18" t="s">
        <v>4039</v>
      </c>
    </row>
    <row r="1625" spans="1:6" ht="45.75" thickBot="1" x14ac:dyDescent="0.3">
      <c r="A1625" s="18" t="s">
        <v>4035</v>
      </c>
      <c r="B1625" s="18"/>
      <c r="C1625" s="18" t="s">
        <v>8</v>
      </c>
      <c r="D1625" s="7" t="s">
        <v>4040</v>
      </c>
      <c r="E1625" s="18"/>
      <c r="F1625" s="18" t="s">
        <v>4041</v>
      </c>
    </row>
    <row r="1626" spans="1:6" ht="15.75" thickBot="1" x14ac:dyDescent="0.3">
      <c r="A1626" s="18" t="s">
        <v>4036</v>
      </c>
      <c r="B1626" s="18" t="s">
        <v>4042</v>
      </c>
      <c r="C1626" s="18" t="s">
        <v>8</v>
      </c>
      <c r="D1626" s="7" t="s">
        <v>4043</v>
      </c>
      <c r="E1626" s="18"/>
      <c r="F1626" s="18" t="s">
        <v>4044</v>
      </c>
    </row>
    <row r="1627" spans="1:6" ht="30.75" thickBot="1" x14ac:dyDescent="0.3">
      <c r="A1627" s="18" t="s">
        <v>4045</v>
      </c>
      <c r="B1627" s="18"/>
      <c r="C1627" s="18" t="s">
        <v>8</v>
      </c>
      <c r="D1627" s="7" t="s">
        <v>4046</v>
      </c>
      <c r="E1627" s="18">
        <v>1892</v>
      </c>
      <c r="F1627" s="18" t="s">
        <v>4047</v>
      </c>
    </row>
    <row r="1628" spans="1:6" ht="45.75" thickBot="1" x14ac:dyDescent="0.3">
      <c r="A1628" s="18" t="s">
        <v>4045</v>
      </c>
      <c r="B1628" s="18"/>
      <c r="C1628" s="18" t="s">
        <v>213</v>
      </c>
      <c r="D1628" s="7" t="s">
        <v>4048</v>
      </c>
      <c r="E1628" s="18">
        <v>1892</v>
      </c>
      <c r="F1628" s="18" t="s">
        <v>4049</v>
      </c>
    </row>
    <row r="1629" spans="1:6" ht="30.75" thickBot="1" x14ac:dyDescent="0.3">
      <c r="A1629" s="18" t="s">
        <v>4050</v>
      </c>
      <c r="B1629" s="18"/>
      <c r="C1629" s="18" t="s">
        <v>8</v>
      </c>
      <c r="D1629" s="7" t="s">
        <v>4051</v>
      </c>
      <c r="E1629" s="18" t="s">
        <v>4052</v>
      </c>
      <c r="F1629" s="18" t="s">
        <v>4053</v>
      </c>
    </row>
    <row r="1630" spans="1:6" ht="15.75" thickBot="1" x14ac:dyDescent="0.3">
      <c r="A1630" s="18" t="s">
        <v>4054</v>
      </c>
      <c r="B1630" s="18" t="s">
        <v>4055</v>
      </c>
      <c r="C1630" s="18"/>
      <c r="D1630" s="7" t="s">
        <v>4056</v>
      </c>
      <c r="E1630" s="18"/>
      <c r="F1630" s="18" t="s">
        <v>4057</v>
      </c>
    </row>
    <row r="1631" spans="1:6" ht="45.75" thickBot="1" x14ac:dyDescent="0.3">
      <c r="A1631" s="18" t="s">
        <v>4058</v>
      </c>
      <c r="B1631" s="18" t="s">
        <v>1334</v>
      </c>
      <c r="C1631" s="18" t="s">
        <v>4059</v>
      </c>
      <c r="D1631" s="7" t="s">
        <v>4060</v>
      </c>
      <c r="E1631" s="18"/>
      <c r="F1631" s="18" t="s">
        <v>4061</v>
      </c>
    </row>
    <row r="1632" spans="1:6" ht="15.75" thickBot="1" x14ac:dyDescent="0.3">
      <c r="A1632" s="18" t="s">
        <v>4058</v>
      </c>
      <c r="B1632" s="18" t="s">
        <v>4063</v>
      </c>
      <c r="C1632" s="18"/>
      <c r="D1632" s="7" t="s">
        <v>4062</v>
      </c>
      <c r="E1632" s="18"/>
      <c r="F1632" s="18" t="s">
        <v>4064</v>
      </c>
    </row>
    <row r="1633" spans="1:6" ht="15.75" thickBot="1" x14ac:dyDescent="0.3">
      <c r="A1633" s="18" t="s">
        <v>4065</v>
      </c>
      <c r="B1633" s="18" t="s">
        <v>4067</v>
      </c>
      <c r="C1633" s="18"/>
      <c r="D1633" s="7" t="s">
        <v>3724</v>
      </c>
      <c r="E1633" s="18"/>
      <c r="F1633" s="18" t="s">
        <v>4068</v>
      </c>
    </row>
    <row r="1634" spans="1:6" ht="45.75" thickBot="1" x14ac:dyDescent="0.3">
      <c r="A1634" s="18" t="s">
        <v>4065</v>
      </c>
      <c r="B1634" s="18" t="s">
        <v>4069</v>
      </c>
      <c r="C1634" s="18" t="s">
        <v>1151</v>
      </c>
      <c r="D1634" s="7" t="s">
        <v>4070</v>
      </c>
      <c r="E1634" s="18"/>
      <c r="F1634" s="18" t="s">
        <v>4071</v>
      </c>
    </row>
    <row r="1635" spans="1:6" ht="15.75" thickBot="1" x14ac:dyDescent="0.3">
      <c r="A1635" s="18" t="s">
        <v>4065</v>
      </c>
      <c r="B1635" s="18" t="s">
        <v>4072</v>
      </c>
      <c r="C1635" s="18"/>
      <c r="D1635" s="7" t="s">
        <v>4073</v>
      </c>
      <c r="E1635" s="18"/>
      <c r="F1635" s="18" t="s">
        <v>4074</v>
      </c>
    </row>
    <row r="1636" spans="1:6" ht="45.75" thickBot="1" x14ac:dyDescent="0.3">
      <c r="A1636" s="18" t="s">
        <v>4066</v>
      </c>
      <c r="B1636" s="18"/>
      <c r="C1636" s="18" t="s">
        <v>4075</v>
      </c>
      <c r="D1636" s="7" t="s">
        <v>4076</v>
      </c>
      <c r="E1636" s="18"/>
      <c r="F1636" s="18" t="s">
        <v>4077</v>
      </c>
    </row>
    <row r="1637" spans="1:6" ht="45.75" thickBot="1" x14ac:dyDescent="0.3">
      <c r="A1637" s="18" t="s">
        <v>4078</v>
      </c>
      <c r="B1637" s="18" t="s">
        <v>4079</v>
      </c>
      <c r="C1637" s="18"/>
      <c r="D1637" s="7" t="s">
        <v>4080</v>
      </c>
      <c r="E1637" s="18"/>
      <c r="F1637" s="18" t="s">
        <v>4081</v>
      </c>
    </row>
    <row r="1638" spans="1:6" ht="135.75" thickBot="1" x14ac:dyDescent="0.3">
      <c r="A1638" s="18" t="s">
        <v>4082</v>
      </c>
      <c r="B1638" s="18" t="s">
        <v>3119</v>
      </c>
      <c r="C1638" s="18" t="s">
        <v>4083</v>
      </c>
      <c r="D1638" s="7" t="s">
        <v>4084</v>
      </c>
      <c r="E1638" s="18"/>
      <c r="F1638" s="18" t="s">
        <v>4085</v>
      </c>
    </row>
    <row r="1639" spans="1:6" ht="15.75" thickBot="1" x14ac:dyDescent="0.3">
      <c r="A1639" s="18" t="s">
        <v>4086</v>
      </c>
      <c r="B1639" s="18" t="s">
        <v>4087</v>
      </c>
      <c r="C1639" s="18"/>
      <c r="D1639" s="7" t="s">
        <v>4088</v>
      </c>
      <c r="E1639" s="18"/>
      <c r="F1639" s="18" t="s">
        <v>4089</v>
      </c>
    </row>
    <row r="1640" spans="1:6" ht="30.75" thickBot="1" x14ac:dyDescent="0.3">
      <c r="A1640" s="18" t="s">
        <v>4086</v>
      </c>
      <c r="B1640" s="18" t="s">
        <v>4090</v>
      </c>
      <c r="C1640" s="18" t="s">
        <v>8</v>
      </c>
      <c r="D1640" s="7" t="s">
        <v>4091</v>
      </c>
      <c r="E1640" s="18"/>
      <c r="F1640" s="18" t="s">
        <v>4092</v>
      </c>
    </row>
    <row r="1641" spans="1:6" ht="30.75" thickBot="1" x14ac:dyDescent="0.3">
      <c r="A1641" s="18" t="s">
        <v>4086</v>
      </c>
      <c r="B1641" s="18" t="s">
        <v>4093</v>
      </c>
      <c r="C1641" s="18"/>
      <c r="D1641" s="7" t="s">
        <v>4094</v>
      </c>
      <c r="E1641" s="18"/>
      <c r="F1641" s="18" t="s">
        <v>4095</v>
      </c>
    </row>
    <row r="1642" spans="1:6" ht="15.75" thickBot="1" x14ac:dyDescent="0.3">
      <c r="A1642" s="18" t="s">
        <v>4086</v>
      </c>
      <c r="B1642" s="18" t="s">
        <v>4096</v>
      </c>
      <c r="C1642" s="18" t="s">
        <v>14</v>
      </c>
      <c r="D1642" s="7" t="s">
        <v>4097</v>
      </c>
      <c r="E1642" s="18"/>
      <c r="F1642" s="18" t="s">
        <v>4098</v>
      </c>
    </row>
    <row r="1643" spans="1:6" ht="15.75" thickBot="1" x14ac:dyDescent="0.3">
      <c r="A1643" s="18" t="s">
        <v>4086</v>
      </c>
      <c r="B1643" s="18" t="s">
        <v>4099</v>
      </c>
      <c r="C1643" s="18" t="s">
        <v>14</v>
      </c>
      <c r="D1643" s="7" t="s">
        <v>3664</v>
      </c>
      <c r="E1643" s="18"/>
      <c r="F1643" s="18" t="s">
        <v>4100</v>
      </c>
    </row>
    <row r="1644" spans="1:6" ht="45.75" thickBot="1" x14ac:dyDescent="0.3">
      <c r="A1644" s="18" t="s">
        <v>4086</v>
      </c>
      <c r="B1644" s="18" t="s">
        <v>4101</v>
      </c>
      <c r="C1644" s="18" t="s">
        <v>2089</v>
      </c>
      <c r="D1644" s="7" t="s">
        <v>4104</v>
      </c>
      <c r="E1644" s="18"/>
      <c r="F1644" s="18" t="s">
        <v>4102</v>
      </c>
    </row>
    <row r="1645" spans="1:6" ht="45.75" thickBot="1" x14ac:dyDescent="0.3">
      <c r="A1645" s="18" t="s">
        <v>4086</v>
      </c>
      <c r="B1645" s="18" t="s">
        <v>4103</v>
      </c>
      <c r="C1645" s="18" t="s">
        <v>2089</v>
      </c>
      <c r="D1645" s="7" t="s">
        <v>4104</v>
      </c>
      <c r="E1645" s="18"/>
      <c r="F1645" s="18" t="s">
        <v>4102</v>
      </c>
    </row>
    <row r="1646" spans="1:6" ht="45.75" thickBot="1" x14ac:dyDescent="0.3">
      <c r="A1646" s="18" t="s">
        <v>4086</v>
      </c>
      <c r="B1646" s="18" t="s">
        <v>4105</v>
      </c>
      <c r="C1646" s="18" t="s">
        <v>2089</v>
      </c>
      <c r="D1646" s="7" t="s">
        <v>4104</v>
      </c>
      <c r="E1646" s="18"/>
      <c r="F1646" s="18" t="s">
        <v>4102</v>
      </c>
    </row>
    <row r="1647" spans="1:6" ht="45.75" thickBot="1" x14ac:dyDescent="0.3">
      <c r="A1647" s="18" t="s">
        <v>4086</v>
      </c>
      <c r="B1647" s="18" t="s">
        <v>4106</v>
      </c>
      <c r="C1647" s="18" t="s">
        <v>2089</v>
      </c>
      <c r="D1647" s="7" t="s">
        <v>4104</v>
      </c>
      <c r="E1647" s="18"/>
      <c r="F1647" s="18" t="s">
        <v>4102</v>
      </c>
    </row>
    <row r="1648" spans="1:6" ht="75.75" thickBot="1" x14ac:dyDescent="0.3">
      <c r="A1648" s="18" t="s">
        <v>4086</v>
      </c>
      <c r="B1648" s="18" t="s">
        <v>4107</v>
      </c>
      <c r="C1648" s="18" t="s">
        <v>4108</v>
      </c>
      <c r="D1648" s="7" t="s">
        <v>4109</v>
      </c>
      <c r="E1648" s="18"/>
      <c r="F1648" s="18" t="s">
        <v>4110</v>
      </c>
    </row>
    <row r="1649" spans="1:6" ht="15.75" thickBot="1" x14ac:dyDescent="0.3">
      <c r="A1649" s="18" t="s">
        <v>4086</v>
      </c>
      <c r="B1649" s="18" t="s">
        <v>4111</v>
      </c>
      <c r="C1649" s="18"/>
      <c r="D1649" s="7" t="s">
        <v>4112</v>
      </c>
      <c r="E1649" s="18"/>
      <c r="F1649" s="18" t="s">
        <v>4113</v>
      </c>
    </row>
    <row r="1650" spans="1:6" ht="15.75" thickBot="1" x14ac:dyDescent="0.3">
      <c r="A1650" s="18" t="s">
        <v>4086</v>
      </c>
      <c r="B1650" s="18" t="s">
        <v>4114</v>
      </c>
      <c r="C1650" s="18"/>
      <c r="D1650" s="7" t="s">
        <v>4115</v>
      </c>
      <c r="E1650" s="18"/>
      <c r="F1650" s="18" t="s">
        <v>4116</v>
      </c>
    </row>
    <row r="1651" spans="1:6" ht="30.75" thickBot="1" x14ac:dyDescent="0.3">
      <c r="A1651" s="18" t="s">
        <v>4086</v>
      </c>
      <c r="B1651" s="18" t="s">
        <v>4117</v>
      </c>
      <c r="C1651" s="18"/>
      <c r="D1651" s="7" t="s">
        <v>4118</v>
      </c>
      <c r="E1651" s="18"/>
      <c r="F1651" s="18" t="s">
        <v>4119</v>
      </c>
    </row>
    <row r="1652" spans="1:6" ht="15.75" thickBot="1" x14ac:dyDescent="0.3">
      <c r="A1652" s="18" t="s">
        <v>4086</v>
      </c>
      <c r="B1652" s="18" t="s">
        <v>4120</v>
      </c>
      <c r="C1652" s="18" t="s">
        <v>14</v>
      </c>
      <c r="D1652" s="7" t="s">
        <v>4121</v>
      </c>
      <c r="E1652" s="18"/>
      <c r="F1652" s="18" t="s">
        <v>4122</v>
      </c>
    </row>
    <row r="1653" spans="1:6" ht="15.75" thickBot="1" x14ac:dyDescent="0.3">
      <c r="A1653" s="18" t="s">
        <v>4086</v>
      </c>
      <c r="B1653" s="18" t="s">
        <v>4123</v>
      </c>
      <c r="C1653" s="18" t="s">
        <v>23</v>
      </c>
      <c r="D1653" s="7" t="s">
        <v>4124</v>
      </c>
      <c r="E1653" s="18"/>
      <c r="F1653" s="18" t="s">
        <v>4125</v>
      </c>
    </row>
    <row r="1654" spans="1:6" ht="15.75" thickBot="1" x14ac:dyDescent="0.3">
      <c r="A1654" s="18" t="s">
        <v>4086</v>
      </c>
      <c r="B1654" s="18" t="s">
        <v>4126</v>
      </c>
      <c r="C1654" s="18" t="s">
        <v>8</v>
      </c>
      <c r="D1654" s="7" t="s">
        <v>4127</v>
      </c>
      <c r="E1654" s="18"/>
      <c r="F1654" s="18" t="s">
        <v>4128</v>
      </c>
    </row>
    <row r="1655" spans="1:6" ht="15.75" thickBot="1" x14ac:dyDescent="0.3">
      <c r="A1655" s="18" t="s">
        <v>4086</v>
      </c>
      <c r="B1655" s="18"/>
      <c r="C1655" s="18" t="s">
        <v>1618</v>
      </c>
      <c r="D1655" s="7" t="s">
        <v>4129</v>
      </c>
      <c r="E1655" s="8">
        <v>24925</v>
      </c>
      <c r="F1655" s="18" t="s">
        <v>4130</v>
      </c>
    </row>
    <row r="1656" spans="1:6" ht="45.75" thickBot="1" x14ac:dyDescent="0.3">
      <c r="A1656" s="18" t="s">
        <v>4086</v>
      </c>
      <c r="B1656" s="18" t="s">
        <v>4131</v>
      </c>
      <c r="C1656" s="18" t="s">
        <v>4132</v>
      </c>
      <c r="D1656" s="7" t="s">
        <v>4134</v>
      </c>
      <c r="E1656" s="18"/>
      <c r="F1656" s="18" t="s">
        <v>4133</v>
      </c>
    </row>
    <row r="1657" spans="1:6" ht="15.75" thickBot="1" x14ac:dyDescent="0.3">
      <c r="A1657" s="18" t="s">
        <v>4086</v>
      </c>
      <c r="B1657" s="18" t="s">
        <v>4135</v>
      </c>
      <c r="C1657" s="18"/>
      <c r="D1657" s="7" t="s">
        <v>4136</v>
      </c>
      <c r="E1657" s="18"/>
      <c r="F1657" s="18" t="s">
        <v>740</v>
      </c>
    </row>
    <row r="1658" spans="1:6" ht="15.75" thickBot="1" x14ac:dyDescent="0.3">
      <c r="A1658" s="18" t="s">
        <v>4086</v>
      </c>
      <c r="B1658" s="18" t="s">
        <v>4137</v>
      </c>
      <c r="C1658" s="18" t="s">
        <v>8</v>
      </c>
      <c r="D1658" s="7" t="s">
        <v>4138</v>
      </c>
      <c r="E1658" s="18">
        <v>1968</v>
      </c>
      <c r="F1658" s="18" t="s">
        <v>4139</v>
      </c>
    </row>
    <row r="1659" spans="1:6" ht="15.75" thickBot="1" x14ac:dyDescent="0.3">
      <c r="A1659" s="18" t="s">
        <v>4140</v>
      </c>
      <c r="B1659" s="18" t="s">
        <v>4141</v>
      </c>
      <c r="C1659" s="18" t="s">
        <v>2127</v>
      </c>
      <c r="D1659" s="7" t="s">
        <v>4142</v>
      </c>
      <c r="E1659" s="18"/>
      <c r="F1659" s="18" t="s">
        <v>413</v>
      </c>
    </row>
    <row r="1660" spans="1:6" ht="15.75" thickBot="1" x14ac:dyDescent="0.3">
      <c r="A1660" s="18" t="s">
        <v>4140</v>
      </c>
      <c r="B1660" s="18" t="s">
        <v>4143</v>
      </c>
      <c r="C1660" s="18"/>
      <c r="D1660" s="7" t="s">
        <v>4144</v>
      </c>
      <c r="E1660" s="18"/>
      <c r="F1660" s="18" t="s">
        <v>2929</v>
      </c>
    </row>
    <row r="1661" spans="1:6" ht="15.75" thickBot="1" x14ac:dyDescent="0.3">
      <c r="A1661" s="18" t="s">
        <v>4145</v>
      </c>
      <c r="B1661" s="18"/>
      <c r="C1661" s="18" t="s">
        <v>23</v>
      </c>
      <c r="D1661" s="7" t="s">
        <v>4146</v>
      </c>
      <c r="E1661" s="18">
        <v>2004</v>
      </c>
      <c r="F1661" s="18" t="s">
        <v>4147</v>
      </c>
    </row>
    <row r="1662" spans="1:6" ht="15.75" thickBot="1" x14ac:dyDescent="0.3">
      <c r="A1662" s="18" t="s">
        <v>4145</v>
      </c>
      <c r="B1662" s="18" t="s">
        <v>4148</v>
      </c>
      <c r="C1662" s="18"/>
      <c r="D1662" s="7" t="s">
        <v>4149</v>
      </c>
      <c r="E1662" s="18"/>
      <c r="F1662" s="18" t="s">
        <v>746</v>
      </c>
    </row>
    <row r="1663" spans="1:6" ht="15.75" thickBot="1" x14ac:dyDescent="0.3">
      <c r="A1663" s="18" t="s">
        <v>4145</v>
      </c>
      <c r="B1663" s="18" t="s">
        <v>4150</v>
      </c>
      <c r="C1663" s="18"/>
      <c r="D1663" s="7" t="s">
        <v>4151</v>
      </c>
      <c r="E1663" s="18"/>
      <c r="F1663" s="18" t="s">
        <v>4152</v>
      </c>
    </row>
    <row r="1664" spans="1:6" ht="105.75" thickBot="1" x14ac:dyDescent="0.3">
      <c r="A1664" s="18" t="s">
        <v>4145</v>
      </c>
      <c r="B1664" s="18" t="s">
        <v>4150</v>
      </c>
      <c r="C1664" s="18"/>
      <c r="D1664" s="7" t="s">
        <v>4153</v>
      </c>
      <c r="E1664" s="18"/>
      <c r="F1664" s="18" t="s">
        <v>4154</v>
      </c>
    </row>
    <row r="1665" spans="1:6" ht="15.75" thickBot="1" x14ac:dyDescent="0.3">
      <c r="A1665" s="18" t="s">
        <v>4145</v>
      </c>
      <c r="B1665" s="18" t="s">
        <v>3170</v>
      </c>
      <c r="C1665" s="18"/>
      <c r="D1665" s="7" t="s">
        <v>4155</v>
      </c>
      <c r="E1665" s="18"/>
      <c r="F1665" s="18" t="s">
        <v>4156</v>
      </c>
    </row>
    <row r="1666" spans="1:6" ht="45.75" thickBot="1" x14ac:dyDescent="0.3">
      <c r="A1666" s="18" t="s">
        <v>4145</v>
      </c>
      <c r="B1666" s="18" t="s">
        <v>3878</v>
      </c>
      <c r="C1666" s="18"/>
      <c r="D1666" s="7" t="s">
        <v>4157</v>
      </c>
      <c r="E1666" s="18"/>
      <c r="F1666" s="18" t="s">
        <v>4158</v>
      </c>
    </row>
    <row r="1667" spans="1:6" ht="45.75" thickBot="1" x14ac:dyDescent="0.3">
      <c r="A1667" s="18" t="s">
        <v>4145</v>
      </c>
      <c r="B1667" s="18" t="s">
        <v>4159</v>
      </c>
      <c r="C1667" s="18" t="s">
        <v>4160</v>
      </c>
      <c r="D1667" s="7" t="s">
        <v>4161</v>
      </c>
      <c r="E1667" s="18"/>
      <c r="F1667" s="18" t="s">
        <v>4401</v>
      </c>
    </row>
    <row r="1668" spans="1:6" ht="15.75" thickBot="1" x14ac:dyDescent="0.3">
      <c r="A1668" s="18" t="s">
        <v>4145</v>
      </c>
      <c r="B1668" s="18" t="s">
        <v>4162</v>
      </c>
      <c r="C1668" s="18" t="s">
        <v>14</v>
      </c>
      <c r="D1668" s="7" t="s">
        <v>4163</v>
      </c>
      <c r="E1668" s="18">
        <v>1929</v>
      </c>
      <c r="F1668" s="18" t="s">
        <v>761</v>
      </c>
    </row>
    <row r="1669" spans="1:6" ht="15.75" thickBot="1" x14ac:dyDescent="0.3">
      <c r="A1669" s="18" t="s">
        <v>4145</v>
      </c>
      <c r="B1669" s="18" t="s">
        <v>4164</v>
      </c>
      <c r="C1669" s="18"/>
      <c r="D1669" s="7" t="s">
        <v>4165</v>
      </c>
      <c r="E1669" s="18"/>
      <c r="F1669" s="18" t="s">
        <v>1430</v>
      </c>
    </row>
    <row r="1670" spans="1:6" ht="15.75" thickBot="1" x14ac:dyDescent="0.3">
      <c r="A1670" s="18" t="s">
        <v>4166</v>
      </c>
      <c r="B1670" s="18" t="s">
        <v>4167</v>
      </c>
      <c r="C1670" s="18" t="s">
        <v>4168</v>
      </c>
      <c r="D1670" s="7" t="s">
        <v>1051</v>
      </c>
      <c r="E1670" s="8">
        <v>24670</v>
      </c>
      <c r="F1670" s="18" t="s">
        <v>4169</v>
      </c>
    </row>
    <row r="1671" spans="1:6" ht="30.75" thickBot="1" x14ac:dyDescent="0.3">
      <c r="A1671" s="18" t="s">
        <v>4166</v>
      </c>
      <c r="B1671" s="18" t="s">
        <v>1227</v>
      </c>
      <c r="C1671" s="18"/>
      <c r="D1671" s="7"/>
      <c r="E1671" s="18">
        <v>1966</v>
      </c>
      <c r="F1671" s="18" t="s">
        <v>4170</v>
      </c>
    </row>
    <row r="1672" spans="1:6" ht="15.75" thickBot="1" x14ac:dyDescent="0.3">
      <c r="A1672" s="18" t="s">
        <v>4166</v>
      </c>
      <c r="B1672" s="18" t="s">
        <v>4171</v>
      </c>
      <c r="C1672" s="18" t="s">
        <v>8</v>
      </c>
      <c r="D1672" s="7" t="s">
        <v>4172</v>
      </c>
      <c r="E1672" s="8">
        <v>26739</v>
      </c>
      <c r="F1672" s="18" t="s">
        <v>149</v>
      </c>
    </row>
    <row r="1673" spans="1:6" ht="15.75" thickBot="1" x14ac:dyDescent="0.3">
      <c r="A1673" s="18" t="s">
        <v>4166</v>
      </c>
      <c r="B1673" s="18" t="s">
        <v>1509</v>
      </c>
      <c r="C1673" s="18"/>
      <c r="D1673" s="7" t="s">
        <v>1510</v>
      </c>
      <c r="E1673" s="8">
        <v>26924</v>
      </c>
      <c r="F1673" s="18" t="s">
        <v>4173</v>
      </c>
    </row>
    <row r="1674" spans="1:6" ht="15.75" thickBot="1" x14ac:dyDescent="0.3">
      <c r="A1674" s="18" t="s">
        <v>4166</v>
      </c>
      <c r="B1674" s="18" t="s">
        <v>4174</v>
      </c>
      <c r="C1674" s="18"/>
      <c r="D1674" s="7" t="s">
        <v>1855</v>
      </c>
      <c r="E1674" s="18" t="s">
        <v>4175</v>
      </c>
      <c r="F1674" s="18"/>
    </row>
    <row r="1675" spans="1:6" ht="15.75" thickBot="1" x14ac:dyDescent="0.3">
      <c r="A1675" s="18" t="s">
        <v>4166</v>
      </c>
      <c r="B1675" s="18" t="s">
        <v>4176</v>
      </c>
      <c r="C1675" s="18"/>
      <c r="D1675" s="7" t="s">
        <v>4177</v>
      </c>
      <c r="E1675" s="8">
        <v>26924</v>
      </c>
      <c r="F1675" s="18" t="s">
        <v>4178</v>
      </c>
    </row>
    <row r="1676" spans="1:6" ht="30.75" thickBot="1" x14ac:dyDescent="0.3">
      <c r="A1676" s="18" t="s">
        <v>4166</v>
      </c>
      <c r="B1676" s="18" t="s">
        <v>4179</v>
      </c>
      <c r="C1676" s="18"/>
      <c r="D1676" s="7"/>
      <c r="E1676" s="8">
        <v>32906</v>
      </c>
      <c r="F1676" s="18" t="s">
        <v>4180</v>
      </c>
    </row>
    <row r="1677" spans="1:6" ht="15.75" thickBot="1" x14ac:dyDescent="0.3">
      <c r="A1677" s="18" t="s">
        <v>4166</v>
      </c>
      <c r="B1677" s="18" t="s">
        <v>4181</v>
      </c>
      <c r="C1677" s="18"/>
      <c r="D1677" s="7" t="s">
        <v>2147</v>
      </c>
      <c r="E1677" s="18"/>
      <c r="F1677" s="18" t="s">
        <v>4182</v>
      </c>
    </row>
    <row r="1678" spans="1:6" ht="30.75" thickBot="1" x14ac:dyDescent="0.3">
      <c r="A1678" s="18" t="s">
        <v>4166</v>
      </c>
      <c r="B1678" s="18" t="s">
        <v>4184</v>
      </c>
      <c r="C1678" s="18"/>
      <c r="D1678" s="7" t="s">
        <v>4183</v>
      </c>
      <c r="E1678" s="18"/>
      <c r="F1678" s="18" t="s">
        <v>4185</v>
      </c>
    </row>
    <row r="1679" spans="1:6" ht="15.75" thickBot="1" x14ac:dyDescent="0.3">
      <c r="A1679" s="18" t="s">
        <v>4166</v>
      </c>
      <c r="B1679" s="18" t="s">
        <v>4186</v>
      </c>
      <c r="C1679" s="18"/>
      <c r="D1679" s="7" t="s">
        <v>4187</v>
      </c>
      <c r="E1679" s="8">
        <v>20796</v>
      </c>
      <c r="F1679" s="18" t="s">
        <v>4188</v>
      </c>
    </row>
    <row r="1680" spans="1:6" ht="30.75" thickBot="1" x14ac:dyDescent="0.3">
      <c r="A1680" s="18" t="s">
        <v>4166</v>
      </c>
      <c r="B1680" s="18" t="s">
        <v>4190</v>
      </c>
      <c r="C1680" s="18"/>
      <c r="D1680" s="7" t="s">
        <v>4189</v>
      </c>
      <c r="E1680" s="18"/>
      <c r="F1680" s="18" t="s">
        <v>149</v>
      </c>
    </row>
    <row r="1681" spans="1:6" ht="45.75" thickBot="1" x14ac:dyDescent="0.3">
      <c r="A1681" s="18" t="s">
        <v>4166</v>
      </c>
      <c r="B1681" s="18" t="s">
        <v>4191</v>
      </c>
      <c r="C1681" s="18" t="s">
        <v>8</v>
      </c>
      <c r="D1681" s="7" t="s">
        <v>3431</v>
      </c>
      <c r="E1681" s="8">
        <v>28622</v>
      </c>
      <c r="F1681" s="18" t="s">
        <v>4192</v>
      </c>
    </row>
    <row r="1682" spans="1:6" ht="45.75" thickBot="1" x14ac:dyDescent="0.3">
      <c r="A1682" s="18" t="s">
        <v>4166</v>
      </c>
      <c r="B1682" s="18" t="s">
        <v>4193</v>
      </c>
      <c r="C1682" s="18" t="s">
        <v>8</v>
      </c>
      <c r="D1682" s="7" t="s">
        <v>3431</v>
      </c>
      <c r="E1682" s="8">
        <v>28622</v>
      </c>
      <c r="F1682" s="18" t="s">
        <v>4192</v>
      </c>
    </row>
    <row r="1683" spans="1:6" ht="30.75" thickBot="1" x14ac:dyDescent="0.3">
      <c r="A1683" s="18" t="s">
        <v>4166</v>
      </c>
      <c r="B1683" s="18" t="s">
        <v>4195</v>
      </c>
      <c r="C1683" s="18" t="s">
        <v>8</v>
      </c>
      <c r="D1683" s="7" t="s">
        <v>4194</v>
      </c>
      <c r="E1683" s="8">
        <v>26371</v>
      </c>
      <c r="F1683" s="18"/>
    </row>
    <row r="1684" spans="1:6" ht="15.75" thickBot="1" x14ac:dyDescent="0.3">
      <c r="A1684" s="18" t="s">
        <v>4166</v>
      </c>
      <c r="B1684" s="18" t="s">
        <v>4196</v>
      </c>
      <c r="C1684" s="18" t="s">
        <v>8</v>
      </c>
      <c r="D1684" s="7" t="s">
        <v>3550</v>
      </c>
      <c r="E1684" s="8">
        <v>28929</v>
      </c>
      <c r="F1684" s="18" t="s">
        <v>4197</v>
      </c>
    </row>
    <row r="1685" spans="1:6" ht="45.75" thickBot="1" x14ac:dyDescent="0.3">
      <c r="A1685" s="18" t="s">
        <v>4166</v>
      </c>
      <c r="B1685" s="18" t="s">
        <v>4198</v>
      </c>
      <c r="C1685" s="18"/>
      <c r="D1685" s="7" t="s">
        <v>4200</v>
      </c>
      <c r="E1685" s="18"/>
      <c r="F1685" s="18" t="s">
        <v>4199</v>
      </c>
    </row>
    <row r="1686" spans="1:6" ht="30.75" thickBot="1" x14ac:dyDescent="0.3">
      <c r="A1686" s="18" t="s">
        <v>4166</v>
      </c>
      <c r="B1686" s="18" t="s">
        <v>4201</v>
      </c>
      <c r="C1686" s="18"/>
      <c r="D1686" s="7"/>
      <c r="E1686" s="18"/>
      <c r="F1686" s="18" t="s">
        <v>4202</v>
      </c>
    </row>
    <row r="1687" spans="1:6" ht="15.75" thickBot="1" x14ac:dyDescent="0.3">
      <c r="A1687" s="18" t="s">
        <v>4166</v>
      </c>
      <c r="B1687" s="18" t="s">
        <v>4203</v>
      </c>
      <c r="C1687" s="18"/>
      <c r="D1687" s="7" t="s">
        <v>4204</v>
      </c>
      <c r="E1687" s="8">
        <v>27136</v>
      </c>
      <c r="F1687" s="18" t="s">
        <v>4205</v>
      </c>
    </row>
    <row r="1688" spans="1:6" ht="30.75" thickBot="1" x14ac:dyDescent="0.3">
      <c r="A1688" s="18" t="s">
        <v>4166</v>
      </c>
      <c r="B1688" s="18" t="s">
        <v>4206</v>
      </c>
      <c r="C1688" s="18" t="s">
        <v>8</v>
      </c>
      <c r="D1688" s="7" t="s">
        <v>4207</v>
      </c>
      <c r="E1688" s="18"/>
      <c r="F1688" s="18" t="s">
        <v>4208</v>
      </c>
    </row>
    <row r="1689" spans="1:6" ht="15.75" thickBot="1" x14ac:dyDescent="0.3">
      <c r="A1689" s="18" t="s">
        <v>4166</v>
      </c>
      <c r="B1689" s="18" t="s">
        <v>4209</v>
      </c>
      <c r="C1689" s="18" t="s">
        <v>1618</v>
      </c>
      <c r="D1689" s="7" t="s">
        <v>4210</v>
      </c>
      <c r="E1689" s="8">
        <v>25657</v>
      </c>
      <c r="F1689" s="18" t="s">
        <v>4211</v>
      </c>
    </row>
    <row r="1690" spans="1:6" ht="30.75" thickBot="1" x14ac:dyDescent="0.3">
      <c r="A1690" s="18" t="s">
        <v>4166</v>
      </c>
      <c r="B1690" s="18" t="s">
        <v>4213</v>
      </c>
      <c r="C1690" s="18"/>
      <c r="D1690" s="7"/>
      <c r="E1690" s="18">
        <v>1967</v>
      </c>
      <c r="F1690" s="18" t="s">
        <v>2938</v>
      </c>
    </row>
    <row r="1691" spans="1:6" ht="30.75" thickBot="1" x14ac:dyDescent="0.3">
      <c r="A1691" s="18" t="s">
        <v>4166</v>
      </c>
      <c r="B1691" s="18" t="s">
        <v>4213</v>
      </c>
      <c r="C1691" s="18"/>
      <c r="D1691" s="7"/>
      <c r="E1691" s="18">
        <v>1967</v>
      </c>
      <c r="F1691" s="18" t="s">
        <v>4214</v>
      </c>
    </row>
    <row r="1692" spans="1:6" ht="30.75" thickBot="1" x14ac:dyDescent="0.3">
      <c r="A1692" s="18" t="s">
        <v>4166</v>
      </c>
      <c r="B1692" s="18" t="s">
        <v>4216</v>
      </c>
      <c r="C1692" s="18" t="s">
        <v>8</v>
      </c>
      <c r="D1692" s="7" t="s">
        <v>4215</v>
      </c>
      <c r="E1692" s="18"/>
      <c r="F1692" s="18" t="s">
        <v>4217</v>
      </c>
    </row>
    <row r="1693" spans="1:6" ht="15.75" thickBot="1" x14ac:dyDescent="0.3">
      <c r="A1693" s="18" t="s">
        <v>4166</v>
      </c>
      <c r="B1693" s="18" t="s">
        <v>4219</v>
      </c>
      <c r="C1693" s="18"/>
      <c r="D1693" s="7" t="s">
        <v>4218</v>
      </c>
      <c r="E1693" s="18"/>
      <c r="F1693" s="18"/>
    </row>
    <row r="1694" spans="1:6" ht="15.75" thickBot="1" x14ac:dyDescent="0.3">
      <c r="A1694" s="18" t="s">
        <v>4166</v>
      </c>
      <c r="B1694" s="18" t="s">
        <v>4220</v>
      </c>
      <c r="C1694" s="18"/>
      <c r="D1694" s="7" t="s">
        <v>4221</v>
      </c>
      <c r="E1694" s="18">
        <v>1975</v>
      </c>
      <c r="F1694" s="18" t="s">
        <v>4222</v>
      </c>
    </row>
    <row r="1695" spans="1:6" ht="30.75" thickBot="1" x14ac:dyDescent="0.3">
      <c r="A1695" s="18" t="s">
        <v>4166</v>
      </c>
      <c r="B1695" s="18" t="s">
        <v>4223</v>
      </c>
      <c r="C1695" s="18" t="s">
        <v>8</v>
      </c>
      <c r="D1695" s="7" t="s">
        <v>4224</v>
      </c>
      <c r="E1695" s="8">
        <v>26955</v>
      </c>
      <c r="F1695" s="18" t="s">
        <v>4225</v>
      </c>
    </row>
    <row r="1696" spans="1:6" ht="15.75" thickBot="1" x14ac:dyDescent="0.3">
      <c r="A1696" s="18" t="s">
        <v>4166</v>
      </c>
      <c r="B1696" s="18" t="s">
        <v>4226</v>
      </c>
      <c r="C1696" s="18" t="s">
        <v>8</v>
      </c>
      <c r="D1696" s="7" t="s">
        <v>4227</v>
      </c>
      <c r="E1696" s="8">
        <v>33644</v>
      </c>
      <c r="F1696" s="18" t="s">
        <v>4228</v>
      </c>
    </row>
    <row r="1697" spans="1:6" ht="45.75" thickBot="1" x14ac:dyDescent="0.3">
      <c r="A1697" s="18" t="s">
        <v>4166</v>
      </c>
      <c r="B1697" s="18" t="s">
        <v>4229</v>
      </c>
      <c r="C1697" s="18" t="s">
        <v>2321</v>
      </c>
      <c r="D1697" s="7" t="s">
        <v>4230</v>
      </c>
      <c r="E1697" s="8">
        <v>33715</v>
      </c>
      <c r="F1697" s="18" t="s">
        <v>4231</v>
      </c>
    </row>
    <row r="1698" spans="1:6" ht="30.75" thickBot="1" x14ac:dyDescent="0.3">
      <c r="A1698" s="18" t="s">
        <v>4166</v>
      </c>
      <c r="B1698" s="18" t="s">
        <v>4232</v>
      </c>
      <c r="C1698" s="18" t="s">
        <v>4233</v>
      </c>
      <c r="D1698" s="7" t="s">
        <v>4234</v>
      </c>
      <c r="E1698" s="8">
        <v>29234</v>
      </c>
      <c r="F1698" s="18" t="s">
        <v>4235</v>
      </c>
    </row>
    <row r="1699" spans="1:6" ht="15.75" thickBot="1" x14ac:dyDescent="0.3">
      <c r="A1699" s="18" t="s">
        <v>4166</v>
      </c>
      <c r="B1699" s="18" t="s">
        <v>4236</v>
      </c>
      <c r="C1699" s="18" t="s">
        <v>1618</v>
      </c>
      <c r="D1699" s="7" t="s">
        <v>4237</v>
      </c>
      <c r="E1699" s="8">
        <v>25261</v>
      </c>
      <c r="F1699" s="18" t="s">
        <v>4238</v>
      </c>
    </row>
    <row r="1700" spans="1:6" ht="15.75" thickBot="1" x14ac:dyDescent="0.3">
      <c r="A1700" s="18" t="s">
        <v>4166</v>
      </c>
      <c r="B1700" s="18" t="s">
        <v>4239</v>
      </c>
      <c r="C1700" s="18" t="s">
        <v>8</v>
      </c>
      <c r="D1700" s="7" t="s">
        <v>4237</v>
      </c>
      <c r="E1700" s="8">
        <v>25261</v>
      </c>
      <c r="F1700" s="18" t="s">
        <v>4238</v>
      </c>
    </row>
    <row r="1701" spans="1:6" ht="15.75" thickBot="1" x14ac:dyDescent="0.3">
      <c r="A1701" s="18" t="s">
        <v>4166</v>
      </c>
      <c r="B1701" s="18" t="s">
        <v>4240</v>
      </c>
      <c r="C1701" s="18"/>
      <c r="D1701" s="7" t="s">
        <v>4241</v>
      </c>
      <c r="E1701" s="8">
        <v>36224</v>
      </c>
      <c r="F1701" s="18" t="s">
        <v>4242</v>
      </c>
    </row>
    <row r="1702" spans="1:6" ht="15.75" thickBot="1" x14ac:dyDescent="0.3">
      <c r="A1702" s="18" t="s">
        <v>4166</v>
      </c>
      <c r="B1702" s="18" t="s">
        <v>4243</v>
      </c>
      <c r="C1702" s="18" t="s">
        <v>8</v>
      </c>
      <c r="D1702" s="7" t="s">
        <v>4244</v>
      </c>
      <c r="E1702" s="13" t="s">
        <v>4245</v>
      </c>
      <c r="F1702" s="18" t="s">
        <v>4246</v>
      </c>
    </row>
    <row r="1703" spans="1:6" ht="15.75" thickBot="1" x14ac:dyDescent="0.3">
      <c r="A1703" s="18" t="s">
        <v>4166</v>
      </c>
      <c r="B1703" s="18" t="s">
        <v>4247</v>
      </c>
      <c r="C1703" s="18"/>
      <c r="D1703" s="7" t="s">
        <v>592</v>
      </c>
      <c r="E1703" s="8">
        <v>28808</v>
      </c>
      <c r="F1703" s="18" t="s">
        <v>4248</v>
      </c>
    </row>
    <row r="1704" spans="1:6" ht="15.75" thickBot="1" x14ac:dyDescent="0.3">
      <c r="A1704" s="18" t="s">
        <v>4166</v>
      </c>
      <c r="B1704" s="18" t="s">
        <v>4249</v>
      </c>
      <c r="C1704" s="18" t="s">
        <v>8</v>
      </c>
      <c r="D1704" s="7" t="s">
        <v>4250</v>
      </c>
      <c r="E1704" s="8">
        <v>25953</v>
      </c>
      <c r="F1704" s="18" t="s">
        <v>4251</v>
      </c>
    </row>
    <row r="1705" spans="1:6" ht="15.75" thickBot="1" x14ac:dyDescent="0.3">
      <c r="A1705" s="18" t="s">
        <v>4166</v>
      </c>
      <c r="B1705" s="18" t="s">
        <v>4252</v>
      </c>
      <c r="C1705" s="18" t="s">
        <v>8</v>
      </c>
      <c r="D1705" s="7" t="s">
        <v>4253</v>
      </c>
      <c r="E1705" s="18">
        <v>1981</v>
      </c>
      <c r="F1705" s="18" t="s">
        <v>4254</v>
      </c>
    </row>
    <row r="1706" spans="1:6" ht="15.75" thickBot="1" x14ac:dyDescent="0.3">
      <c r="A1706" s="18" t="s">
        <v>4166</v>
      </c>
      <c r="B1706" s="18" t="s">
        <v>4255</v>
      </c>
      <c r="C1706" s="18" t="s">
        <v>8</v>
      </c>
      <c r="D1706" s="7" t="s">
        <v>4256</v>
      </c>
      <c r="E1706" s="18">
        <v>1979</v>
      </c>
      <c r="F1706" s="18" t="s">
        <v>4257</v>
      </c>
    </row>
    <row r="1707" spans="1:6" ht="15.75" thickBot="1" x14ac:dyDescent="0.3">
      <c r="A1707" s="18" t="s">
        <v>4166</v>
      </c>
      <c r="B1707" s="18" t="s">
        <v>4255</v>
      </c>
      <c r="C1707" s="18" t="s">
        <v>8</v>
      </c>
      <c r="D1707" s="7" t="s">
        <v>4258</v>
      </c>
      <c r="E1707" s="8">
        <v>28929</v>
      </c>
      <c r="F1707" s="18" t="s">
        <v>4259</v>
      </c>
    </row>
    <row r="1708" spans="1:6" ht="15.75" thickBot="1" x14ac:dyDescent="0.3">
      <c r="A1708" s="18" t="s">
        <v>4166</v>
      </c>
      <c r="B1708" s="18" t="s">
        <v>4260</v>
      </c>
      <c r="C1708" s="18"/>
      <c r="D1708" s="7" t="s">
        <v>4261</v>
      </c>
      <c r="E1708" s="8">
        <v>29784</v>
      </c>
      <c r="F1708" s="18" t="s">
        <v>4262</v>
      </c>
    </row>
    <row r="1709" spans="1:6" ht="15.75" thickBot="1" x14ac:dyDescent="0.3">
      <c r="A1709" s="18" t="s">
        <v>4166</v>
      </c>
      <c r="B1709" s="18" t="s">
        <v>4264</v>
      </c>
      <c r="C1709" s="18"/>
      <c r="D1709" s="7" t="s">
        <v>4263</v>
      </c>
      <c r="E1709" s="8">
        <v>28012</v>
      </c>
      <c r="F1709" s="18" t="s">
        <v>4265</v>
      </c>
    </row>
    <row r="1710" spans="1:6" ht="15.75" thickBot="1" x14ac:dyDescent="0.3">
      <c r="A1710" s="18" t="s">
        <v>4166</v>
      </c>
      <c r="B1710" s="18" t="s">
        <v>4266</v>
      </c>
      <c r="C1710" s="18"/>
      <c r="D1710" s="7" t="s">
        <v>4267</v>
      </c>
      <c r="E1710" s="8">
        <v>27302</v>
      </c>
      <c r="F1710" s="18" t="s">
        <v>4268</v>
      </c>
    </row>
    <row r="1711" spans="1:6" ht="15.75" thickBot="1" x14ac:dyDescent="0.3">
      <c r="A1711" s="18" t="s">
        <v>4166</v>
      </c>
      <c r="B1711" s="18" t="s">
        <v>4269</v>
      </c>
      <c r="C1711" s="18"/>
      <c r="D1711" s="7" t="s">
        <v>4270</v>
      </c>
      <c r="E1711" s="8">
        <v>26924</v>
      </c>
      <c r="F1711" s="18" t="s">
        <v>4271</v>
      </c>
    </row>
    <row r="1712" spans="1:6" ht="15.75" thickBot="1" x14ac:dyDescent="0.3">
      <c r="A1712" s="18" t="s">
        <v>4166</v>
      </c>
      <c r="B1712" s="18" t="s">
        <v>4272</v>
      </c>
      <c r="C1712" s="18"/>
      <c r="D1712" s="7" t="s">
        <v>4273</v>
      </c>
      <c r="E1712" s="8">
        <v>26924</v>
      </c>
      <c r="F1712" s="18" t="s">
        <v>4274</v>
      </c>
    </row>
    <row r="1713" spans="1:6" ht="15.75" thickBot="1" x14ac:dyDescent="0.3">
      <c r="A1713" s="18" t="s">
        <v>4166</v>
      </c>
      <c r="B1713" s="18" t="s">
        <v>4275</v>
      </c>
      <c r="C1713" s="18"/>
      <c r="D1713" s="7" t="s">
        <v>4276</v>
      </c>
      <c r="E1713" s="8">
        <v>26924</v>
      </c>
      <c r="F1713" s="18" t="s">
        <v>4277</v>
      </c>
    </row>
    <row r="1714" spans="1:6" ht="15.75" thickBot="1" x14ac:dyDescent="0.3">
      <c r="A1714" s="18" t="s">
        <v>4166</v>
      </c>
      <c r="B1714" s="18" t="s">
        <v>4278</v>
      </c>
      <c r="C1714" s="18"/>
      <c r="D1714" s="7" t="s">
        <v>4273</v>
      </c>
      <c r="E1714" s="8">
        <v>26924</v>
      </c>
      <c r="F1714" s="18" t="s">
        <v>4277</v>
      </c>
    </row>
    <row r="1715" spans="1:6" ht="15.75" thickBot="1" x14ac:dyDescent="0.3">
      <c r="A1715" s="18" t="s">
        <v>4166</v>
      </c>
      <c r="B1715" s="18" t="s">
        <v>4279</v>
      </c>
      <c r="C1715" s="18"/>
      <c r="D1715" s="7" t="s">
        <v>4280</v>
      </c>
      <c r="E1715" s="8">
        <v>27120</v>
      </c>
      <c r="F1715" s="18" t="s">
        <v>4281</v>
      </c>
    </row>
    <row r="1716" spans="1:6" ht="45.75" thickBot="1" x14ac:dyDescent="0.3">
      <c r="A1716" s="18" t="s">
        <v>4166</v>
      </c>
      <c r="B1716" s="18" t="s">
        <v>4282</v>
      </c>
      <c r="C1716" s="18" t="s">
        <v>2526</v>
      </c>
      <c r="D1716" s="7" t="s">
        <v>4283</v>
      </c>
      <c r="E1716" s="8">
        <v>30617</v>
      </c>
      <c r="F1716" s="18" t="s">
        <v>4284</v>
      </c>
    </row>
    <row r="1717" spans="1:6" ht="15.75" thickBot="1" x14ac:dyDescent="0.3">
      <c r="A1717" s="18" t="s">
        <v>4166</v>
      </c>
      <c r="B1717" s="18" t="s">
        <v>4285</v>
      </c>
      <c r="C1717" s="18"/>
      <c r="D1717" s="7" t="s">
        <v>4286</v>
      </c>
      <c r="E1717" s="8">
        <v>18128</v>
      </c>
      <c r="F1717" s="18" t="s">
        <v>4246</v>
      </c>
    </row>
    <row r="1718" spans="1:6" ht="15.75" thickBot="1" x14ac:dyDescent="0.3">
      <c r="A1718" s="18" t="s">
        <v>4166</v>
      </c>
      <c r="B1718" s="18" t="s">
        <v>4287</v>
      </c>
      <c r="C1718" s="18" t="s">
        <v>8</v>
      </c>
      <c r="D1718" s="7" t="s">
        <v>4288</v>
      </c>
      <c r="E1718" s="8">
        <v>25657</v>
      </c>
      <c r="F1718" s="18" t="s">
        <v>4289</v>
      </c>
    </row>
    <row r="1719" spans="1:6" ht="15.75" thickBot="1" x14ac:dyDescent="0.3">
      <c r="A1719" s="18" t="s">
        <v>4166</v>
      </c>
      <c r="B1719" s="18" t="s">
        <v>4291</v>
      </c>
      <c r="C1719" s="18" t="s">
        <v>8</v>
      </c>
      <c r="D1719" s="7" t="s">
        <v>4290</v>
      </c>
      <c r="E1719" s="8">
        <v>29497</v>
      </c>
      <c r="F1719" s="18" t="s">
        <v>4292</v>
      </c>
    </row>
    <row r="1720" spans="1:6" ht="15.75" thickBot="1" x14ac:dyDescent="0.3">
      <c r="A1720" s="18" t="s">
        <v>4166</v>
      </c>
      <c r="B1720" s="18" t="s">
        <v>4293</v>
      </c>
      <c r="C1720" s="18"/>
      <c r="D1720" s="7" t="s">
        <v>4280</v>
      </c>
      <c r="E1720" s="8">
        <v>27120</v>
      </c>
      <c r="F1720" s="18" t="s">
        <v>4294</v>
      </c>
    </row>
    <row r="1721" spans="1:6" ht="30.75" thickBot="1" x14ac:dyDescent="0.3">
      <c r="A1721" s="18" t="s">
        <v>4166</v>
      </c>
      <c r="B1721" s="18" t="s">
        <v>4296</v>
      </c>
      <c r="C1721" s="18" t="s">
        <v>8</v>
      </c>
      <c r="D1721" s="7" t="s">
        <v>4295</v>
      </c>
      <c r="E1721" s="18" t="s">
        <v>4297</v>
      </c>
      <c r="F1721" s="18" t="s">
        <v>4298</v>
      </c>
    </row>
    <row r="1722" spans="1:6" ht="15.75" thickBot="1" x14ac:dyDescent="0.3">
      <c r="A1722" s="18" t="s">
        <v>4166</v>
      </c>
      <c r="B1722" s="18" t="s">
        <v>4299</v>
      </c>
      <c r="C1722" s="18" t="s">
        <v>8</v>
      </c>
      <c r="D1722" s="7" t="s">
        <v>4300</v>
      </c>
      <c r="E1722" s="8">
        <v>26136</v>
      </c>
      <c r="F1722" s="18" t="s">
        <v>4301</v>
      </c>
    </row>
    <row r="1723" spans="1:6" ht="15.75" thickBot="1" x14ac:dyDescent="0.3">
      <c r="A1723" s="18" t="s">
        <v>4166</v>
      </c>
      <c r="B1723" s="18" t="s">
        <v>4302</v>
      </c>
      <c r="C1723" s="18"/>
      <c r="D1723" s="7" t="s">
        <v>4303</v>
      </c>
      <c r="E1723" s="18"/>
      <c r="F1723" s="18" t="s">
        <v>149</v>
      </c>
    </row>
    <row r="1724" spans="1:6" ht="15.75" thickBot="1" x14ac:dyDescent="0.3">
      <c r="A1724" s="18" t="s">
        <v>4166</v>
      </c>
      <c r="B1724" s="18" t="s">
        <v>4304</v>
      </c>
      <c r="C1724" s="18"/>
      <c r="D1724" s="7" t="s">
        <v>4218</v>
      </c>
      <c r="E1724" s="8">
        <v>27136</v>
      </c>
      <c r="F1724" s="18" t="s">
        <v>4305</v>
      </c>
    </row>
    <row r="1725" spans="1:6" ht="15.75" thickBot="1" x14ac:dyDescent="0.3">
      <c r="A1725" s="18" t="s">
        <v>4166</v>
      </c>
      <c r="B1725" s="18" t="s">
        <v>4306</v>
      </c>
      <c r="C1725" s="18"/>
      <c r="D1725" s="7" t="s">
        <v>4307</v>
      </c>
      <c r="E1725" s="8">
        <v>12406</v>
      </c>
      <c r="F1725" s="18" t="s">
        <v>2938</v>
      </c>
    </row>
    <row r="1726" spans="1:6" ht="15.75" thickBot="1" x14ac:dyDescent="0.3">
      <c r="A1726" s="18" t="s">
        <v>4166</v>
      </c>
      <c r="B1726" s="18" t="s">
        <v>4308</v>
      </c>
      <c r="C1726" s="18"/>
      <c r="D1726" s="7" t="s">
        <v>4309</v>
      </c>
      <c r="E1726" s="8">
        <v>27005</v>
      </c>
      <c r="F1726" s="18" t="s">
        <v>4310</v>
      </c>
    </row>
    <row r="1727" spans="1:6" ht="15.75" thickBot="1" x14ac:dyDescent="0.3">
      <c r="A1727" s="18" t="s">
        <v>4166</v>
      </c>
      <c r="B1727" s="18" t="s">
        <v>4308</v>
      </c>
      <c r="C1727" s="18" t="s">
        <v>8</v>
      </c>
      <c r="D1727" s="7" t="s">
        <v>4311</v>
      </c>
      <c r="E1727" s="18">
        <v>1973</v>
      </c>
      <c r="F1727" s="18" t="s">
        <v>4310</v>
      </c>
    </row>
    <row r="1728" spans="1:6" ht="30.75" thickBot="1" x14ac:dyDescent="0.3">
      <c r="A1728" s="18" t="s">
        <v>4166</v>
      </c>
      <c r="B1728" s="18" t="s">
        <v>4312</v>
      </c>
      <c r="C1728" s="18" t="s">
        <v>8</v>
      </c>
      <c r="D1728" s="7" t="s">
        <v>4313</v>
      </c>
      <c r="E1728" s="18"/>
      <c r="F1728" s="18" t="s">
        <v>4314</v>
      </c>
    </row>
    <row r="1729" spans="1:6" ht="15.75" thickBot="1" x14ac:dyDescent="0.3">
      <c r="A1729" s="18" t="s">
        <v>4166</v>
      </c>
      <c r="B1729" s="18" t="s">
        <v>4315</v>
      </c>
      <c r="C1729" s="18" t="s">
        <v>1618</v>
      </c>
      <c r="D1729" s="7" t="s">
        <v>4316</v>
      </c>
      <c r="E1729" s="18"/>
      <c r="F1729" s="18"/>
    </row>
    <row r="1730" spans="1:6" ht="15.75" thickBot="1" x14ac:dyDescent="0.3">
      <c r="A1730" s="18" t="s">
        <v>4166</v>
      </c>
      <c r="B1730" s="18" t="s">
        <v>4318</v>
      </c>
      <c r="C1730" s="18" t="s">
        <v>14</v>
      </c>
      <c r="D1730" s="7" t="s">
        <v>4317</v>
      </c>
      <c r="E1730" s="8">
        <v>25161</v>
      </c>
      <c r="F1730" s="18" t="s">
        <v>4319</v>
      </c>
    </row>
    <row r="1731" spans="1:6" ht="15.75" thickBot="1" x14ac:dyDescent="0.3">
      <c r="A1731" s="18" t="s">
        <v>4166</v>
      </c>
      <c r="B1731" s="18" t="s">
        <v>4321</v>
      </c>
      <c r="C1731" s="18" t="s">
        <v>8</v>
      </c>
      <c r="D1731" s="7" t="s">
        <v>4320</v>
      </c>
      <c r="E1731" s="18">
        <v>1973</v>
      </c>
      <c r="F1731" s="18" t="s">
        <v>4322</v>
      </c>
    </row>
    <row r="1732" spans="1:6" ht="15.75" thickBot="1" x14ac:dyDescent="0.3">
      <c r="A1732" s="18" t="s">
        <v>4166</v>
      </c>
      <c r="B1732" s="18" t="s">
        <v>4323</v>
      </c>
      <c r="C1732" s="18" t="s">
        <v>8</v>
      </c>
      <c r="D1732" s="7" t="s">
        <v>4324</v>
      </c>
      <c r="E1732" s="18"/>
      <c r="F1732" s="18" t="s">
        <v>4325</v>
      </c>
    </row>
    <row r="1733" spans="1:6" ht="15.75" thickBot="1" x14ac:dyDescent="0.3">
      <c r="A1733" s="18" t="s">
        <v>4166</v>
      </c>
      <c r="B1733" s="18" t="s">
        <v>4326</v>
      </c>
      <c r="C1733" s="18"/>
      <c r="D1733" s="7" t="s">
        <v>4327</v>
      </c>
      <c r="E1733" s="8">
        <v>23634</v>
      </c>
      <c r="F1733" s="18" t="s">
        <v>4328</v>
      </c>
    </row>
    <row r="1734" spans="1:6" ht="30.75" thickBot="1" x14ac:dyDescent="0.3">
      <c r="A1734" s="18" t="s">
        <v>4166</v>
      </c>
      <c r="B1734" s="18" t="s">
        <v>4329</v>
      </c>
      <c r="C1734" s="18"/>
      <c r="D1734" s="7" t="s">
        <v>4330</v>
      </c>
      <c r="E1734" s="18"/>
      <c r="F1734" s="18" t="s">
        <v>4301</v>
      </c>
    </row>
    <row r="1735" spans="1:6" ht="15.75" thickBot="1" x14ac:dyDescent="0.3">
      <c r="A1735" s="18" t="s">
        <v>4166</v>
      </c>
      <c r="B1735" s="18" t="s">
        <v>4331</v>
      </c>
      <c r="C1735" s="18" t="s">
        <v>8</v>
      </c>
      <c r="D1735" s="7" t="s">
        <v>4332</v>
      </c>
      <c r="E1735" s="8">
        <v>28425</v>
      </c>
      <c r="F1735" s="18" t="s">
        <v>4333</v>
      </c>
    </row>
    <row r="1736" spans="1:6" ht="15.75" thickBot="1" x14ac:dyDescent="0.3">
      <c r="A1736" s="18" t="s">
        <v>4166</v>
      </c>
      <c r="B1736" s="18" t="s">
        <v>4334</v>
      </c>
      <c r="C1736" s="18"/>
      <c r="D1736" s="7" t="s">
        <v>4335</v>
      </c>
      <c r="E1736" s="8">
        <v>24414</v>
      </c>
      <c r="F1736" s="18" t="s">
        <v>149</v>
      </c>
    </row>
    <row r="1737" spans="1:6" ht="15.75" thickBot="1" x14ac:dyDescent="0.3">
      <c r="A1737" s="18" t="s">
        <v>4166</v>
      </c>
      <c r="B1737" s="18" t="s">
        <v>4336</v>
      </c>
      <c r="C1737" s="18"/>
      <c r="D1737" s="7" t="s">
        <v>4337</v>
      </c>
      <c r="E1737" s="8">
        <v>27197</v>
      </c>
      <c r="F1737" s="18" t="s">
        <v>4338</v>
      </c>
    </row>
    <row r="1738" spans="1:6" ht="15.75" thickBot="1" x14ac:dyDescent="0.3">
      <c r="A1738" s="18" t="s">
        <v>4166</v>
      </c>
      <c r="B1738" s="18" t="s">
        <v>4339</v>
      </c>
      <c r="C1738" s="18"/>
      <c r="D1738" s="7" t="s">
        <v>4340</v>
      </c>
      <c r="E1738" s="8">
        <v>26924</v>
      </c>
      <c r="F1738" s="18" t="s">
        <v>4341</v>
      </c>
    </row>
    <row r="1739" spans="1:6" ht="15.75" thickBot="1" x14ac:dyDescent="0.3">
      <c r="A1739" s="18" t="s">
        <v>4166</v>
      </c>
      <c r="B1739" s="18" t="s">
        <v>4342</v>
      </c>
      <c r="C1739" s="18"/>
      <c r="D1739" s="7" t="s">
        <v>4343</v>
      </c>
      <c r="E1739" s="8">
        <v>26924</v>
      </c>
      <c r="F1739" s="18" t="s">
        <v>4341</v>
      </c>
    </row>
    <row r="1740" spans="1:6" ht="30.75" thickBot="1" x14ac:dyDescent="0.3">
      <c r="A1740" s="18" t="s">
        <v>4166</v>
      </c>
      <c r="B1740" s="18" t="s">
        <v>4344</v>
      </c>
      <c r="C1740" s="18" t="s">
        <v>8</v>
      </c>
      <c r="D1740" s="7" t="s">
        <v>4345</v>
      </c>
      <c r="E1740" s="18">
        <v>1968</v>
      </c>
      <c r="F1740" s="18" t="s">
        <v>4346</v>
      </c>
    </row>
    <row r="1741" spans="1:6" ht="30.75" thickBot="1" x14ac:dyDescent="0.3">
      <c r="A1741" s="18" t="s">
        <v>4166</v>
      </c>
      <c r="B1741" s="18" t="s">
        <v>4347</v>
      </c>
      <c r="C1741" s="18" t="s">
        <v>8</v>
      </c>
      <c r="D1741" s="7" t="s">
        <v>4330</v>
      </c>
      <c r="E1741" s="8">
        <v>25161</v>
      </c>
      <c r="F1741" s="18"/>
    </row>
    <row r="1742" spans="1:6" ht="15.75" thickBot="1" x14ac:dyDescent="0.3">
      <c r="A1742" s="18" t="s">
        <v>4166</v>
      </c>
      <c r="B1742" s="18" t="s">
        <v>4348</v>
      </c>
      <c r="C1742" s="18" t="s">
        <v>8</v>
      </c>
      <c r="D1742" s="7" t="s">
        <v>4349</v>
      </c>
      <c r="E1742" s="18"/>
      <c r="F1742" s="18" t="s">
        <v>149</v>
      </c>
    </row>
    <row r="1743" spans="1:6" ht="45.75" thickBot="1" x14ac:dyDescent="0.3">
      <c r="A1743" s="18" t="s">
        <v>4166</v>
      </c>
      <c r="B1743" s="18" t="s">
        <v>4350</v>
      </c>
      <c r="C1743" s="18"/>
      <c r="D1743" s="7"/>
      <c r="E1743" s="8">
        <v>34148</v>
      </c>
      <c r="F1743" s="18" t="s">
        <v>4351</v>
      </c>
    </row>
    <row r="1744" spans="1:6" ht="15.75" thickBot="1" x14ac:dyDescent="0.3">
      <c r="A1744" s="18" t="s">
        <v>4166</v>
      </c>
      <c r="B1744" s="18" t="s">
        <v>4352</v>
      </c>
      <c r="C1744" s="18"/>
      <c r="D1744" s="7" t="s">
        <v>4353</v>
      </c>
      <c r="E1744" s="8">
        <v>27109</v>
      </c>
      <c r="F1744" s="18" t="s">
        <v>4354</v>
      </c>
    </row>
    <row r="1745" spans="1:6" ht="15.75" thickBot="1" x14ac:dyDescent="0.3">
      <c r="A1745" s="18" t="s">
        <v>4166</v>
      </c>
      <c r="B1745" s="18" t="s">
        <v>4355</v>
      </c>
      <c r="C1745" s="18" t="s">
        <v>8</v>
      </c>
      <c r="D1745" s="7" t="s">
        <v>4290</v>
      </c>
      <c r="E1745" s="18" t="s">
        <v>4356</v>
      </c>
      <c r="F1745" s="18" t="s">
        <v>4357</v>
      </c>
    </row>
    <row r="1746" spans="1:6" ht="15.75" thickBot="1" x14ac:dyDescent="0.3">
      <c r="A1746" s="18" t="s">
        <v>4166</v>
      </c>
      <c r="B1746" s="18" t="s">
        <v>4358</v>
      </c>
      <c r="C1746" s="18" t="s">
        <v>8</v>
      </c>
      <c r="D1746" s="7" t="s">
        <v>4290</v>
      </c>
      <c r="E1746" s="18">
        <v>1976</v>
      </c>
      <c r="F1746" s="18" t="s">
        <v>4359</v>
      </c>
    </row>
    <row r="1747" spans="1:6" ht="15.75" thickBot="1" x14ac:dyDescent="0.3">
      <c r="A1747" s="18" t="s">
        <v>4166</v>
      </c>
      <c r="B1747" s="18" t="s">
        <v>4360</v>
      </c>
      <c r="C1747" s="18"/>
      <c r="D1747" s="7" t="s">
        <v>4361</v>
      </c>
      <c r="E1747" s="8">
        <v>27716</v>
      </c>
      <c r="F1747" s="18" t="s">
        <v>4362</v>
      </c>
    </row>
    <row r="1748" spans="1:6" ht="15.75" thickBot="1" x14ac:dyDescent="0.3">
      <c r="A1748" s="18" t="s">
        <v>4166</v>
      </c>
      <c r="B1748" s="18" t="s">
        <v>4363</v>
      </c>
      <c r="C1748" s="18"/>
      <c r="D1748" s="7" t="s">
        <v>4364</v>
      </c>
      <c r="E1748" s="8">
        <v>26924</v>
      </c>
      <c r="F1748" s="18" t="s">
        <v>4365</v>
      </c>
    </row>
    <row r="1749" spans="1:6" ht="15.75" thickBot="1" x14ac:dyDescent="0.3">
      <c r="A1749" s="18" t="s">
        <v>4166</v>
      </c>
      <c r="B1749" s="18" t="s">
        <v>4366</v>
      </c>
      <c r="C1749" s="18"/>
      <c r="D1749" s="7" t="s">
        <v>4367</v>
      </c>
      <c r="E1749" s="8">
        <v>26740</v>
      </c>
      <c r="F1749" s="18" t="s">
        <v>4368</v>
      </c>
    </row>
    <row r="1750" spans="1:6" ht="15.75" thickBot="1" x14ac:dyDescent="0.3">
      <c r="A1750" s="18" t="s">
        <v>4166</v>
      </c>
      <c r="B1750" s="18" t="s">
        <v>4369</v>
      </c>
      <c r="C1750" s="18" t="s">
        <v>8</v>
      </c>
      <c r="D1750" s="7" t="s">
        <v>4370</v>
      </c>
      <c r="E1750" s="8">
        <v>26238</v>
      </c>
      <c r="F1750" s="18" t="s">
        <v>4371</v>
      </c>
    </row>
    <row r="1751" spans="1:6" ht="15.75" thickBot="1" x14ac:dyDescent="0.3">
      <c r="A1751" s="18" t="s">
        <v>4166</v>
      </c>
      <c r="B1751" s="18" t="s">
        <v>4372</v>
      </c>
      <c r="C1751" s="18"/>
      <c r="D1751" s="7" t="s">
        <v>4373</v>
      </c>
      <c r="E1751" s="8">
        <v>25671</v>
      </c>
      <c r="F1751" s="18" t="s">
        <v>4374</v>
      </c>
    </row>
    <row r="1752" spans="1:6" ht="15.75" thickBot="1" x14ac:dyDescent="0.3">
      <c r="A1752" s="18" t="s">
        <v>4166</v>
      </c>
      <c r="B1752" s="18" t="s">
        <v>4375</v>
      </c>
      <c r="C1752" s="18"/>
      <c r="D1752" s="7" t="s">
        <v>4376</v>
      </c>
      <c r="E1752" s="8">
        <v>26740</v>
      </c>
      <c r="F1752" s="18" t="s">
        <v>4377</v>
      </c>
    </row>
    <row r="1753" spans="1:6" ht="15.75" thickBot="1" x14ac:dyDescent="0.3">
      <c r="A1753" s="18" t="s">
        <v>4166</v>
      </c>
      <c r="B1753" s="18" t="s">
        <v>4378</v>
      </c>
      <c r="C1753" s="18" t="s">
        <v>8</v>
      </c>
      <c r="D1753" s="7" t="s">
        <v>4379</v>
      </c>
      <c r="E1753" s="8">
        <v>28699</v>
      </c>
      <c r="F1753" s="18" t="s">
        <v>4380</v>
      </c>
    </row>
    <row r="1754" spans="1:6" ht="30.75" thickBot="1" x14ac:dyDescent="0.3">
      <c r="A1754" s="18" t="s">
        <v>4166</v>
      </c>
      <c r="B1754" s="18" t="s">
        <v>4381</v>
      </c>
      <c r="C1754" s="18"/>
      <c r="D1754" s="7" t="s">
        <v>4382</v>
      </c>
      <c r="E1754" s="8">
        <v>33715</v>
      </c>
      <c r="F1754" s="18" t="s">
        <v>4383</v>
      </c>
    </row>
    <row r="1755" spans="1:6" ht="15.75" thickBot="1" x14ac:dyDescent="0.3">
      <c r="A1755" s="18" t="s">
        <v>4166</v>
      </c>
      <c r="B1755" s="18" t="s">
        <v>4384</v>
      </c>
      <c r="C1755" s="18" t="s">
        <v>8</v>
      </c>
      <c r="D1755" s="7" t="s">
        <v>4385</v>
      </c>
      <c r="E1755" s="18">
        <v>1973</v>
      </c>
      <c r="F1755" s="18" t="s">
        <v>4386</v>
      </c>
    </row>
    <row r="1756" spans="1:6" ht="15.75" thickBot="1" x14ac:dyDescent="0.3">
      <c r="A1756" s="18" t="s">
        <v>4166</v>
      </c>
      <c r="B1756" s="18" t="s">
        <v>4387</v>
      </c>
      <c r="C1756" s="18" t="s">
        <v>8</v>
      </c>
      <c r="D1756" s="7" t="s">
        <v>4388</v>
      </c>
      <c r="E1756" s="8">
        <v>26735</v>
      </c>
      <c r="F1756" s="18" t="s">
        <v>4389</v>
      </c>
    </row>
    <row r="1757" spans="1:6" ht="15.75" thickBot="1" x14ac:dyDescent="0.3">
      <c r="A1757" s="18" t="s">
        <v>4166</v>
      </c>
      <c r="B1757" s="18" t="s">
        <v>4390</v>
      </c>
      <c r="C1757" s="18"/>
      <c r="D1757" s="7" t="s">
        <v>4391</v>
      </c>
      <c r="E1757" s="18"/>
      <c r="F1757" s="18" t="s">
        <v>4392</v>
      </c>
    </row>
    <row r="1758" spans="1:6" ht="15.75" thickBot="1" x14ac:dyDescent="0.3">
      <c r="A1758" s="18" t="s">
        <v>4393</v>
      </c>
      <c r="B1758" s="18"/>
      <c r="C1758" s="18" t="s">
        <v>23</v>
      </c>
      <c r="D1758" s="7" t="s">
        <v>4394</v>
      </c>
      <c r="E1758" s="18" t="s">
        <v>609</v>
      </c>
      <c r="F1758" s="18" t="s">
        <v>4395</v>
      </c>
    </row>
    <row r="1759" spans="1:6" ht="15.75" thickBot="1" x14ac:dyDescent="0.3">
      <c r="A1759" s="18" t="s">
        <v>4393</v>
      </c>
      <c r="B1759" s="18"/>
      <c r="C1759" s="18" t="s">
        <v>8</v>
      </c>
      <c r="D1759" s="7" t="s">
        <v>4397</v>
      </c>
      <c r="E1759" s="18"/>
      <c r="F1759" s="18" t="s">
        <v>4398</v>
      </c>
    </row>
    <row r="1760" spans="1:6" ht="45.75" thickBot="1" x14ac:dyDescent="0.3">
      <c r="A1760" s="18" t="s">
        <v>4396</v>
      </c>
      <c r="B1760" s="18" t="s">
        <v>4399</v>
      </c>
      <c r="C1760" s="18" t="s">
        <v>1151</v>
      </c>
      <c r="D1760" s="7" t="s">
        <v>4400</v>
      </c>
      <c r="E1760" s="18">
        <v>1923</v>
      </c>
      <c r="F1760" s="18" t="s">
        <v>4402</v>
      </c>
    </row>
    <row r="1761" spans="1:6" ht="15.75" thickBot="1" x14ac:dyDescent="0.3">
      <c r="A1761" s="18" t="s">
        <v>4396</v>
      </c>
      <c r="B1761" s="18" t="s">
        <v>4403</v>
      </c>
      <c r="C1761" s="18" t="s">
        <v>14</v>
      </c>
      <c r="D1761" s="7" t="s">
        <v>3459</v>
      </c>
      <c r="E1761" s="18">
        <v>1923</v>
      </c>
      <c r="F1761" s="18" t="s">
        <v>417</v>
      </c>
    </row>
    <row r="1762" spans="1:6" ht="45.75" thickBot="1" x14ac:dyDescent="0.3">
      <c r="A1762" s="18" t="s">
        <v>4396</v>
      </c>
      <c r="B1762" s="18" t="s">
        <v>4404</v>
      </c>
      <c r="C1762" s="18" t="s">
        <v>4405</v>
      </c>
      <c r="D1762" s="7" t="s">
        <v>4406</v>
      </c>
      <c r="E1762" s="18"/>
      <c r="F1762" s="18" t="s">
        <v>4407</v>
      </c>
    </row>
    <row r="1763" spans="1:6" ht="15.75" thickBot="1" x14ac:dyDescent="0.3">
      <c r="A1763" s="18" t="s">
        <v>4396</v>
      </c>
      <c r="B1763" s="18" t="s">
        <v>4408</v>
      </c>
      <c r="C1763" s="18" t="s">
        <v>14</v>
      </c>
      <c r="D1763" s="7" t="s">
        <v>4409</v>
      </c>
      <c r="E1763" s="18"/>
      <c r="F1763" s="18" t="s">
        <v>4410</v>
      </c>
    </row>
    <row r="1764" spans="1:6" ht="15.75" thickBot="1" x14ac:dyDescent="0.3">
      <c r="A1764" s="18" t="s">
        <v>4396</v>
      </c>
      <c r="B1764" s="18" t="s">
        <v>4411</v>
      </c>
      <c r="C1764" s="18"/>
      <c r="D1764" s="7" t="s">
        <v>4412</v>
      </c>
      <c r="E1764" s="18"/>
      <c r="F1764" s="18" t="s">
        <v>4413</v>
      </c>
    </row>
    <row r="1765" spans="1:6" ht="15.75" thickBot="1" x14ac:dyDescent="0.3">
      <c r="A1765" s="18" t="s">
        <v>4396</v>
      </c>
      <c r="B1765" s="18" t="s">
        <v>4414</v>
      </c>
      <c r="C1765" s="18" t="s">
        <v>23</v>
      </c>
      <c r="D1765" s="7" t="s">
        <v>4415</v>
      </c>
      <c r="E1765" s="18"/>
      <c r="F1765" s="18" t="s">
        <v>4416</v>
      </c>
    </row>
    <row r="1766" spans="1:6" ht="60.75" thickBot="1" x14ac:dyDescent="0.3">
      <c r="A1766" s="18" t="s">
        <v>4396</v>
      </c>
      <c r="B1766" s="18" t="s">
        <v>1653</v>
      </c>
      <c r="C1766" s="18" t="s">
        <v>4417</v>
      </c>
      <c r="D1766" s="7" t="s">
        <v>4418</v>
      </c>
      <c r="E1766" s="18"/>
      <c r="F1766" s="18" t="s">
        <v>4419</v>
      </c>
    </row>
    <row r="1767" spans="1:6" ht="90.75" thickBot="1" x14ac:dyDescent="0.3">
      <c r="A1767" s="18" t="s">
        <v>4396</v>
      </c>
      <c r="B1767" s="18" t="s">
        <v>4420</v>
      </c>
      <c r="C1767" s="18" t="s">
        <v>4421</v>
      </c>
      <c r="D1767" s="7" t="s">
        <v>4422</v>
      </c>
      <c r="E1767" s="18">
        <v>1909</v>
      </c>
      <c r="F1767" s="18" t="s">
        <v>4423</v>
      </c>
    </row>
    <row r="1768" spans="1:6" ht="15.75" thickBot="1" x14ac:dyDescent="0.3">
      <c r="A1768" s="18" t="s">
        <v>4396</v>
      </c>
      <c r="B1768" s="18" t="s">
        <v>4424</v>
      </c>
      <c r="C1768" s="18" t="s">
        <v>8</v>
      </c>
      <c r="D1768" s="7" t="s">
        <v>4425</v>
      </c>
      <c r="E1768" s="18"/>
      <c r="F1768" s="18" t="s">
        <v>4426</v>
      </c>
    </row>
    <row r="1769" spans="1:6" ht="75.75" thickBot="1" x14ac:dyDescent="0.3">
      <c r="A1769" s="18" t="s">
        <v>4396</v>
      </c>
      <c r="B1769" s="18" t="s">
        <v>4428</v>
      </c>
      <c r="C1769" s="18" t="s">
        <v>4427</v>
      </c>
      <c r="D1769" s="7" t="s">
        <v>4429</v>
      </c>
      <c r="E1769" s="18" t="s">
        <v>4430</v>
      </c>
      <c r="F1769" s="18" t="s">
        <v>4431</v>
      </c>
    </row>
    <row r="1770" spans="1:6" ht="15.75" thickBot="1" x14ac:dyDescent="0.3">
      <c r="A1770" s="18" t="s">
        <v>4396</v>
      </c>
      <c r="B1770" s="18" t="s">
        <v>4434</v>
      </c>
      <c r="C1770" s="18" t="s">
        <v>8</v>
      </c>
      <c r="D1770" s="7" t="s">
        <v>4432</v>
      </c>
      <c r="E1770" s="18"/>
      <c r="F1770" s="18" t="s">
        <v>4433</v>
      </c>
    </row>
    <row r="1771" spans="1:6" ht="15.75" thickBot="1" x14ac:dyDescent="0.3">
      <c r="A1771" s="18" t="s">
        <v>4396</v>
      </c>
      <c r="B1771" s="18" t="s">
        <v>889</v>
      </c>
      <c r="C1771" s="18"/>
      <c r="D1771" s="7" t="s">
        <v>4435</v>
      </c>
      <c r="E1771" s="18"/>
      <c r="F1771" s="18" t="s">
        <v>1096</v>
      </c>
    </row>
    <row r="1772" spans="1:6" ht="15.75" thickBot="1" x14ac:dyDescent="0.3">
      <c r="A1772" s="18" t="s">
        <v>4396</v>
      </c>
      <c r="B1772" s="18" t="s">
        <v>4436</v>
      </c>
      <c r="C1772" s="18" t="s">
        <v>14</v>
      </c>
      <c r="D1772" s="7" t="s">
        <v>4253</v>
      </c>
      <c r="E1772" s="18"/>
      <c r="F1772" s="18" t="s">
        <v>1096</v>
      </c>
    </row>
    <row r="1773" spans="1:6" ht="15.75" thickBot="1" x14ac:dyDescent="0.3">
      <c r="A1773" s="18" t="s">
        <v>4396</v>
      </c>
      <c r="B1773" s="18" t="s">
        <v>4437</v>
      </c>
      <c r="C1773" s="18" t="s">
        <v>14</v>
      </c>
      <c r="D1773" s="7" t="s">
        <v>4253</v>
      </c>
      <c r="E1773" s="18"/>
      <c r="F1773" s="18" t="s">
        <v>1096</v>
      </c>
    </row>
    <row r="1774" spans="1:6" ht="15.75" thickBot="1" x14ac:dyDescent="0.3">
      <c r="A1774" s="18" t="s">
        <v>4396</v>
      </c>
      <c r="B1774" s="18" t="s">
        <v>4438</v>
      </c>
      <c r="C1774" s="18" t="s">
        <v>14</v>
      </c>
      <c r="D1774" s="7" t="s">
        <v>4439</v>
      </c>
      <c r="E1774" s="18"/>
      <c r="F1774" s="18" t="s">
        <v>1096</v>
      </c>
    </row>
    <row r="1775" spans="1:6" ht="15.75" thickBot="1" x14ac:dyDescent="0.3">
      <c r="A1775" s="18" t="s">
        <v>4440</v>
      </c>
      <c r="B1775" s="18" t="s">
        <v>4441</v>
      </c>
      <c r="C1775" s="18" t="s">
        <v>8</v>
      </c>
      <c r="D1775" s="7" t="s">
        <v>4442</v>
      </c>
      <c r="E1775" s="8">
        <v>28929</v>
      </c>
      <c r="F1775" s="18" t="s">
        <v>4443</v>
      </c>
    </row>
    <row r="1776" spans="1:6" ht="15.75" thickBot="1" x14ac:dyDescent="0.3">
      <c r="A1776" s="18" t="s">
        <v>4440</v>
      </c>
      <c r="B1776" s="18" t="s">
        <v>4444</v>
      </c>
      <c r="C1776" s="18" t="s">
        <v>8</v>
      </c>
      <c r="D1776" s="7" t="s">
        <v>3550</v>
      </c>
      <c r="E1776" s="18">
        <v>1979</v>
      </c>
      <c r="F1776" s="18" t="s">
        <v>4445</v>
      </c>
    </row>
    <row r="1777" spans="1:6" ht="15.75" thickBot="1" x14ac:dyDescent="0.3">
      <c r="A1777" s="18" t="s">
        <v>4446</v>
      </c>
      <c r="B1777" s="18"/>
      <c r="C1777" s="18" t="s">
        <v>14</v>
      </c>
      <c r="D1777" s="7" t="s">
        <v>4448</v>
      </c>
      <c r="E1777" s="18"/>
      <c r="F1777" s="18" t="s">
        <v>4449</v>
      </c>
    </row>
    <row r="1778" spans="1:6" ht="45.75" thickBot="1" x14ac:dyDescent="0.3">
      <c r="A1778" s="18" t="s">
        <v>4447</v>
      </c>
      <c r="B1778" s="18" t="s">
        <v>3293</v>
      </c>
      <c r="C1778" s="18"/>
      <c r="D1778" s="7" t="s">
        <v>3294</v>
      </c>
      <c r="E1778" s="18"/>
      <c r="F1778" s="18" t="s">
        <v>4450</v>
      </c>
    </row>
    <row r="1779" spans="1:6" ht="30.75" thickBot="1" x14ac:dyDescent="0.3">
      <c r="A1779" s="18" t="s">
        <v>4447</v>
      </c>
      <c r="B1779" s="18" t="s">
        <v>4451</v>
      </c>
      <c r="C1779" s="18"/>
      <c r="D1779" s="7" t="s">
        <v>4452</v>
      </c>
      <c r="E1779" s="18"/>
      <c r="F1779" s="18" t="s">
        <v>4453</v>
      </c>
    </row>
    <row r="1780" spans="1:6" ht="75.75" thickBot="1" x14ac:dyDescent="0.3">
      <c r="A1780" s="18" t="s">
        <v>4447</v>
      </c>
      <c r="B1780" s="18" t="s">
        <v>4454</v>
      </c>
      <c r="C1780" s="18" t="s">
        <v>14</v>
      </c>
      <c r="D1780" s="7" t="s">
        <v>3256</v>
      </c>
      <c r="E1780" s="18"/>
      <c r="F1780" s="18" t="s">
        <v>4455</v>
      </c>
    </row>
    <row r="1781" spans="1:6" ht="45.75" thickBot="1" x14ac:dyDescent="0.3">
      <c r="A1781" s="18" t="s">
        <v>4447</v>
      </c>
      <c r="B1781" s="18" t="s">
        <v>4456</v>
      </c>
      <c r="C1781" s="18"/>
      <c r="D1781" s="7" t="s">
        <v>3294</v>
      </c>
      <c r="E1781" s="18"/>
      <c r="F1781" s="18" t="s">
        <v>4457</v>
      </c>
    </row>
    <row r="1782" spans="1:6" ht="30.75" thickBot="1" x14ac:dyDescent="0.3">
      <c r="A1782" s="18" t="s">
        <v>4459</v>
      </c>
      <c r="B1782" s="18" t="s">
        <v>4451</v>
      </c>
      <c r="C1782" s="18"/>
      <c r="D1782" s="7" t="s">
        <v>4458</v>
      </c>
      <c r="E1782" s="18"/>
      <c r="F1782" s="18" t="s">
        <v>1856</v>
      </c>
    </row>
    <row r="1783" spans="1:6" ht="15.75" thickBot="1" x14ac:dyDescent="0.3">
      <c r="A1783" s="18" t="s">
        <v>4460</v>
      </c>
      <c r="B1783" s="18" t="s">
        <v>4461</v>
      </c>
      <c r="C1783" s="18"/>
      <c r="D1783" s="7" t="s">
        <v>4462</v>
      </c>
      <c r="E1783" s="18"/>
      <c r="F1783" s="18" t="s">
        <v>4463</v>
      </c>
    </row>
    <row r="1784" spans="1:6" ht="15.75" thickBot="1" x14ac:dyDescent="0.3">
      <c r="A1784" s="18" t="s">
        <v>4464</v>
      </c>
      <c r="B1784" s="18" t="s">
        <v>4465</v>
      </c>
      <c r="C1784" s="18"/>
      <c r="D1784" s="7" t="s">
        <v>4466</v>
      </c>
      <c r="E1784" s="18"/>
      <c r="F1784" s="18" t="s">
        <v>1096</v>
      </c>
    </row>
    <row r="1785" spans="1:6" ht="15.75" thickBot="1" x14ac:dyDescent="0.3">
      <c r="A1785" s="18" t="s">
        <v>4467</v>
      </c>
      <c r="B1785" s="18" t="s">
        <v>4468</v>
      </c>
      <c r="C1785" s="18" t="s">
        <v>14</v>
      </c>
      <c r="D1785" s="7" t="s">
        <v>3396</v>
      </c>
      <c r="E1785" s="18"/>
      <c r="F1785" s="18" t="s">
        <v>571</v>
      </c>
    </row>
    <row r="1786" spans="1:6" ht="15.75" thickBot="1" x14ac:dyDescent="0.3">
      <c r="A1786" s="18" t="s">
        <v>2011</v>
      </c>
      <c r="B1786" s="18" t="s">
        <v>4469</v>
      </c>
      <c r="C1786" s="18" t="s">
        <v>180</v>
      </c>
      <c r="D1786" s="7" t="s">
        <v>4470</v>
      </c>
      <c r="E1786" s="18"/>
      <c r="F1786" s="18" t="s">
        <v>4471</v>
      </c>
    </row>
    <row r="1787" spans="1:6" ht="15.75" thickBot="1" x14ac:dyDescent="0.3">
      <c r="A1787" s="18" t="s">
        <v>4472</v>
      </c>
      <c r="B1787" s="18"/>
      <c r="C1787" s="18"/>
      <c r="D1787" s="7" t="s">
        <v>4474</v>
      </c>
      <c r="E1787" s="18"/>
      <c r="F1787" s="18" t="s">
        <v>4475</v>
      </c>
    </row>
    <row r="1788" spans="1:6" ht="15.75" thickBot="1" x14ac:dyDescent="0.3">
      <c r="A1788" s="18" t="s">
        <v>4473</v>
      </c>
      <c r="B1788" s="18" t="s">
        <v>4476</v>
      </c>
      <c r="C1788" s="18" t="s">
        <v>23</v>
      </c>
      <c r="D1788" s="7" t="s">
        <v>4477</v>
      </c>
      <c r="E1788" s="8">
        <v>17594</v>
      </c>
      <c r="F1788" s="18" t="s">
        <v>4478</v>
      </c>
    </row>
    <row r="1789" spans="1:6" ht="15.75" thickBot="1" x14ac:dyDescent="0.3">
      <c r="A1789" s="18" t="s">
        <v>4479</v>
      </c>
      <c r="B1789" s="18"/>
      <c r="C1789" s="18" t="s">
        <v>8</v>
      </c>
      <c r="D1789" s="7" t="s">
        <v>4480</v>
      </c>
      <c r="E1789" s="18"/>
      <c r="F1789" s="18" t="s">
        <v>4481</v>
      </c>
    </row>
    <row r="1790" spans="1:6" ht="15.75" thickBot="1" x14ac:dyDescent="0.3">
      <c r="A1790" s="18" t="s">
        <v>4482</v>
      </c>
      <c r="B1790" s="18"/>
      <c r="C1790" s="18" t="s">
        <v>14</v>
      </c>
      <c r="D1790" s="7" t="s">
        <v>3396</v>
      </c>
      <c r="E1790" s="18"/>
      <c r="F1790" s="18" t="s">
        <v>4483</v>
      </c>
    </row>
    <row r="1791" spans="1:6" ht="30.75" thickBot="1" x14ac:dyDescent="0.3">
      <c r="A1791" s="18" t="s">
        <v>4484</v>
      </c>
      <c r="B1791" s="18" t="s">
        <v>4486</v>
      </c>
      <c r="C1791" s="18" t="s">
        <v>8</v>
      </c>
      <c r="D1791" s="7" t="s">
        <v>4485</v>
      </c>
      <c r="E1791" s="18"/>
      <c r="F1791" s="18" t="s">
        <v>4487</v>
      </c>
    </row>
    <row r="1792" spans="1:6" ht="15.75" thickBot="1" x14ac:dyDescent="0.3">
      <c r="A1792" s="18" t="s">
        <v>4488</v>
      </c>
      <c r="B1792" s="18"/>
      <c r="C1792" s="18" t="s">
        <v>8</v>
      </c>
      <c r="D1792" s="7" t="s">
        <v>4489</v>
      </c>
      <c r="E1792" s="18"/>
      <c r="F1792" s="18" t="s">
        <v>4490</v>
      </c>
    </row>
    <row r="1793" spans="1:6" ht="45.75" thickBot="1" x14ac:dyDescent="0.3">
      <c r="A1793" s="18" t="s">
        <v>4491</v>
      </c>
      <c r="B1793" s="18" t="s">
        <v>4492</v>
      </c>
      <c r="C1793" s="18" t="s">
        <v>4493</v>
      </c>
      <c r="D1793" s="7" t="s">
        <v>4494</v>
      </c>
      <c r="E1793" s="18"/>
      <c r="F1793" s="18" t="s">
        <v>4495</v>
      </c>
    </row>
    <row r="1794" spans="1:6" ht="15.75" thickBot="1" x14ac:dyDescent="0.3">
      <c r="A1794" s="18" t="s">
        <v>4496</v>
      </c>
      <c r="B1794" s="18" t="s">
        <v>4497</v>
      </c>
      <c r="C1794" s="18" t="s">
        <v>14</v>
      </c>
      <c r="D1794" s="7" t="s">
        <v>4498</v>
      </c>
      <c r="E1794" s="18">
        <v>1930</v>
      </c>
      <c r="F1794" s="18" t="s">
        <v>1581</v>
      </c>
    </row>
    <row r="1795" spans="1:6" ht="15.75" thickBot="1" x14ac:dyDescent="0.3">
      <c r="A1795" s="18" t="s">
        <v>4499</v>
      </c>
      <c r="B1795" s="18" t="s">
        <v>3859</v>
      </c>
      <c r="C1795" s="18"/>
      <c r="D1795" s="7" t="s">
        <v>4500</v>
      </c>
      <c r="E1795" s="18"/>
      <c r="F1795" s="18" t="s">
        <v>1005</v>
      </c>
    </row>
    <row r="1796" spans="1:6" ht="45.75" thickBot="1" x14ac:dyDescent="0.3">
      <c r="A1796" s="18" t="s">
        <v>4499</v>
      </c>
      <c r="B1796" s="18" t="s">
        <v>4501</v>
      </c>
      <c r="C1796" s="18" t="s">
        <v>4405</v>
      </c>
      <c r="D1796" s="7" t="s">
        <v>3866</v>
      </c>
      <c r="E1796" s="18"/>
      <c r="F1796" s="18" t="s">
        <v>1430</v>
      </c>
    </row>
    <row r="1797" spans="1:6" ht="15.75" thickBot="1" x14ac:dyDescent="0.3">
      <c r="A1797" s="18" t="s">
        <v>4502</v>
      </c>
      <c r="B1797" s="18" t="s">
        <v>4503</v>
      </c>
      <c r="C1797" s="18"/>
      <c r="D1797" s="7" t="s">
        <v>4504</v>
      </c>
      <c r="E1797" s="18">
        <v>1892</v>
      </c>
      <c r="F1797" s="18" t="s">
        <v>4505</v>
      </c>
    </row>
    <row r="1798" spans="1:6" ht="45.75" thickBot="1" x14ac:dyDescent="0.3">
      <c r="A1798" s="18" t="s">
        <v>4502</v>
      </c>
      <c r="B1798" s="18" t="s">
        <v>4506</v>
      </c>
      <c r="C1798" s="18" t="s">
        <v>2116</v>
      </c>
      <c r="D1798" s="7" t="s">
        <v>4507</v>
      </c>
      <c r="E1798" s="18"/>
      <c r="F1798" s="18" t="s">
        <v>4508</v>
      </c>
    </row>
    <row r="1799" spans="1:6" ht="15.75" thickBot="1" x14ac:dyDescent="0.3">
      <c r="A1799" s="18" t="s">
        <v>4502</v>
      </c>
      <c r="B1799" s="18" t="s">
        <v>4509</v>
      </c>
      <c r="C1799" s="18"/>
      <c r="D1799" s="7" t="s">
        <v>3178</v>
      </c>
      <c r="E1799" s="18"/>
      <c r="F1799" s="18" t="s">
        <v>4510</v>
      </c>
    </row>
    <row r="1800" spans="1:6" ht="15.75" thickBot="1" x14ac:dyDescent="0.3">
      <c r="A1800" s="18" t="s">
        <v>4502</v>
      </c>
      <c r="B1800" s="18" t="s">
        <v>4511</v>
      </c>
      <c r="C1800" s="18" t="s">
        <v>14</v>
      </c>
      <c r="D1800" s="7" t="s">
        <v>4512</v>
      </c>
      <c r="E1800" s="18">
        <v>1921</v>
      </c>
      <c r="F1800" s="18" t="s">
        <v>417</v>
      </c>
    </row>
    <row r="1801" spans="1:6" ht="75.75" thickBot="1" x14ac:dyDescent="0.3">
      <c r="A1801" s="18" t="s">
        <v>4502</v>
      </c>
      <c r="B1801" s="18" t="s">
        <v>3912</v>
      </c>
      <c r="C1801" s="18" t="s">
        <v>4513</v>
      </c>
      <c r="D1801" s="7" t="s">
        <v>4514</v>
      </c>
      <c r="E1801" s="18">
        <v>1921</v>
      </c>
      <c r="F1801" s="18" t="s">
        <v>4515</v>
      </c>
    </row>
    <row r="1802" spans="1:6" ht="15.75" thickBot="1" x14ac:dyDescent="0.3">
      <c r="A1802" s="18" t="s">
        <v>4502</v>
      </c>
      <c r="B1802" s="18" t="s">
        <v>4516</v>
      </c>
      <c r="C1802" s="18" t="s">
        <v>8</v>
      </c>
      <c r="D1802" s="7" t="s">
        <v>4517</v>
      </c>
      <c r="E1802" s="8">
        <v>31383</v>
      </c>
      <c r="F1802" s="18" t="s">
        <v>4518</v>
      </c>
    </row>
    <row r="1803" spans="1:6" ht="75.75" thickBot="1" x14ac:dyDescent="0.3">
      <c r="A1803" s="18" t="s">
        <v>4502</v>
      </c>
      <c r="B1803" s="18" t="s">
        <v>4519</v>
      </c>
      <c r="C1803" s="18" t="s">
        <v>4521</v>
      </c>
      <c r="D1803" s="7" t="s">
        <v>4522</v>
      </c>
      <c r="E1803" s="18"/>
      <c r="F1803" s="18" t="s">
        <v>4520</v>
      </c>
    </row>
    <row r="1804" spans="1:6" ht="15.75" thickBot="1" x14ac:dyDescent="0.3">
      <c r="A1804" s="18" t="s">
        <v>4502</v>
      </c>
      <c r="B1804" s="18" t="s">
        <v>4519</v>
      </c>
      <c r="C1804" s="18"/>
      <c r="D1804" s="7" t="s">
        <v>4523</v>
      </c>
      <c r="E1804" s="8">
        <v>5831</v>
      </c>
      <c r="F1804" s="18" t="s">
        <v>4524</v>
      </c>
    </row>
    <row r="1805" spans="1:6" ht="30.75" thickBot="1" x14ac:dyDescent="0.3">
      <c r="A1805" s="18" t="s">
        <v>4502</v>
      </c>
      <c r="B1805" s="18" t="s">
        <v>4525</v>
      </c>
      <c r="C1805" s="18"/>
      <c r="D1805" s="7" t="s">
        <v>4526</v>
      </c>
      <c r="E1805" s="18"/>
      <c r="F1805" s="18" t="s">
        <v>4527</v>
      </c>
    </row>
    <row r="1806" spans="1:6" ht="75.75" thickBot="1" x14ac:dyDescent="0.3">
      <c r="A1806" s="18" t="s">
        <v>4502</v>
      </c>
      <c r="B1806" s="18" t="s">
        <v>4528</v>
      </c>
      <c r="C1806" s="18" t="s">
        <v>4529</v>
      </c>
      <c r="D1806" s="7" t="s">
        <v>4530</v>
      </c>
      <c r="E1806" s="18"/>
      <c r="F1806" s="18" t="s">
        <v>4531</v>
      </c>
    </row>
    <row r="1807" spans="1:6" ht="45.75" thickBot="1" x14ac:dyDescent="0.3">
      <c r="A1807" s="18" t="s">
        <v>4502</v>
      </c>
      <c r="B1807" s="18" t="s">
        <v>4528</v>
      </c>
      <c r="C1807" s="18"/>
      <c r="D1807" s="7" t="s">
        <v>4532</v>
      </c>
      <c r="E1807" s="18"/>
      <c r="F1807" s="18" t="s">
        <v>4533</v>
      </c>
    </row>
    <row r="1808" spans="1:6" ht="60.75" thickBot="1" x14ac:dyDescent="0.3">
      <c r="A1808" s="18" t="s">
        <v>4502</v>
      </c>
      <c r="B1808" s="18" t="s">
        <v>4534</v>
      </c>
      <c r="C1808" s="18"/>
      <c r="D1808" s="7" t="s">
        <v>4535</v>
      </c>
      <c r="E1808" s="18"/>
      <c r="F1808" s="18" t="s">
        <v>4536</v>
      </c>
    </row>
    <row r="1809" spans="1:6" ht="105.75" thickBot="1" x14ac:dyDescent="0.3">
      <c r="A1809" s="18" t="s">
        <v>4502</v>
      </c>
      <c r="B1809" s="18" t="s">
        <v>4534</v>
      </c>
      <c r="C1809" s="18"/>
      <c r="D1809" s="7" t="s">
        <v>4537</v>
      </c>
      <c r="E1809" s="18"/>
      <c r="F1809" s="18" t="s">
        <v>4538</v>
      </c>
    </row>
    <row r="1810" spans="1:6" ht="90.75" thickBot="1" x14ac:dyDescent="0.3">
      <c r="A1810" s="18" t="s">
        <v>4502</v>
      </c>
      <c r="B1810" s="18" t="s">
        <v>4534</v>
      </c>
      <c r="C1810" s="18"/>
      <c r="D1810" s="7" t="s">
        <v>4539</v>
      </c>
      <c r="E1810" s="18"/>
      <c r="F1810" s="18" t="s">
        <v>4540</v>
      </c>
    </row>
    <row r="1811" spans="1:6" ht="15.75" thickBot="1" x14ac:dyDescent="0.3">
      <c r="A1811" s="18" t="s">
        <v>4502</v>
      </c>
      <c r="B1811" s="18" t="s">
        <v>4541</v>
      </c>
      <c r="C1811" s="18"/>
      <c r="D1811" s="7" t="s">
        <v>4542</v>
      </c>
      <c r="E1811" s="18"/>
      <c r="F1811" s="18" t="s">
        <v>2929</v>
      </c>
    </row>
    <row r="1812" spans="1:6" ht="45.75" thickBot="1" x14ac:dyDescent="0.3">
      <c r="A1812" s="18" t="s">
        <v>4502</v>
      </c>
      <c r="B1812" s="18" t="s">
        <v>4543</v>
      </c>
      <c r="C1812" s="18" t="s">
        <v>4544</v>
      </c>
      <c r="D1812" s="7" t="s">
        <v>4545</v>
      </c>
      <c r="E1812" s="18"/>
      <c r="F1812" s="18" t="s">
        <v>4546</v>
      </c>
    </row>
    <row r="1813" spans="1:6" ht="15.75" thickBot="1" x14ac:dyDescent="0.3">
      <c r="A1813" s="18" t="s">
        <v>4502</v>
      </c>
      <c r="B1813" s="18" t="s">
        <v>4547</v>
      </c>
      <c r="C1813" s="18"/>
      <c r="D1813" s="7"/>
      <c r="E1813" s="8">
        <v>33415</v>
      </c>
      <c r="F1813" s="18" t="s">
        <v>4548</v>
      </c>
    </row>
    <row r="1814" spans="1:6" ht="15.75" thickBot="1" x14ac:dyDescent="0.3">
      <c r="A1814" s="18" t="s">
        <v>4502</v>
      </c>
      <c r="B1814" s="18" t="s">
        <v>4549</v>
      </c>
      <c r="C1814" s="18" t="s">
        <v>180</v>
      </c>
      <c r="D1814" s="7" t="s">
        <v>4550</v>
      </c>
      <c r="E1814" s="18"/>
      <c r="F1814" s="18" t="s">
        <v>4551</v>
      </c>
    </row>
    <row r="1815" spans="1:6" ht="45.75" thickBot="1" x14ac:dyDescent="0.3">
      <c r="A1815" s="18" t="s">
        <v>4502</v>
      </c>
      <c r="B1815" s="18" t="s">
        <v>4552</v>
      </c>
      <c r="C1815" s="18" t="s">
        <v>4553</v>
      </c>
      <c r="D1815" s="7" t="s">
        <v>4554</v>
      </c>
      <c r="E1815" s="18"/>
      <c r="F1815" s="18" t="s">
        <v>4555</v>
      </c>
    </row>
    <row r="1816" spans="1:6" ht="15.75" thickBot="1" x14ac:dyDescent="0.3">
      <c r="A1816" s="18" t="s">
        <v>4502</v>
      </c>
      <c r="B1816" s="18" t="s">
        <v>4552</v>
      </c>
      <c r="C1816" s="18"/>
      <c r="D1816" s="7" t="s">
        <v>4556</v>
      </c>
      <c r="E1816" s="18"/>
      <c r="F1816" s="18" t="s">
        <v>4557</v>
      </c>
    </row>
    <row r="1817" spans="1:6" ht="15.75" thickBot="1" x14ac:dyDescent="0.3">
      <c r="A1817" s="18" t="s">
        <v>4502</v>
      </c>
      <c r="B1817" s="18" t="s">
        <v>4558</v>
      </c>
      <c r="C1817" s="18"/>
      <c r="D1817" s="7" t="s">
        <v>4556</v>
      </c>
      <c r="E1817" s="18"/>
      <c r="F1817" s="18" t="s">
        <v>4557</v>
      </c>
    </row>
    <row r="1818" spans="1:6" ht="45.75" thickBot="1" x14ac:dyDescent="0.3">
      <c r="A1818" s="18" t="s">
        <v>4502</v>
      </c>
      <c r="B1818" s="18" t="s">
        <v>4559</v>
      </c>
      <c r="C1818" s="18"/>
      <c r="D1818" s="7" t="s">
        <v>4560</v>
      </c>
      <c r="E1818" s="18"/>
      <c r="F1818" s="18" t="s">
        <v>4561</v>
      </c>
    </row>
    <row r="1819" spans="1:6" ht="15.75" thickBot="1" x14ac:dyDescent="0.3">
      <c r="A1819" s="18" t="s">
        <v>4502</v>
      </c>
      <c r="B1819" s="18" t="s">
        <v>4562</v>
      </c>
      <c r="C1819" s="18"/>
      <c r="D1819" s="7" t="s">
        <v>4563</v>
      </c>
      <c r="E1819" s="18"/>
      <c r="F1819" s="18" t="s">
        <v>1856</v>
      </c>
    </row>
    <row r="1820" spans="1:6" ht="45.75" thickBot="1" x14ac:dyDescent="0.3">
      <c r="A1820" s="18" t="s">
        <v>4502</v>
      </c>
      <c r="B1820" s="18" t="s">
        <v>735</v>
      </c>
      <c r="C1820" s="18"/>
      <c r="D1820" s="7" t="s">
        <v>4564</v>
      </c>
      <c r="E1820" s="18"/>
      <c r="F1820" s="18" t="s">
        <v>4561</v>
      </c>
    </row>
    <row r="1821" spans="1:6" ht="15.75" thickBot="1" x14ac:dyDescent="0.3">
      <c r="A1821" s="18" t="s">
        <v>4502</v>
      </c>
      <c r="B1821" s="18" t="s">
        <v>4565</v>
      </c>
      <c r="C1821" s="18"/>
      <c r="D1821" s="7" t="s">
        <v>4566</v>
      </c>
      <c r="E1821" s="18"/>
      <c r="F1821" s="18" t="s">
        <v>740</v>
      </c>
    </row>
    <row r="1822" spans="1:6" ht="15.75" thickBot="1" x14ac:dyDescent="0.3">
      <c r="A1822" s="18" t="s">
        <v>4502</v>
      </c>
      <c r="B1822" s="18"/>
      <c r="C1822" s="18" t="s">
        <v>8</v>
      </c>
      <c r="D1822" s="7" t="s">
        <v>4567</v>
      </c>
      <c r="E1822" s="18"/>
      <c r="F1822" s="18" t="s">
        <v>4568</v>
      </c>
    </row>
    <row r="1823" spans="1:6" ht="105.75" thickBot="1" x14ac:dyDescent="0.3">
      <c r="A1823" s="18" t="s">
        <v>4502</v>
      </c>
      <c r="B1823" s="18" t="s">
        <v>4569</v>
      </c>
      <c r="C1823" s="18" t="s">
        <v>4571</v>
      </c>
      <c r="D1823" s="7" t="s">
        <v>4570</v>
      </c>
      <c r="E1823" s="18"/>
      <c r="F1823" s="18" t="s">
        <v>4572</v>
      </c>
    </row>
    <row r="1824" spans="1:6" ht="15.75" thickBot="1" x14ac:dyDescent="0.3">
      <c r="A1824" s="18" t="s">
        <v>4502</v>
      </c>
      <c r="B1824" s="18" t="s">
        <v>4573</v>
      </c>
      <c r="C1824" s="18"/>
      <c r="D1824" s="7" t="s">
        <v>4574</v>
      </c>
      <c r="E1824" s="18"/>
      <c r="F1824" s="18" t="s">
        <v>4575</v>
      </c>
    </row>
    <row r="1825" spans="1:6" ht="15.75" thickBot="1" x14ac:dyDescent="0.3">
      <c r="A1825" s="18" t="s">
        <v>4502</v>
      </c>
      <c r="B1825" s="18" t="s">
        <v>4576</v>
      </c>
      <c r="C1825" s="18"/>
      <c r="D1825" s="7" t="s">
        <v>4577</v>
      </c>
      <c r="E1825" s="18"/>
      <c r="F1825" s="18" t="s">
        <v>2929</v>
      </c>
    </row>
    <row r="1826" spans="1:6" ht="30.75" thickBot="1" x14ac:dyDescent="0.3">
      <c r="A1826" s="18" t="s">
        <v>4502</v>
      </c>
      <c r="B1826" s="18" t="s">
        <v>4578</v>
      </c>
      <c r="C1826" s="18"/>
      <c r="D1826" s="7" t="s">
        <v>4579</v>
      </c>
      <c r="E1826" s="18"/>
      <c r="F1826" s="18" t="s">
        <v>4580</v>
      </c>
    </row>
    <row r="1827" spans="1:6" ht="15.75" thickBot="1" x14ac:dyDescent="0.3">
      <c r="A1827" s="18" t="s">
        <v>4502</v>
      </c>
      <c r="B1827" s="18" t="s">
        <v>4581</v>
      </c>
      <c r="C1827" s="18"/>
      <c r="D1827" s="7" t="s">
        <v>4582</v>
      </c>
      <c r="E1827" s="18"/>
      <c r="F1827" s="18" t="s">
        <v>4583</v>
      </c>
    </row>
    <row r="1828" spans="1:6" ht="45.75" thickBot="1" x14ac:dyDescent="0.3">
      <c r="A1828" s="18" t="s">
        <v>4502</v>
      </c>
      <c r="B1828" s="18" t="s">
        <v>4584</v>
      </c>
      <c r="C1828" s="18"/>
      <c r="D1828" s="7" t="s">
        <v>4585</v>
      </c>
      <c r="E1828" s="18"/>
      <c r="F1828" s="18" t="s">
        <v>4607</v>
      </c>
    </row>
    <row r="1829" spans="1:6" ht="30.75" thickBot="1" x14ac:dyDescent="0.3">
      <c r="A1829" s="18" t="s">
        <v>4586</v>
      </c>
      <c r="B1829" s="18"/>
      <c r="C1829" s="18" t="s">
        <v>23</v>
      </c>
      <c r="D1829" s="7" t="s">
        <v>3672</v>
      </c>
      <c r="E1829" s="18"/>
      <c r="F1829" s="18" t="s">
        <v>4588</v>
      </c>
    </row>
    <row r="1830" spans="1:6" ht="15.75" thickBot="1" x14ac:dyDescent="0.3">
      <c r="A1830" s="18" t="s">
        <v>4587</v>
      </c>
      <c r="B1830" s="18" t="s">
        <v>4589</v>
      </c>
      <c r="C1830" s="18" t="s">
        <v>14</v>
      </c>
      <c r="D1830" s="7" t="s">
        <v>3092</v>
      </c>
      <c r="E1830" s="18">
        <v>1920</v>
      </c>
      <c r="F1830" s="18" t="s">
        <v>4590</v>
      </c>
    </row>
    <row r="1831" spans="1:6" ht="15.75" thickBot="1" x14ac:dyDescent="0.3">
      <c r="A1831" s="18" t="s">
        <v>4587</v>
      </c>
      <c r="B1831" s="18" t="s">
        <v>749</v>
      </c>
      <c r="C1831" s="18"/>
      <c r="D1831" s="7" t="s">
        <v>4591</v>
      </c>
      <c r="E1831" s="18"/>
      <c r="F1831" s="18" t="s">
        <v>746</v>
      </c>
    </row>
    <row r="1832" spans="1:6" ht="15.75" thickBot="1" x14ac:dyDescent="0.3">
      <c r="A1832" s="18" t="s">
        <v>4587</v>
      </c>
      <c r="B1832" s="18" t="s">
        <v>4592</v>
      </c>
      <c r="C1832" s="18"/>
      <c r="D1832" s="7" t="s">
        <v>4593</v>
      </c>
      <c r="E1832" s="18"/>
      <c r="F1832" s="18" t="s">
        <v>2929</v>
      </c>
    </row>
    <row r="1833" spans="1:6" ht="15.75" thickBot="1" x14ac:dyDescent="0.3">
      <c r="A1833" s="18" t="s">
        <v>4587</v>
      </c>
      <c r="B1833" s="18" t="s">
        <v>3369</v>
      </c>
      <c r="C1833" s="18"/>
      <c r="D1833" s="7" t="s">
        <v>4594</v>
      </c>
      <c r="E1833" s="18"/>
      <c r="F1833" s="18" t="s">
        <v>4595</v>
      </c>
    </row>
    <row r="1834" spans="1:6" ht="15.75" thickBot="1" x14ac:dyDescent="0.3">
      <c r="A1834" s="18" t="s">
        <v>4587</v>
      </c>
      <c r="B1834" s="18" t="s">
        <v>4596</v>
      </c>
      <c r="C1834" s="18" t="s">
        <v>8</v>
      </c>
      <c r="D1834" s="7" t="s">
        <v>4597</v>
      </c>
      <c r="E1834" s="18"/>
      <c r="F1834" s="18" t="s">
        <v>4598</v>
      </c>
    </row>
    <row r="1835" spans="1:6" ht="15.75" thickBot="1" x14ac:dyDescent="0.3">
      <c r="A1835" s="18" t="s">
        <v>4587</v>
      </c>
      <c r="B1835" s="18" t="s">
        <v>4599</v>
      </c>
      <c r="C1835" s="18"/>
      <c r="D1835" s="7" t="s">
        <v>4600</v>
      </c>
      <c r="E1835" s="18"/>
      <c r="F1835" s="18" t="s">
        <v>4601</v>
      </c>
    </row>
    <row r="1836" spans="1:6" ht="15.75" thickBot="1" x14ac:dyDescent="0.3">
      <c r="A1836" s="18" t="s">
        <v>4587</v>
      </c>
      <c r="B1836" s="18" t="s">
        <v>2569</v>
      </c>
      <c r="C1836" s="18"/>
      <c r="D1836" s="7" t="s">
        <v>4602</v>
      </c>
      <c r="E1836" s="18"/>
      <c r="F1836" s="18" t="s">
        <v>2938</v>
      </c>
    </row>
    <row r="1837" spans="1:6" ht="15.75" thickBot="1" x14ac:dyDescent="0.3">
      <c r="A1837" s="18" t="s">
        <v>4603</v>
      </c>
      <c r="B1837" s="18" t="s">
        <v>4604</v>
      </c>
      <c r="C1837" s="18" t="s">
        <v>239</v>
      </c>
      <c r="D1837" s="7" t="s">
        <v>3866</v>
      </c>
      <c r="E1837" s="18"/>
      <c r="F1837" s="18" t="s">
        <v>1430</v>
      </c>
    </row>
    <row r="1838" spans="1:6" ht="60.75" thickBot="1" x14ac:dyDescent="0.3">
      <c r="A1838" s="18" t="s">
        <v>4603</v>
      </c>
      <c r="B1838" s="18" t="s">
        <v>4605</v>
      </c>
      <c r="C1838" s="18"/>
      <c r="D1838" s="7" t="s">
        <v>4606</v>
      </c>
      <c r="E1838" s="18"/>
      <c r="F1838" s="18" t="s">
        <v>4608</v>
      </c>
    </row>
    <row r="1839" spans="1:6" ht="60.75" thickBot="1" x14ac:dyDescent="0.3">
      <c r="A1839" s="18" t="s">
        <v>4609</v>
      </c>
      <c r="B1839" s="18" t="s">
        <v>4605</v>
      </c>
      <c r="C1839" s="18"/>
      <c r="D1839" s="7" t="s">
        <v>4610</v>
      </c>
      <c r="E1839" s="18"/>
      <c r="F1839" s="18" t="s">
        <v>4611</v>
      </c>
    </row>
    <row r="1840" spans="1:6" ht="15.75" thickBot="1" x14ac:dyDescent="0.3">
      <c r="A1840" s="18" t="s">
        <v>4609</v>
      </c>
      <c r="B1840" s="18" t="s">
        <v>4501</v>
      </c>
      <c r="C1840" s="18" t="s">
        <v>239</v>
      </c>
      <c r="D1840" s="7" t="s">
        <v>3866</v>
      </c>
      <c r="E1840" s="18"/>
      <c r="F1840" s="18" t="s">
        <v>413</v>
      </c>
    </row>
    <row r="1841" spans="1:6" ht="165.75" thickBot="1" x14ac:dyDescent="0.3">
      <c r="A1841" s="18" t="s">
        <v>4613</v>
      </c>
      <c r="B1841" s="18"/>
      <c r="C1841" s="18"/>
      <c r="D1841" s="7" t="s">
        <v>4612</v>
      </c>
      <c r="E1841" s="18"/>
      <c r="F1841" s="18" t="s">
        <v>4614</v>
      </c>
    </row>
    <row r="1842" spans="1:6" ht="105.75" thickBot="1" x14ac:dyDescent="0.3">
      <c r="A1842" s="18" t="s">
        <v>4615</v>
      </c>
      <c r="B1842" s="18"/>
      <c r="C1842" s="18" t="s">
        <v>4616</v>
      </c>
      <c r="D1842" s="7" t="s">
        <v>4617</v>
      </c>
      <c r="E1842" s="18"/>
      <c r="F1842" s="18" t="s">
        <v>4618</v>
      </c>
    </row>
    <row r="1843" spans="1:6" ht="75.75" thickBot="1" x14ac:dyDescent="0.3">
      <c r="A1843" s="18" t="s">
        <v>4615</v>
      </c>
      <c r="B1843" s="18" t="s">
        <v>4619</v>
      </c>
      <c r="C1843" s="18" t="s">
        <v>4621</v>
      </c>
      <c r="D1843" s="7" t="s">
        <v>4620</v>
      </c>
      <c r="E1843" s="8">
        <v>29460</v>
      </c>
      <c r="F1843" s="18" t="s">
        <v>4622</v>
      </c>
    </row>
    <row r="1844" spans="1:6" ht="135.75" thickBot="1" x14ac:dyDescent="0.3">
      <c r="A1844" s="18" t="s">
        <v>4623</v>
      </c>
      <c r="B1844" s="18"/>
      <c r="C1844" s="18"/>
      <c r="D1844" s="7" t="s">
        <v>4624</v>
      </c>
      <c r="E1844" s="18"/>
      <c r="F1844" s="18" t="s">
        <v>4625</v>
      </c>
    </row>
    <row r="1845" spans="1:6" ht="15.75" thickBot="1" x14ac:dyDescent="0.3">
      <c r="A1845" s="18" t="s">
        <v>4626</v>
      </c>
      <c r="B1845" s="18"/>
      <c r="C1845" s="18" t="s">
        <v>23</v>
      </c>
      <c r="D1845" s="7" t="s">
        <v>4627</v>
      </c>
      <c r="E1845" s="18"/>
      <c r="F1845" s="18" t="s">
        <v>4628</v>
      </c>
    </row>
    <row r="1846" spans="1:6" ht="15.75" thickBot="1" x14ac:dyDescent="0.3">
      <c r="A1846" s="18" t="s">
        <v>4626</v>
      </c>
      <c r="B1846" s="18" t="s">
        <v>4629</v>
      </c>
      <c r="C1846" s="18" t="s">
        <v>23</v>
      </c>
      <c r="D1846" s="7" t="s">
        <v>4632</v>
      </c>
      <c r="E1846" s="8">
        <v>36301</v>
      </c>
      <c r="F1846" s="18" t="s">
        <v>4630</v>
      </c>
    </row>
    <row r="1847" spans="1:6" ht="15.75" thickBot="1" x14ac:dyDescent="0.3">
      <c r="A1847" s="18" t="s">
        <v>4626</v>
      </c>
      <c r="B1847" s="18" t="s">
        <v>4631</v>
      </c>
      <c r="C1847" s="18" t="s">
        <v>14</v>
      </c>
      <c r="D1847" s="7" t="s">
        <v>3459</v>
      </c>
      <c r="E1847" s="18"/>
      <c r="F1847" s="18" t="s">
        <v>571</v>
      </c>
    </row>
    <row r="1848" spans="1:6" ht="15.75" thickBot="1" x14ac:dyDescent="0.3">
      <c r="A1848" s="18" t="s">
        <v>4626</v>
      </c>
      <c r="B1848" s="18" t="s">
        <v>4633</v>
      </c>
      <c r="C1848" s="18"/>
      <c r="D1848" s="7" t="s">
        <v>4634</v>
      </c>
      <c r="E1848" s="8">
        <v>36285</v>
      </c>
      <c r="F1848" s="18" t="s">
        <v>4635</v>
      </c>
    </row>
    <row r="1849" spans="1:6" ht="105.75" thickBot="1" x14ac:dyDescent="0.3">
      <c r="A1849" s="18" t="s">
        <v>4626</v>
      </c>
      <c r="B1849" s="18" t="s">
        <v>4636</v>
      </c>
      <c r="C1849" s="18"/>
      <c r="D1849" s="7" t="s">
        <v>4637</v>
      </c>
      <c r="E1849" s="8">
        <v>36285</v>
      </c>
      <c r="F1849" s="18" t="s">
        <v>4638</v>
      </c>
    </row>
    <row r="1850" spans="1:6" ht="15.75" thickBot="1" x14ac:dyDescent="0.3">
      <c r="A1850" s="18" t="s">
        <v>4639</v>
      </c>
      <c r="B1850" s="18"/>
      <c r="C1850" s="18" t="s">
        <v>23</v>
      </c>
      <c r="D1850" s="7" t="s">
        <v>4640</v>
      </c>
      <c r="E1850" s="18"/>
      <c r="F1850" s="18" t="s">
        <v>4641</v>
      </c>
    </row>
    <row r="1851" spans="1:6" ht="45.75" thickBot="1" x14ac:dyDescent="0.3">
      <c r="A1851" s="18" t="s">
        <v>4642</v>
      </c>
      <c r="B1851" s="18"/>
      <c r="C1851" s="18" t="s">
        <v>14</v>
      </c>
      <c r="D1851" s="7" t="s">
        <v>4643</v>
      </c>
      <c r="E1851" s="18"/>
      <c r="F1851" s="18" t="s">
        <v>4644</v>
      </c>
    </row>
    <row r="1852" spans="1:6" ht="45.75" thickBot="1" x14ac:dyDescent="0.3">
      <c r="A1852" s="18" t="s">
        <v>4642</v>
      </c>
      <c r="B1852" s="18"/>
      <c r="C1852" s="18" t="s">
        <v>4645</v>
      </c>
      <c r="D1852" s="7" t="s">
        <v>4646</v>
      </c>
      <c r="E1852" s="18">
        <v>1937</v>
      </c>
      <c r="F1852" s="18" t="s">
        <v>4647</v>
      </c>
    </row>
    <row r="1853" spans="1:6" ht="105.75" thickBot="1" x14ac:dyDescent="0.3">
      <c r="A1853" s="18" t="s">
        <v>4642</v>
      </c>
      <c r="B1853" s="18" t="s">
        <v>4648</v>
      </c>
      <c r="C1853" s="18" t="s">
        <v>4649</v>
      </c>
      <c r="D1853" s="7" t="s">
        <v>4650</v>
      </c>
      <c r="E1853" s="18"/>
      <c r="F1853" s="18" t="s">
        <v>4651</v>
      </c>
    </row>
    <row r="1854" spans="1:6" ht="15.75" thickBot="1" x14ac:dyDescent="0.3">
      <c r="A1854" s="18" t="s">
        <v>4642</v>
      </c>
      <c r="B1854" s="18"/>
      <c r="C1854" s="18" t="s">
        <v>14</v>
      </c>
      <c r="D1854" s="7" t="s">
        <v>4652</v>
      </c>
      <c r="E1854" s="18"/>
      <c r="F1854" s="18" t="s">
        <v>4653</v>
      </c>
    </row>
    <row r="1855" spans="1:6" ht="45.75" thickBot="1" x14ac:dyDescent="0.3">
      <c r="A1855" s="18" t="s">
        <v>4642</v>
      </c>
      <c r="B1855" s="18"/>
      <c r="C1855" s="18" t="s">
        <v>14</v>
      </c>
      <c r="D1855" s="7" t="s">
        <v>4654</v>
      </c>
      <c r="E1855" s="18"/>
      <c r="F1855" s="18" t="s">
        <v>4655</v>
      </c>
    </row>
    <row r="1856" spans="1:6" ht="15.75" thickBot="1" x14ac:dyDescent="0.3">
      <c r="A1856" s="18" t="s">
        <v>4642</v>
      </c>
      <c r="B1856" s="18" t="s">
        <v>417</v>
      </c>
      <c r="C1856" s="18" t="s">
        <v>14</v>
      </c>
      <c r="D1856" s="7" t="s">
        <v>3268</v>
      </c>
      <c r="E1856" s="18"/>
      <c r="F1856" s="18" t="s">
        <v>4656</v>
      </c>
    </row>
    <row r="1857" spans="1:6" ht="60.75" thickBot="1" x14ac:dyDescent="0.3">
      <c r="A1857" s="18" t="s">
        <v>4642</v>
      </c>
      <c r="B1857" s="18" t="s">
        <v>417</v>
      </c>
      <c r="C1857" s="18" t="s">
        <v>14</v>
      </c>
      <c r="D1857" s="7" t="s">
        <v>3898</v>
      </c>
      <c r="E1857" s="18"/>
      <c r="F1857" s="18" t="s">
        <v>4657</v>
      </c>
    </row>
    <row r="1858" spans="1:6" ht="45.75" thickBot="1" x14ac:dyDescent="0.3">
      <c r="A1858" s="18" t="s">
        <v>4642</v>
      </c>
      <c r="B1858" s="18" t="s">
        <v>417</v>
      </c>
      <c r="C1858" s="18" t="s">
        <v>14</v>
      </c>
      <c r="D1858" s="7" t="s">
        <v>4658</v>
      </c>
      <c r="E1858" s="18"/>
      <c r="F1858" s="18" t="s">
        <v>4659</v>
      </c>
    </row>
    <row r="1859" spans="1:6" ht="45.75" thickBot="1" x14ac:dyDescent="0.3">
      <c r="A1859" s="18" t="s">
        <v>4660</v>
      </c>
      <c r="B1859" s="18"/>
      <c r="C1859" s="18" t="s">
        <v>14</v>
      </c>
      <c r="D1859" s="7" t="s">
        <v>4661</v>
      </c>
      <c r="E1859" s="18"/>
      <c r="F1859" s="18" t="s">
        <v>4662</v>
      </c>
    </row>
    <row r="1860" spans="1:6" ht="15.75" thickBot="1" x14ac:dyDescent="0.3">
      <c r="A1860" s="18" t="s">
        <v>4663</v>
      </c>
      <c r="B1860" s="18" t="s">
        <v>4664</v>
      </c>
      <c r="C1860" s="18"/>
      <c r="D1860" s="7" t="s">
        <v>4665</v>
      </c>
      <c r="E1860" s="18"/>
      <c r="F1860" s="18" t="s">
        <v>3688</v>
      </c>
    </row>
    <row r="1861" spans="1:6" ht="15.75" thickBot="1" x14ac:dyDescent="0.3">
      <c r="A1861" s="18" t="s">
        <v>4666</v>
      </c>
      <c r="B1861" s="18" t="s">
        <v>4667</v>
      </c>
      <c r="C1861" s="18" t="s">
        <v>14</v>
      </c>
      <c r="D1861" s="7" t="s">
        <v>3571</v>
      </c>
      <c r="E1861" s="18"/>
      <c r="F1861" s="18" t="s">
        <v>740</v>
      </c>
    </row>
    <row r="1862" spans="1:6" ht="15.75" thickBot="1" x14ac:dyDescent="0.3">
      <c r="A1862" s="18" t="s">
        <v>4666</v>
      </c>
      <c r="B1862" s="18" t="s">
        <v>4668</v>
      </c>
      <c r="C1862" s="18" t="s">
        <v>14</v>
      </c>
      <c r="D1862" s="7" t="s">
        <v>3571</v>
      </c>
      <c r="E1862" s="18"/>
      <c r="F1862" s="18" t="s">
        <v>740</v>
      </c>
    </row>
    <row r="1863" spans="1:6" ht="15.75" thickBot="1" x14ac:dyDescent="0.3">
      <c r="A1863" s="18" t="s">
        <v>4666</v>
      </c>
      <c r="B1863" s="18" t="s">
        <v>4669</v>
      </c>
      <c r="C1863" s="18" t="s">
        <v>14</v>
      </c>
      <c r="D1863" s="7" t="s">
        <v>4670</v>
      </c>
      <c r="E1863" s="18"/>
      <c r="F1863" s="18" t="s">
        <v>1096</v>
      </c>
    </row>
    <row r="1864" spans="1:6" ht="15.75" thickBot="1" x14ac:dyDescent="0.3">
      <c r="A1864" s="18" t="s">
        <v>4671</v>
      </c>
      <c r="B1864" s="18" t="s">
        <v>4672</v>
      </c>
      <c r="C1864" s="18" t="s">
        <v>14</v>
      </c>
      <c r="D1864" s="7" t="s">
        <v>4673</v>
      </c>
      <c r="E1864" s="18"/>
      <c r="F1864" s="18" t="s">
        <v>582</v>
      </c>
    </row>
    <row r="1865" spans="1:6" ht="15.75" thickBot="1" x14ac:dyDescent="0.3">
      <c r="A1865" s="18" t="s">
        <v>4674</v>
      </c>
      <c r="B1865" s="18" t="s">
        <v>4306</v>
      </c>
      <c r="C1865" s="18" t="s">
        <v>23</v>
      </c>
      <c r="D1865" s="7" t="s">
        <v>4253</v>
      </c>
      <c r="E1865" s="8">
        <v>34970</v>
      </c>
      <c r="F1865" s="18" t="s">
        <v>4675</v>
      </c>
    </row>
    <row r="1866" spans="1:6" ht="15.75" thickBot="1" x14ac:dyDescent="0.3">
      <c r="A1866" s="18" t="s">
        <v>4674</v>
      </c>
      <c r="B1866" s="18" t="s">
        <v>4676</v>
      </c>
      <c r="C1866" s="18" t="s">
        <v>8</v>
      </c>
      <c r="D1866" s="7" t="s">
        <v>4677</v>
      </c>
      <c r="E1866" s="18"/>
      <c r="F1866" s="18" t="s">
        <v>4678</v>
      </c>
    </row>
    <row r="1867" spans="1:6" ht="15.75" thickBot="1" x14ac:dyDescent="0.3">
      <c r="A1867" s="18" t="s">
        <v>4679</v>
      </c>
      <c r="B1867" s="18" t="s">
        <v>4680</v>
      </c>
      <c r="C1867" s="18" t="s">
        <v>23</v>
      </c>
      <c r="D1867" s="7" t="s">
        <v>4681</v>
      </c>
      <c r="E1867" s="8">
        <v>39590</v>
      </c>
      <c r="F1867" s="18"/>
    </row>
    <row r="1868" spans="1:6" ht="30.75" thickBot="1" x14ac:dyDescent="0.3">
      <c r="A1868" s="18" t="s">
        <v>4682</v>
      </c>
      <c r="B1868" s="18"/>
      <c r="C1868" s="18" t="s">
        <v>8</v>
      </c>
      <c r="D1868" s="18">
        <v>155</v>
      </c>
      <c r="E1868" s="18"/>
      <c r="F1868" s="18" t="s">
        <v>4683</v>
      </c>
    </row>
    <row r="1869" spans="1:6" ht="15.75" thickBot="1" x14ac:dyDescent="0.3">
      <c r="A1869" s="18" t="s">
        <v>4682</v>
      </c>
      <c r="B1869" s="18" t="s">
        <v>4684</v>
      </c>
      <c r="C1869" s="18" t="s">
        <v>8</v>
      </c>
      <c r="D1869" s="18">
        <v>175</v>
      </c>
      <c r="E1869" s="18"/>
      <c r="F1869" s="18" t="s">
        <v>4685</v>
      </c>
    </row>
    <row r="1870" spans="1:6" ht="45.75" thickBot="1" x14ac:dyDescent="0.3">
      <c r="A1870" s="18" t="s">
        <v>4682</v>
      </c>
      <c r="B1870" s="18" t="s">
        <v>4686</v>
      </c>
      <c r="C1870" s="18" t="s">
        <v>4687</v>
      </c>
      <c r="D1870" s="18" t="s">
        <v>4688</v>
      </c>
      <c r="E1870" s="18"/>
      <c r="F1870" s="18" t="s">
        <v>4689</v>
      </c>
    </row>
    <row r="1871" spans="1:6" ht="45.75" thickBot="1" x14ac:dyDescent="0.3">
      <c r="A1871" s="18" t="s">
        <v>4682</v>
      </c>
      <c r="B1871" s="18" t="s">
        <v>3995</v>
      </c>
      <c r="C1871" s="18"/>
      <c r="D1871" s="18" t="s">
        <v>4690</v>
      </c>
      <c r="E1871" s="18"/>
      <c r="F1871" s="18" t="s">
        <v>4691</v>
      </c>
    </row>
    <row r="1872" spans="1:6" ht="15.75" thickBot="1" x14ac:dyDescent="0.3">
      <c r="A1872" s="18" t="s">
        <v>4682</v>
      </c>
      <c r="B1872" s="18" t="s">
        <v>4692</v>
      </c>
      <c r="C1872" s="18"/>
      <c r="D1872" s="18">
        <v>5873</v>
      </c>
      <c r="E1872" s="18"/>
      <c r="F1872" s="18" t="s">
        <v>4693</v>
      </c>
    </row>
    <row r="1873" spans="1:6" ht="15.75" thickBot="1" x14ac:dyDescent="0.3">
      <c r="A1873" s="18" t="s">
        <v>4682</v>
      </c>
      <c r="B1873" s="18" t="s">
        <v>4694</v>
      </c>
      <c r="C1873" s="18"/>
      <c r="D1873" s="18">
        <v>50405</v>
      </c>
      <c r="E1873" s="18"/>
      <c r="F1873" s="18" t="s">
        <v>4695</v>
      </c>
    </row>
    <row r="1874" spans="1:6" ht="15.75" thickBot="1" x14ac:dyDescent="0.3">
      <c r="A1874" s="18" t="s">
        <v>4682</v>
      </c>
      <c r="B1874" s="18" t="s">
        <v>4696</v>
      </c>
      <c r="C1874" s="18"/>
      <c r="D1874" s="18">
        <v>50405</v>
      </c>
      <c r="E1874" s="18"/>
      <c r="F1874" s="18" t="s">
        <v>740</v>
      </c>
    </row>
    <row r="1875" spans="1:6" ht="15.75" thickBot="1" x14ac:dyDescent="0.3">
      <c r="A1875" s="18" t="s">
        <v>4682</v>
      </c>
      <c r="B1875" s="18" t="s">
        <v>4697</v>
      </c>
      <c r="C1875" s="18" t="s">
        <v>14</v>
      </c>
      <c r="D1875" s="18">
        <v>55</v>
      </c>
      <c r="E1875" s="18"/>
      <c r="F1875" s="18" t="s">
        <v>1430</v>
      </c>
    </row>
    <row r="1876" spans="1:6" ht="15.75" thickBot="1" x14ac:dyDescent="0.3">
      <c r="A1876" s="18" t="s">
        <v>4682</v>
      </c>
      <c r="B1876" s="18" t="s">
        <v>4698</v>
      </c>
      <c r="C1876" s="18"/>
      <c r="D1876" s="18">
        <v>50146</v>
      </c>
      <c r="E1876" s="18"/>
      <c r="F1876" s="18" t="s">
        <v>4699</v>
      </c>
    </row>
    <row r="1877" spans="1:6" ht="15.75" thickBot="1" x14ac:dyDescent="0.3">
      <c r="A1877" s="18" t="s">
        <v>4682</v>
      </c>
      <c r="B1877" s="18"/>
      <c r="C1877" s="18"/>
      <c r="D1877" s="18"/>
      <c r="E1877" s="18"/>
      <c r="F1877" s="18"/>
    </row>
    <row r="1878" spans="1:6" ht="15.75" thickBot="1" x14ac:dyDescent="0.3">
      <c r="A1878" s="18" t="s">
        <v>4682</v>
      </c>
      <c r="B1878" s="18"/>
      <c r="C1878" s="18"/>
      <c r="D1878" s="18"/>
      <c r="E1878" s="18"/>
      <c r="F1878" s="18"/>
    </row>
    <row r="1879" spans="1:6" ht="15.75" thickBot="1" x14ac:dyDescent="0.3">
      <c r="A1879" s="18" t="s">
        <v>4682</v>
      </c>
      <c r="B1879" s="18"/>
      <c r="C1879" s="18"/>
      <c r="D1879" s="18"/>
      <c r="E1879" s="18"/>
      <c r="F1879" s="18"/>
    </row>
    <row r="1880" spans="1:6" ht="15.75" thickBot="1" x14ac:dyDescent="0.3">
      <c r="A1880" s="18" t="s">
        <v>4700</v>
      </c>
      <c r="B1880" s="18" t="s">
        <v>4701</v>
      </c>
      <c r="C1880" s="18" t="s">
        <v>14</v>
      </c>
      <c r="D1880" s="18">
        <v>203</v>
      </c>
      <c r="E1880" s="18"/>
      <c r="F1880" s="18" t="s">
        <v>740</v>
      </c>
    </row>
    <row r="1881" spans="1:6" ht="30.75" thickBot="1" x14ac:dyDescent="0.3">
      <c r="A1881" s="18" t="s">
        <v>4700</v>
      </c>
      <c r="B1881" s="18" t="s">
        <v>4702</v>
      </c>
      <c r="C1881" s="18"/>
      <c r="D1881" s="18" t="s">
        <v>4703</v>
      </c>
      <c r="E1881" s="8">
        <v>36326</v>
      </c>
      <c r="F1881" s="18"/>
    </row>
    <row r="1882" spans="1:6" ht="15.75" thickBot="1" x14ac:dyDescent="0.3">
      <c r="A1882" s="18" t="s">
        <v>4704</v>
      </c>
      <c r="B1882" s="18" t="s">
        <v>4705</v>
      </c>
      <c r="C1882" s="18"/>
      <c r="D1882" s="18">
        <v>7289</v>
      </c>
      <c r="E1882" s="18"/>
      <c r="F1882" s="18" t="s">
        <v>3322</v>
      </c>
    </row>
    <row r="1883" spans="1:6" ht="45.75" thickBot="1" x14ac:dyDescent="0.3">
      <c r="A1883" s="18" t="s">
        <v>4706</v>
      </c>
      <c r="B1883" s="18"/>
      <c r="C1883" s="18" t="s">
        <v>4707</v>
      </c>
      <c r="D1883" s="18" t="s">
        <v>4708</v>
      </c>
      <c r="E1883" s="18"/>
      <c r="F1883" s="18" t="s">
        <v>4709</v>
      </c>
    </row>
    <row r="1884" spans="1:6" ht="15.75" thickBot="1" x14ac:dyDescent="0.3">
      <c r="A1884" s="18" t="s">
        <v>4706</v>
      </c>
      <c r="B1884" s="18" t="s">
        <v>4710</v>
      </c>
      <c r="C1884" s="18"/>
      <c r="D1884" s="18">
        <v>6023</v>
      </c>
      <c r="E1884" s="18"/>
      <c r="F1884" s="18" t="s">
        <v>4711</v>
      </c>
    </row>
    <row r="1885" spans="1:6" ht="75.75" thickBot="1" x14ac:dyDescent="0.3">
      <c r="A1885" s="18" t="s">
        <v>4712</v>
      </c>
      <c r="B1885" s="18" t="s">
        <v>4713</v>
      </c>
      <c r="C1885" s="18" t="s">
        <v>23</v>
      </c>
      <c r="D1885" s="18">
        <v>208</v>
      </c>
      <c r="E1885" s="18" t="s">
        <v>4715</v>
      </c>
      <c r="F1885" s="18" t="s">
        <v>4714</v>
      </c>
    </row>
    <row r="1886" spans="1:6" ht="15.75" thickBot="1" x14ac:dyDescent="0.3">
      <c r="A1886" s="18" t="s">
        <v>4712</v>
      </c>
      <c r="B1886" s="18"/>
      <c r="C1886" s="18"/>
      <c r="D1886" s="18">
        <v>4655</v>
      </c>
      <c r="E1886" s="18"/>
      <c r="F1886" s="18" t="s">
        <v>4716</v>
      </c>
    </row>
    <row r="1887" spans="1:6" ht="45.75" thickBot="1" x14ac:dyDescent="0.3">
      <c r="A1887" s="18" t="s">
        <v>4712</v>
      </c>
      <c r="B1887" s="18" t="s">
        <v>4717</v>
      </c>
      <c r="C1887" s="18"/>
      <c r="D1887" s="18">
        <v>4201</v>
      </c>
      <c r="E1887" s="18"/>
      <c r="F1887" s="18" t="s">
        <v>4718</v>
      </c>
    </row>
    <row r="1888" spans="1:6" ht="45.75" thickBot="1" x14ac:dyDescent="0.3">
      <c r="A1888" s="18" t="s">
        <v>4719</v>
      </c>
      <c r="B1888" s="18" t="s">
        <v>4720</v>
      </c>
      <c r="C1888" s="18" t="s">
        <v>1209</v>
      </c>
      <c r="D1888" s="18" t="s">
        <v>4721</v>
      </c>
      <c r="E1888" s="18"/>
      <c r="F1888" s="18" t="s">
        <v>4722</v>
      </c>
    </row>
    <row r="1889" spans="1:6" ht="15.75" thickBot="1" x14ac:dyDescent="0.3">
      <c r="A1889" s="18" t="s">
        <v>4723</v>
      </c>
      <c r="B1889" s="18"/>
      <c r="C1889" s="18" t="s">
        <v>23</v>
      </c>
      <c r="D1889" s="18">
        <v>122</v>
      </c>
      <c r="E1889" s="18"/>
      <c r="F1889" s="18" t="s">
        <v>4724</v>
      </c>
    </row>
    <row r="1890" spans="1:6" ht="15.75" thickBot="1" x14ac:dyDescent="0.3">
      <c r="A1890" s="18" t="s">
        <v>4723</v>
      </c>
      <c r="B1890" s="18" t="s">
        <v>4725</v>
      </c>
      <c r="C1890" s="18" t="s">
        <v>14</v>
      </c>
      <c r="D1890" s="18">
        <v>118</v>
      </c>
      <c r="E1890" s="18"/>
      <c r="F1890" s="18" t="s">
        <v>4726</v>
      </c>
    </row>
    <row r="1891" spans="1:6" ht="30.75" thickBot="1" x14ac:dyDescent="0.3">
      <c r="A1891" s="18" t="s">
        <v>4727</v>
      </c>
      <c r="B1891" s="18" t="s">
        <v>4728</v>
      </c>
      <c r="C1891" s="18" t="s">
        <v>180</v>
      </c>
      <c r="D1891" s="18" t="s">
        <v>4729</v>
      </c>
      <c r="E1891" s="18"/>
      <c r="F1891" s="18" t="s">
        <v>4730</v>
      </c>
    </row>
    <row r="1892" spans="1:6" ht="15.75" thickBot="1" x14ac:dyDescent="0.3">
      <c r="A1892" s="18" t="s">
        <v>4731</v>
      </c>
      <c r="B1892" s="18" t="s">
        <v>1090</v>
      </c>
      <c r="C1892" s="18" t="s">
        <v>14</v>
      </c>
      <c r="D1892" s="18">
        <v>195</v>
      </c>
      <c r="E1892" s="18"/>
      <c r="F1892" s="18" t="s">
        <v>582</v>
      </c>
    </row>
    <row r="1893" spans="1:6" ht="15.75" thickBot="1" x14ac:dyDescent="0.3">
      <c r="A1893" s="18" t="s">
        <v>4732</v>
      </c>
      <c r="B1893" s="18" t="s">
        <v>4733</v>
      </c>
      <c r="C1893" s="18"/>
      <c r="D1893" s="18">
        <v>50248</v>
      </c>
      <c r="E1893" s="18"/>
      <c r="F1893" s="18" t="s">
        <v>740</v>
      </c>
    </row>
    <row r="1894" spans="1:6" ht="15.75" thickBot="1" x14ac:dyDescent="0.3">
      <c r="A1894" s="18" t="s">
        <v>4734</v>
      </c>
      <c r="B1894" s="18"/>
      <c r="C1894" s="18" t="s">
        <v>8</v>
      </c>
      <c r="D1894" s="18">
        <v>709</v>
      </c>
      <c r="E1894" s="18"/>
      <c r="F1894" s="18" t="s">
        <v>4735</v>
      </c>
    </row>
    <row r="1895" spans="1:6" ht="15.75" thickBot="1" x14ac:dyDescent="0.3">
      <c r="A1895" s="18" t="s">
        <v>4734</v>
      </c>
      <c r="B1895" s="18"/>
      <c r="C1895" s="18" t="s">
        <v>8</v>
      </c>
      <c r="D1895" s="18">
        <v>709</v>
      </c>
      <c r="E1895" s="18"/>
      <c r="F1895" s="18" t="s">
        <v>4736</v>
      </c>
    </row>
    <row r="1896" spans="1:6" ht="15.75" thickBot="1" x14ac:dyDescent="0.3">
      <c r="A1896" s="18" t="s">
        <v>4737</v>
      </c>
      <c r="B1896" s="18" t="s">
        <v>4738</v>
      </c>
      <c r="C1896" s="18"/>
      <c r="D1896" s="18">
        <v>50421</v>
      </c>
      <c r="E1896" s="18"/>
      <c r="F1896" s="18" t="s">
        <v>571</v>
      </c>
    </row>
    <row r="1897" spans="1:6" ht="15.75" thickBot="1" x14ac:dyDescent="0.3">
      <c r="A1897" s="18" t="s">
        <v>4737</v>
      </c>
      <c r="B1897" s="18" t="s">
        <v>4739</v>
      </c>
      <c r="C1897" s="18"/>
      <c r="D1897" s="18">
        <v>50421</v>
      </c>
      <c r="E1897" s="18"/>
      <c r="F1897" s="18" t="s">
        <v>571</v>
      </c>
    </row>
    <row r="1898" spans="1:6" ht="45.75" thickBot="1" x14ac:dyDescent="0.3">
      <c r="A1898" s="18" t="s">
        <v>4737</v>
      </c>
      <c r="B1898" s="18" t="s">
        <v>4740</v>
      </c>
      <c r="C1898" s="18" t="s">
        <v>4741</v>
      </c>
      <c r="D1898" s="18" t="s">
        <v>4742</v>
      </c>
      <c r="E1898" s="18">
        <v>1926</v>
      </c>
      <c r="F1898" s="18" t="s">
        <v>4743</v>
      </c>
    </row>
    <row r="1899" spans="1:6" ht="105.75" thickBot="1" x14ac:dyDescent="0.3">
      <c r="A1899" s="18" t="s">
        <v>4737</v>
      </c>
      <c r="B1899" s="18" t="s">
        <v>4744</v>
      </c>
      <c r="C1899" s="18" t="s">
        <v>4745</v>
      </c>
      <c r="D1899" s="18" t="s">
        <v>4746</v>
      </c>
      <c r="E1899" s="18"/>
      <c r="F1899" s="18" t="s">
        <v>4747</v>
      </c>
    </row>
    <row r="1900" spans="1:6" ht="75.75" thickBot="1" x14ac:dyDescent="0.3">
      <c r="A1900" s="18" t="s">
        <v>4748</v>
      </c>
      <c r="B1900" s="18"/>
      <c r="C1900" s="18" t="s">
        <v>4749</v>
      </c>
      <c r="D1900" s="18" t="s">
        <v>4750</v>
      </c>
      <c r="E1900" s="18"/>
      <c r="F1900" s="18" t="s">
        <v>4751</v>
      </c>
    </row>
    <row r="1901" spans="1:6" ht="15.75" thickBot="1" x14ac:dyDescent="0.3">
      <c r="A1901" s="18" t="s">
        <v>4752</v>
      </c>
      <c r="B1901" s="18" t="s">
        <v>4753</v>
      </c>
      <c r="C1901" s="18"/>
      <c r="D1901" s="18">
        <v>5417</v>
      </c>
      <c r="E1901" s="18"/>
      <c r="F1901" s="18" t="s">
        <v>4754</v>
      </c>
    </row>
    <row r="1902" spans="1:6" ht="15.75" thickBot="1" x14ac:dyDescent="0.3">
      <c r="A1902" s="18" t="s">
        <v>4755</v>
      </c>
      <c r="B1902" s="18"/>
      <c r="C1902" s="18" t="s">
        <v>23</v>
      </c>
      <c r="D1902" s="18">
        <v>120</v>
      </c>
      <c r="E1902" s="18"/>
      <c r="F1902" s="18" t="s">
        <v>4756</v>
      </c>
    </row>
    <row r="1903" spans="1:6" ht="15.75" thickBot="1" x14ac:dyDescent="0.3">
      <c r="A1903" s="18" t="s">
        <v>4755</v>
      </c>
      <c r="B1903" s="18" t="s">
        <v>4403</v>
      </c>
      <c r="C1903" s="18"/>
      <c r="D1903" s="18">
        <v>4741</v>
      </c>
      <c r="E1903" s="18"/>
      <c r="F1903" s="18" t="s">
        <v>657</v>
      </c>
    </row>
    <row r="1904" spans="1:6" ht="15.75" thickBot="1" x14ac:dyDescent="0.3">
      <c r="A1904" s="18" t="s">
        <v>4755</v>
      </c>
      <c r="B1904" s="18" t="s">
        <v>4757</v>
      </c>
      <c r="C1904" s="18" t="s">
        <v>14</v>
      </c>
      <c r="D1904" s="18">
        <v>178</v>
      </c>
      <c r="E1904" s="18"/>
      <c r="F1904" s="18" t="s">
        <v>571</v>
      </c>
    </row>
    <row r="1905" spans="1:6" ht="45.75" thickBot="1" x14ac:dyDescent="0.3">
      <c r="A1905" s="18" t="s">
        <v>4755</v>
      </c>
      <c r="B1905" s="18" t="s">
        <v>4404</v>
      </c>
      <c r="C1905" s="18" t="s">
        <v>4758</v>
      </c>
      <c r="D1905" s="18" t="s">
        <v>4759</v>
      </c>
      <c r="E1905" s="18"/>
      <c r="F1905" s="18" t="s">
        <v>4760</v>
      </c>
    </row>
    <row r="1906" spans="1:6" ht="15.75" thickBot="1" x14ac:dyDescent="0.3">
      <c r="A1906" s="18" t="s">
        <v>4755</v>
      </c>
      <c r="B1906" s="18" t="s">
        <v>4761</v>
      </c>
      <c r="C1906" s="18" t="s">
        <v>14</v>
      </c>
      <c r="D1906" s="18">
        <v>196</v>
      </c>
      <c r="E1906" s="18">
        <v>1925</v>
      </c>
      <c r="F1906" s="18" t="s">
        <v>3257</v>
      </c>
    </row>
    <row r="1907" spans="1:6" ht="15.75" thickBot="1" x14ac:dyDescent="0.3">
      <c r="A1907" s="18" t="s">
        <v>4762</v>
      </c>
      <c r="B1907" s="18" t="s">
        <v>4763</v>
      </c>
      <c r="C1907" s="18"/>
      <c r="D1907" s="18">
        <v>1011</v>
      </c>
      <c r="E1907" s="18"/>
      <c r="F1907" s="18" t="s">
        <v>4764</v>
      </c>
    </row>
    <row r="1908" spans="1:6" ht="15.75" thickBot="1" x14ac:dyDescent="0.3">
      <c r="A1908" s="18" t="s">
        <v>4765</v>
      </c>
      <c r="B1908" s="18"/>
      <c r="C1908" s="18" t="s">
        <v>23</v>
      </c>
      <c r="D1908" s="18">
        <v>120</v>
      </c>
      <c r="E1908" s="8">
        <v>32238</v>
      </c>
      <c r="F1908" s="18" t="s">
        <v>4766</v>
      </c>
    </row>
    <row r="1909" spans="1:6" ht="15.75" thickBot="1" x14ac:dyDescent="0.3">
      <c r="A1909" s="18" t="s">
        <v>4767</v>
      </c>
      <c r="B1909" s="18" t="s">
        <v>4768</v>
      </c>
      <c r="C1909" s="18"/>
      <c r="D1909" s="18">
        <v>50170</v>
      </c>
      <c r="E1909" s="18"/>
      <c r="F1909" s="18" t="s">
        <v>1096</v>
      </c>
    </row>
    <row r="1910" spans="1:6" ht="15.75" thickBot="1" x14ac:dyDescent="0.3">
      <c r="A1910" s="18" t="s">
        <v>4767</v>
      </c>
      <c r="B1910" s="18" t="s">
        <v>4769</v>
      </c>
      <c r="C1910" s="18"/>
      <c r="D1910" s="18">
        <v>50117</v>
      </c>
      <c r="E1910" s="18"/>
      <c r="F1910" s="18" t="s">
        <v>4770</v>
      </c>
    </row>
    <row r="1911" spans="1:6" ht="15.75" thickBot="1" x14ac:dyDescent="0.3">
      <c r="A1911" s="18" t="s">
        <v>4771</v>
      </c>
      <c r="B1911" s="18" t="s">
        <v>4772</v>
      </c>
      <c r="C1911" s="18"/>
      <c r="D1911" s="18">
        <v>4686</v>
      </c>
      <c r="E1911" s="18"/>
      <c r="F1911" s="18" t="s">
        <v>4773</v>
      </c>
    </row>
    <row r="1912" spans="1:6" ht="15.75" thickBot="1" x14ac:dyDescent="0.3">
      <c r="A1912" s="18" t="s">
        <v>4771</v>
      </c>
      <c r="B1912" s="18" t="s">
        <v>127</v>
      </c>
      <c r="C1912" s="18"/>
      <c r="D1912" s="18">
        <v>636</v>
      </c>
      <c r="E1912" s="18"/>
      <c r="F1912" s="18" t="s">
        <v>4774</v>
      </c>
    </row>
    <row r="1913" spans="1:6" ht="15.75" thickBot="1" x14ac:dyDescent="0.3">
      <c r="A1913" s="18" t="s">
        <v>4775</v>
      </c>
      <c r="B1913" s="18"/>
      <c r="C1913" s="18" t="s">
        <v>14</v>
      </c>
      <c r="D1913" s="18">
        <v>119</v>
      </c>
      <c r="E1913" s="18"/>
      <c r="F1913" s="18" t="s">
        <v>4776</v>
      </c>
    </row>
    <row r="1914" spans="1:6" ht="15.75" thickBot="1" x14ac:dyDescent="0.3">
      <c r="A1914" s="18" t="s">
        <v>4777</v>
      </c>
      <c r="B1914" s="18" t="s">
        <v>3119</v>
      </c>
      <c r="C1914" s="18" t="s">
        <v>14</v>
      </c>
      <c r="D1914" s="18">
        <v>203</v>
      </c>
      <c r="E1914" s="18"/>
      <c r="F1914" s="18" t="s">
        <v>4778</v>
      </c>
    </row>
    <row r="1915" spans="1:6" ht="15.75" thickBot="1" x14ac:dyDescent="0.3">
      <c r="A1915" s="18" t="s">
        <v>4777</v>
      </c>
      <c r="B1915" s="18" t="s">
        <v>4779</v>
      </c>
      <c r="C1915" s="18" t="s">
        <v>14</v>
      </c>
      <c r="D1915" s="18">
        <v>203</v>
      </c>
      <c r="E1915" s="18"/>
      <c r="F1915" s="18" t="s">
        <v>4780</v>
      </c>
    </row>
    <row r="1916" spans="1:6" ht="45.75" thickBot="1" x14ac:dyDescent="0.3">
      <c r="A1916" s="18" t="s">
        <v>4781</v>
      </c>
      <c r="B1916" s="18"/>
      <c r="C1916" s="18" t="s">
        <v>4782</v>
      </c>
      <c r="D1916" s="18" t="s">
        <v>4783</v>
      </c>
      <c r="E1916" s="18">
        <v>1957</v>
      </c>
      <c r="F1916" s="18" t="s">
        <v>4784</v>
      </c>
    </row>
    <row r="1917" spans="1:6" ht="15.75" thickBot="1" x14ac:dyDescent="0.3">
      <c r="A1917" s="18" t="s">
        <v>4785</v>
      </c>
      <c r="B1917" s="18"/>
      <c r="C1917" s="18"/>
      <c r="D1917" s="18"/>
      <c r="E1917" s="18"/>
      <c r="F1917" s="18" t="s">
        <v>4786</v>
      </c>
    </row>
    <row r="1918" spans="1:6" ht="15.75" thickBot="1" x14ac:dyDescent="0.3">
      <c r="A1918" s="18" t="s">
        <v>4787</v>
      </c>
      <c r="B1918" s="18"/>
      <c r="C1918" s="18" t="s">
        <v>14</v>
      </c>
      <c r="D1918" s="18">
        <v>59</v>
      </c>
      <c r="E1918" s="18"/>
      <c r="F1918" s="18" t="s">
        <v>4788</v>
      </c>
    </row>
    <row r="1919" spans="1:6" ht="75.75" thickBot="1" x14ac:dyDescent="0.3">
      <c r="A1919" s="18" t="s">
        <v>4789</v>
      </c>
      <c r="B1919" s="18" t="s">
        <v>4790</v>
      </c>
      <c r="C1919" s="18" t="s">
        <v>4791</v>
      </c>
      <c r="D1919" s="18" t="s">
        <v>4792</v>
      </c>
      <c r="E1919" s="18" t="s">
        <v>4793</v>
      </c>
      <c r="F1919" s="18" t="s">
        <v>4794</v>
      </c>
    </row>
    <row r="1920" spans="1:6" ht="75.75" thickBot="1" x14ac:dyDescent="0.3">
      <c r="A1920" s="18" t="s">
        <v>4789</v>
      </c>
      <c r="B1920" s="18" t="s">
        <v>4795</v>
      </c>
      <c r="C1920" s="18"/>
      <c r="D1920" s="18" t="s">
        <v>4796</v>
      </c>
      <c r="E1920" s="18"/>
      <c r="F1920" s="18" t="s">
        <v>4804</v>
      </c>
    </row>
    <row r="1921" spans="1:6" ht="15.75" thickBot="1" x14ac:dyDescent="0.3">
      <c r="A1921" s="18" t="s">
        <v>4789</v>
      </c>
      <c r="B1921" s="18" t="s">
        <v>4797</v>
      </c>
      <c r="C1921" s="18" t="s">
        <v>8</v>
      </c>
      <c r="D1921" s="18">
        <v>673</v>
      </c>
      <c r="E1921" s="8">
        <v>26403</v>
      </c>
      <c r="F1921" s="18" t="s">
        <v>3548</v>
      </c>
    </row>
    <row r="1922" spans="1:6" ht="15.75" thickBot="1" x14ac:dyDescent="0.3">
      <c r="A1922" s="18" t="s">
        <v>4789</v>
      </c>
      <c r="B1922" s="18" t="s">
        <v>4798</v>
      </c>
      <c r="C1922" s="18" t="s">
        <v>14</v>
      </c>
      <c r="D1922" s="18">
        <v>82</v>
      </c>
      <c r="E1922" s="18"/>
      <c r="F1922" s="18" t="s">
        <v>4799</v>
      </c>
    </row>
    <row r="1923" spans="1:6" ht="15.75" thickBot="1" x14ac:dyDescent="0.3">
      <c r="A1923" s="18" t="s">
        <v>4789</v>
      </c>
      <c r="B1923" s="18" t="s">
        <v>4800</v>
      </c>
      <c r="C1923" s="18" t="s">
        <v>14</v>
      </c>
      <c r="D1923" s="18">
        <v>82</v>
      </c>
      <c r="E1923" s="18"/>
      <c r="F1923" s="18" t="s">
        <v>4801</v>
      </c>
    </row>
    <row r="1924" spans="1:6" ht="15.75" thickBot="1" x14ac:dyDescent="0.3">
      <c r="A1924" s="18" t="s">
        <v>4789</v>
      </c>
      <c r="B1924" s="18" t="s">
        <v>1313</v>
      </c>
      <c r="C1924" s="18" t="s">
        <v>8</v>
      </c>
      <c r="D1924" s="18">
        <v>281</v>
      </c>
      <c r="E1924" s="18"/>
      <c r="F1924" s="18" t="s">
        <v>4802</v>
      </c>
    </row>
    <row r="1925" spans="1:6" ht="15.75" thickBot="1" x14ac:dyDescent="0.3">
      <c r="A1925" s="18" t="s">
        <v>4789</v>
      </c>
      <c r="B1925" s="18" t="s">
        <v>4803</v>
      </c>
      <c r="C1925" s="18" t="s">
        <v>14</v>
      </c>
      <c r="D1925" s="18">
        <v>82</v>
      </c>
      <c r="E1925" s="18"/>
      <c r="F1925" s="18" t="s">
        <v>4801</v>
      </c>
    </row>
    <row r="1926" spans="1:6" ht="15.75" thickBot="1" x14ac:dyDescent="0.3">
      <c r="A1926" s="18" t="s">
        <v>4789</v>
      </c>
      <c r="B1926" s="18" t="s">
        <v>110</v>
      </c>
      <c r="C1926" s="18" t="s">
        <v>14</v>
      </c>
      <c r="D1926" s="18">
        <v>210</v>
      </c>
      <c r="E1926" s="18">
        <v>1920</v>
      </c>
      <c r="F1926" s="18" t="s">
        <v>4805</v>
      </c>
    </row>
    <row r="1927" spans="1:6" ht="15.75" thickBot="1" x14ac:dyDescent="0.3">
      <c r="A1927" s="18" t="s">
        <v>4789</v>
      </c>
      <c r="B1927" s="18" t="s">
        <v>4806</v>
      </c>
      <c r="C1927" s="18" t="s">
        <v>14</v>
      </c>
      <c r="D1927" s="18">
        <v>210</v>
      </c>
      <c r="E1927" s="18">
        <v>1920</v>
      </c>
      <c r="F1927" s="18" t="s">
        <v>3093</v>
      </c>
    </row>
    <row r="1928" spans="1:6" ht="15.75" thickBot="1" x14ac:dyDescent="0.3">
      <c r="A1928" s="18" t="s">
        <v>4789</v>
      </c>
      <c r="B1928" s="18" t="s">
        <v>4807</v>
      </c>
      <c r="C1928" s="18" t="s">
        <v>8</v>
      </c>
      <c r="D1928" s="18">
        <v>454</v>
      </c>
      <c r="E1928" s="18"/>
      <c r="F1928" s="18" t="s">
        <v>4808</v>
      </c>
    </row>
    <row r="1929" spans="1:6" ht="15.75" thickBot="1" x14ac:dyDescent="0.3">
      <c r="A1929" s="18" t="s">
        <v>4789</v>
      </c>
      <c r="B1929" s="18" t="s">
        <v>4809</v>
      </c>
      <c r="C1929" s="18"/>
      <c r="D1929" s="18">
        <v>50277</v>
      </c>
      <c r="E1929" s="18"/>
      <c r="F1929" s="18" t="s">
        <v>4810</v>
      </c>
    </row>
    <row r="1930" spans="1:6" ht="15.75" thickBot="1" x14ac:dyDescent="0.3">
      <c r="A1930" s="18" t="s">
        <v>4789</v>
      </c>
      <c r="B1930" s="18" t="s">
        <v>4811</v>
      </c>
      <c r="C1930" s="18"/>
      <c r="D1930" s="18">
        <v>50287</v>
      </c>
      <c r="E1930" s="18"/>
      <c r="F1930" s="18" t="s">
        <v>1430</v>
      </c>
    </row>
    <row r="1931" spans="1:6" ht="15.75" thickBot="1" x14ac:dyDescent="0.3">
      <c r="A1931" s="18" t="s">
        <v>4789</v>
      </c>
      <c r="B1931" s="18" t="s">
        <v>4812</v>
      </c>
      <c r="C1931" s="18" t="s">
        <v>14</v>
      </c>
      <c r="D1931" s="18">
        <v>207</v>
      </c>
      <c r="E1931" s="18"/>
      <c r="F1931" s="18" t="s">
        <v>1096</v>
      </c>
    </row>
    <row r="1932" spans="1:6" ht="45.75" thickBot="1" x14ac:dyDescent="0.3">
      <c r="A1932" s="18" t="s">
        <v>4789</v>
      </c>
      <c r="B1932" s="18" t="s">
        <v>4813</v>
      </c>
      <c r="C1932" s="18"/>
      <c r="D1932" s="18" t="s">
        <v>4814</v>
      </c>
      <c r="E1932" s="18"/>
      <c r="F1932" s="18" t="s">
        <v>4815</v>
      </c>
    </row>
    <row r="1933" spans="1:6" ht="15.75" thickBot="1" x14ac:dyDescent="0.3">
      <c r="A1933" s="18" t="s">
        <v>4789</v>
      </c>
      <c r="B1933" s="18" t="s">
        <v>4772</v>
      </c>
      <c r="C1933" s="18" t="s">
        <v>14</v>
      </c>
      <c r="D1933" s="18">
        <v>205</v>
      </c>
      <c r="E1933" s="18">
        <v>1919</v>
      </c>
      <c r="F1933" s="18" t="s">
        <v>761</v>
      </c>
    </row>
    <row r="1934" spans="1:6" ht="15.75" thickBot="1" x14ac:dyDescent="0.3">
      <c r="A1934" s="18" t="s">
        <v>4816</v>
      </c>
      <c r="B1934" s="18"/>
      <c r="C1934" s="18"/>
      <c r="D1934" s="18"/>
      <c r="E1934" s="18"/>
      <c r="F1934" s="18" t="s">
        <v>4817</v>
      </c>
    </row>
    <row r="1935" spans="1:6" ht="30.75" thickBot="1" x14ac:dyDescent="0.3">
      <c r="A1935" s="18" t="s">
        <v>4816</v>
      </c>
      <c r="B1935" s="18" t="s">
        <v>4818</v>
      </c>
      <c r="C1935" s="18"/>
      <c r="D1935" s="18">
        <v>5001</v>
      </c>
      <c r="E1935" s="18"/>
      <c r="F1935" s="18" t="s">
        <v>4819</v>
      </c>
    </row>
    <row r="1936" spans="1:6" ht="105.75" thickBot="1" x14ac:dyDescent="0.3">
      <c r="A1936" s="18" t="s">
        <v>4816</v>
      </c>
      <c r="B1936" s="18" t="s">
        <v>4820</v>
      </c>
      <c r="C1936" s="18" t="s">
        <v>4821</v>
      </c>
      <c r="D1936" s="18" t="s">
        <v>4822</v>
      </c>
      <c r="E1936" s="18" t="s">
        <v>4823</v>
      </c>
      <c r="F1936" s="18" t="s">
        <v>4826</v>
      </c>
    </row>
    <row r="1937" spans="1:6" ht="135.75" thickBot="1" x14ac:dyDescent="0.3">
      <c r="A1937" s="18" t="s">
        <v>4816</v>
      </c>
      <c r="B1937" s="18"/>
      <c r="C1937" s="18" t="s">
        <v>4824</v>
      </c>
      <c r="D1937" s="18" t="s">
        <v>4825</v>
      </c>
      <c r="E1937" s="18"/>
      <c r="F1937" s="18" t="s">
        <v>4827</v>
      </c>
    </row>
    <row r="1938" spans="1:6" ht="105.75" thickBot="1" x14ac:dyDescent="0.3">
      <c r="A1938" s="18" t="s">
        <v>4816</v>
      </c>
      <c r="B1938" s="18"/>
      <c r="C1938" s="18" t="s">
        <v>4828</v>
      </c>
      <c r="D1938" s="18" t="s">
        <v>4829</v>
      </c>
      <c r="E1938" s="18">
        <v>1896</v>
      </c>
      <c r="F1938" s="18" t="s">
        <v>4830</v>
      </c>
    </row>
    <row r="1939" spans="1:6" ht="15.75" thickBot="1" x14ac:dyDescent="0.3">
      <c r="A1939" s="18" t="s">
        <v>4831</v>
      </c>
      <c r="B1939" s="18" t="s">
        <v>4832</v>
      </c>
      <c r="C1939" s="18" t="s">
        <v>1618</v>
      </c>
      <c r="D1939" s="18" t="s">
        <v>4833</v>
      </c>
      <c r="E1939" s="8">
        <v>22045</v>
      </c>
      <c r="F1939" s="18" t="s">
        <v>1253</v>
      </c>
    </row>
    <row r="1940" spans="1:6" ht="15.75" thickBot="1" x14ac:dyDescent="0.3">
      <c r="A1940" s="18" t="s">
        <v>4834</v>
      </c>
      <c r="B1940" s="18" t="s">
        <v>4835</v>
      </c>
      <c r="C1940" s="18" t="s">
        <v>14</v>
      </c>
      <c r="D1940" s="18">
        <v>11</v>
      </c>
      <c r="E1940" s="18"/>
      <c r="F1940" s="18" t="s">
        <v>4836</v>
      </c>
    </row>
    <row r="1941" spans="1:6" ht="15.75" thickBot="1" x14ac:dyDescent="0.3">
      <c r="A1941" s="18" t="s">
        <v>4834</v>
      </c>
      <c r="B1941" s="18" t="s">
        <v>4837</v>
      </c>
      <c r="C1941" s="18" t="s">
        <v>14</v>
      </c>
      <c r="D1941" s="18">
        <v>176</v>
      </c>
      <c r="E1941" s="18"/>
      <c r="F1941" s="18" t="s">
        <v>582</v>
      </c>
    </row>
    <row r="1942" spans="1:6" ht="30.75" thickBot="1" x14ac:dyDescent="0.3">
      <c r="A1942" s="18" t="s">
        <v>4838</v>
      </c>
      <c r="B1942" s="18" t="s">
        <v>4841</v>
      </c>
      <c r="C1942" s="18"/>
      <c r="D1942" s="18" t="s">
        <v>4839</v>
      </c>
      <c r="E1942" s="18" t="s">
        <v>4840</v>
      </c>
      <c r="F1942" s="18" t="s">
        <v>4842</v>
      </c>
    </row>
    <row r="1943" spans="1:6" ht="15.75" thickBot="1" x14ac:dyDescent="0.3">
      <c r="A1943" s="18" t="s">
        <v>4843</v>
      </c>
      <c r="B1943" s="18"/>
      <c r="C1943" s="18" t="s">
        <v>14</v>
      </c>
      <c r="D1943" s="18">
        <v>61</v>
      </c>
      <c r="E1943" s="8">
        <v>14144</v>
      </c>
      <c r="F1943" s="18" t="s">
        <v>4844</v>
      </c>
    </row>
    <row r="1944" spans="1:6" ht="45.75" thickBot="1" x14ac:dyDescent="0.3">
      <c r="A1944" s="18" t="s">
        <v>4845</v>
      </c>
      <c r="B1944" s="18" t="s">
        <v>2553</v>
      </c>
      <c r="C1944" s="18" t="s">
        <v>3122</v>
      </c>
      <c r="D1944" s="18" t="s">
        <v>4846</v>
      </c>
      <c r="E1944" s="18"/>
      <c r="F1944" s="18" t="s">
        <v>4847</v>
      </c>
    </row>
    <row r="1945" spans="1:6" ht="15.75" thickBot="1" x14ac:dyDescent="0.3">
      <c r="A1945" s="18" t="s">
        <v>4845</v>
      </c>
      <c r="B1945" s="18" t="s">
        <v>4848</v>
      </c>
      <c r="C1945" s="18" t="s">
        <v>2127</v>
      </c>
      <c r="D1945" s="18">
        <v>8</v>
      </c>
      <c r="E1945" s="18"/>
      <c r="F1945" s="18" t="s">
        <v>149</v>
      </c>
    </row>
    <row r="1946" spans="1:6" ht="30.75" thickBot="1" x14ac:dyDescent="0.3">
      <c r="A1946" s="18" t="s">
        <v>4849</v>
      </c>
      <c r="B1946" s="18"/>
      <c r="C1946" s="18" t="s">
        <v>423</v>
      </c>
      <c r="D1946" s="18">
        <v>3</v>
      </c>
      <c r="E1946" s="18"/>
      <c r="F1946" s="18" t="s">
        <v>4850</v>
      </c>
    </row>
    <row r="1947" spans="1:6" ht="15.75" thickBot="1" x14ac:dyDescent="0.3">
      <c r="A1947" s="18" t="s">
        <v>4851</v>
      </c>
      <c r="B1947" s="18"/>
      <c r="C1947" s="18" t="s">
        <v>23</v>
      </c>
      <c r="D1947" s="18">
        <v>12</v>
      </c>
      <c r="E1947" s="8">
        <v>32542</v>
      </c>
      <c r="F1947" s="18" t="s">
        <v>4852</v>
      </c>
    </row>
    <row r="1948" spans="1:6" ht="15.75" thickBot="1" x14ac:dyDescent="0.3">
      <c r="A1948" s="18" t="s">
        <v>4853</v>
      </c>
      <c r="B1948" s="18"/>
      <c r="C1948" s="18" t="s">
        <v>23</v>
      </c>
      <c r="D1948" s="18">
        <v>86</v>
      </c>
      <c r="E1948" s="8">
        <v>32549</v>
      </c>
      <c r="F1948" s="18" t="s">
        <v>4854</v>
      </c>
    </row>
    <row r="1949" spans="1:6" ht="15.75" thickBot="1" x14ac:dyDescent="0.3">
      <c r="A1949" s="18" t="s">
        <v>4855</v>
      </c>
      <c r="B1949" s="18"/>
      <c r="C1949" s="18" t="s">
        <v>23</v>
      </c>
      <c r="D1949" s="18">
        <v>389</v>
      </c>
      <c r="E1949" s="18"/>
      <c r="F1949" s="18" t="s">
        <v>4856</v>
      </c>
    </row>
    <row r="1950" spans="1:6" ht="45.75" thickBot="1" x14ac:dyDescent="0.3">
      <c r="A1950" s="18" t="s">
        <v>4855</v>
      </c>
      <c r="B1950" s="18"/>
      <c r="C1950" s="18" t="s">
        <v>4857</v>
      </c>
      <c r="D1950" s="18" t="s">
        <v>4858</v>
      </c>
      <c r="E1950" s="18" t="s">
        <v>4859</v>
      </c>
      <c r="F1950" s="18" t="s">
        <v>4860</v>
      </c>
    </row>
    <row r="1951" spans="1:6" ht="15.75" thickBot="1" x14ac:dyDescent="0.3">
      <c r="A1951" s="18" t="s">
        <v>4861</v>
      </c>
      <c r="B1951" s="18"/>
      <c r="C1951" s="18" t="s">
        <v>23</v>
      </c>
      <c r="D1951" s="18">
        <v>53</v>
      </c>
      <c r="E1951" s="18"/>
      <c r="F1951" s="18" t="s">
        <v>4862</v>
      </c>
    </row>
    <row r="1952" spans="1:6" ht="120.75" thickBot="1" x14ac:dyDescent="0.3">
      <c r="A1952" s="18" t="s">
        <v>4861</v>
      </c>
      <c r="B1952" s="18"/>
      <c r="C1952" s="18" t="s">
        <v>4863</v>
      </c>
      <c r="D1952" s="18" t="s">
        <v>4864</v>
      </c>
      <c r="E1952" s="18" t="s">
        <v>4865</v>
      </c>
      <c r="F1952" s="18" t="s">
        <v>4866</v>
      </c>
    </row>
    <row r="1953" spans="1:6" ht="15.75" thickBot="1" x14ac:dyDescent="0.3">
      <c r="A1953" s="18" t="s">
        <v>4861</v>
      </c>
      <c r="B1953" s="18"/>
      <c r="C1953" s="18" t="s">
        <v>23</v>
      </c>
      <c r="D1953" s="18">
        <v>335</v>
      </c>
      <c r="E1953" s="18">
        <v>1912</v>
      </c>
      <c r="F1953" s="18"/>
    </row>
    <row r="1954" spans="1:6" ht="15.75" thickBot="1" x14ac:dyDescent="0.3">
      <c r="A1954" s="18" t="s">
        <v>4861</v>
      </c>
      <c r="B1954" s="18"/>
      <c r="C1954" s="18" t="s">
        <v>23</v>
      </c>
      <c r="D1954" s="18">
        <v>40</v>
      </c>
      <c r="E1954" s="18"/>
      <c r="F1954" s="18" t="s">
        <v>4867</v>
      </c>
    </row>
    <row r="1955" spans="1:6" ht="15.75" thickBot="1" x14ac:dyDescent="0.3">
      <c r="A1955" s="18" t="s">
        <v>4861</v>
      </c>
      <c r="B1955" s="18"/>
      <c r="C1955" s="18" t="s">
        <v>23</v>
      </c>
      <c r="D1955" s="18">
        <v>115</v>
      </c>
      <c r="E1955" s="18"/>
      <c r="F1955" s="18" t="s">
        <v>4868</v>
      </c>
    </row>
    <row r="1956" spans="1:6" ht="15.75" thickBot="1" x14ac:dyDescent="0.3">
      <c r="A1956" s="18" t="s">
        <v>4861</v>
      </c>
      <c r="B1956" s="18"/>
      <c r="C1956" s="18" t="s">
        <v>23</v>
      </c>
      <c r="D1956" s="18">
        <v>417</v>
      </c>
      <c r="E1956" s="18" t="s">
        <v>4869</v>
      </c>
      <c r="F1956" s="18" t="s">
        <v>4870</v>
      </c>
    </row>
    <row r="1957" spans="1:6" ht="90.75" thickBot="1" x14ac:dyDescent="0.3">
      <c r="A1957" s="18" t="s">
        <v>4861</v>
      </c>
      <c r="B1957" s="18"/>
      <c r="C1957" s="18" t="s">
        <v>4871</v>
      </c>
      <c r="D1957" s="18" t="s">
        <v>4872</v>
      </c>
      <c r="E1957" s="18" t="s">
        <v>4873</v>
      </c>
      <c r="F1957" s="18" t="s">
        <v>4874</v>
      </c>
    </row>
    <row r="1958" spans="1:6" ht="15.75" thickBot="1" x14ac:dyDescent="0.3">
      <c r="A1958" s="18" t="s">
        <v>4875</v>
      </c>
      <c r="B1958" s="18"/>
      <c r="C1958" s="18" t="s">
        <v>23</v>
      </c>
      <c r="D1958" s="18">
        <v>7</v>
      </c>
      <c r="E1958" s="18" t="s">
        <v>4876</v>
      </c>
      <c r="F1958" s="18" t="s">
        <v>4877</v>
      </c>
    </row>
    <row r="1959" spans="1:6" ht="15.75" thickBot="1" x14ac:dyDescent="0.3">
      <c r="A1959" s="18" t="s">
        <v>4875</v>
      </c>
      <c r="B1959" s="18"/>
      <c r="C1959" s="18" t="s">
        <v>23</v>
      </c>
      <c r="D1959" s="18">
        <v>2</v>
      </c>
      <c r="E1959" s="18" t="s">
        <v>4878</v>
      </c>
      <c r="F1959" s="18" t="s">
        <v>4879</v>
      </c>
    </row>
    <row r="1960" spans="1:6" ht="15.75" thickBot="1" x14ac:dyDescent="0.3">
      <c r="A1960" s="18" t="s">
        <v>4875</v>
      </c>
      <c r="B1960" s="18" t="s">
        <v>4880</v>
      </c>
      <c r="C1960" s="18" t="s">
        <v>23</v>
      </c>
      <c r="D1960" s="18">
        <v>28</v>
      </c>
      <c r="E1960" s="18" t="s">
        <v>4881</v>
      </c>
      <c r="F1960" s="18" t="s">
        <v>4882</v>
      </c>
    </row>
    <row r="1961" spans="1:6" ht="15.75" thickBot="1" x14ac:dyDescent="0.3">
      <c r="A1961" s="18" t="s">
        <v>4875</v>
      </c>
      <c r="B1961" s="18" t="s">
        <v>4884</v>
      </c>
      <c r="C1961" s="18" t="s">
        <v>23</v>
      </c>
      <c r="D1961" s="18">
        <v>49</v>
      </c>
      <c r="E1961" s="18"/>
      <c r="F1961" s="18" t="s">
        <v>4883</v>
      </c>
    </row>
    <row r="1962" spans="1:6" ht="15.75" thickBot="1" x14ac:dyDescent="0.3">
      <c r="A1962" s="18" t="s">
        <v>4875</v>
      </c>
      <c r="B1962" s="18"/>
      <c r="C1962" s="18" t="s">
        <v>23</v>
      </c>
      <c r="D1962" s="18">
        <v>24</v>
      </c>
      <c r="E1962" s="18" t="s">
        <v>4885</v>
      </c>
      <c r="F1962" s="18" t="s">
        <v>4886</v>
      </c>
    </row>
    <row r="1963" spans="1:6" ht="15.75" thickBot="1" x14ac:dyDescent="0.3">
      <c r="A1963" s="18" t="s">
        <v>4875</v>
      </c>
      <c r="B1963" s="18"/>
      <c r="C1963" s="18" t="s">
        <v>23</v>
      </c>
      <c r="D1963" s="18">
        <v>309</v>
      </c>
      <c r="E1963" s="18" t="s">
        <v>4887</v>
      </c>
      <c r="F1963" s="18" t="s">
        <v>4888</v>
      </c>
    </row>
    <row r="1964" spans="1:6" ht="15.75" thickBot="1" x14ac:dyDescent="0.3">
      <c r="A1964" s="18" t="s">
        <v>4875</v>
      </c>
      <c r="B1964" s="18"/>
      <c r="C1964" s="18" t="s">
        <v>23</v>
      </c>
      <c r="D1964" s="18">
        <v>24</v>
      </c>
      <c r="E1964" s="18" t="s">
        <v>1955</v>
      </c>
      <c r="F1964" s="18" t="s">
        <v>4889</v>
      </c>
    </row>
    <row r="1965" spans="1:6" ht="15.75" thickBot="1" x14ac:dyDescent="0.3">
      <c r="A1965" s="18" t="s">
        <v>4875</v>
      </c>
      <c r="B1965" s="18"/>
      <c r="C1965" s="18" t="s">
        <v>23</v>
      </c>
      <c r="D1965" s="18">
        <v>24</v>
      </c>
      <c r="E1965" s="18"/>
      <c r="F1965" s="18" t="s">
        <v>4890</v>
      </c>
    </row>
    <row r="1966" spans="1:6" ht="15.75" thickBot="1" x14ac:dyDescent="0.3">
      <c r="A1966" s="18" t="s">
        <v>4875</v>
      </c>
      <c r="B1966" s="18"/>
      <c r="C1966" s="18" t="s">
        <v>23</v>
      </c>
      <c r="D1966" s="18">
        <v>22</v>
      </c>
      <c r="E1966" s="18"/>
      <c r="F1966" s="18" t="s">
        <v>4891</v>
      </c>
    </row>
    <row r="1967" spans="1:6" ht="15.75" thickBot="1" x14ac:dyDescent="0.3">
      <c r="A1967" s="18" t="s">
        <v>4875</v>
      </c>
      <c r="B1967" s="18"/>
      <c r="C1967" s="18" t="s">
        <v>23</v>
      </c>
      <c r="D1967" s="18">
        <v>106</v>
      </c>
      <c r="E1967" s="18" t="s">
        <v>4892</v>
      </c>
      <c r="F1967" s="18" t="s">
        <v>4893</v>
      </c>
    </row>
    <row r="1968" spans="1:6" ht="45.75" thickBot="1" x14ac:dyDescent="0.3">
      <c r="A1968" s="18" t="s">
        <v>4894</v>
      </c>
      <c r="B1968" s="18" t="s">
        <v>4895</v>
      </c>
      <c r="C1968" s="18" t="s">
        <v>4896</v>
      </c>
      <c r="D1968" s="18" t="s">
        <v>4897</v>
      </c>
      <c r="E1968" s="18">
        <v>1921</v>
      </c>
      <c r="F1968" s="18" t="s">
        <v>4898</v>
      </c>
    </row>
    <row r="1969" spans="1:6" ht="45.75" thickBot="1" x14ac:dyDescent="0.3">
      <c r="A1969" s="18" t="s">
        <v>4894</v>
      </c>
      <c r="B1969" s="18" t="s">
        <v>4899</v>
      </c>
      <c r="C1969" s="18"/>
      <c r="D1969" s="18" t="s">
        <v>4900</v>
      </c>
      <c r="E1969" s="18"/>
      <c r="F1969" s="18" t="s">
        <v>4901</v>
      </c>
    </row>
    <row r="1970" spans="1:6" ht="45.75" thickBot="1" x14ac:dyDescent="0.3">
      <c r="A1970" s="18" t="s">
        <v>4894</v>
      </c>
      <c r="B1970" s="18" t="s">
        <v>4902</v>
      </c>
      <c r="C1970" s="18"/>
      <c r="D1970" s="18" t="s">
        <v>4903</v>
      </c>
      <c r="E1970" s="18"/>
      <c r="F1970" s="18" t="s">
        <v>4904</v>
      </c>
    </row>
    <row r="1971" spans="1:6" ht="15.75" thickBot="1" x14ac:dyDescent="0.3">
      <c r="A1971" s="18" t="s">
        <v>4905</v>
      </c>
      <c r="B1971" s="18"/>
      <c r="C1971" s="18" t="s">
        <v>8</v>
      </c>
      <c r="D1971" s="18">
        <v>287</v>
      </c>
      <c r="E1971" s="18"/>
      <c r="F1971" s="18" t="s">
        <v>4906</v>
      </c>
    </row>
    <row r="1972" spans="1:6" ht="15.75" thickBot="1" x14ac:dyDescent="0.3">
      <c r="A1972" s="18" t="s">
        <v>4907</v>
      </c>
      <c r="B1972" s="18"/>
      <c r="C1972" s="18" t="s">
        <v>8</v>
      </c>
      <c r="D1972" s="18">
        <v>88</v>
      </c>
      <c r="E1972" s="18"/>
      <c r="F1972" s="18" t="s">
        <v>3711</v>
      </c>
    </row>
    <row r="1973" spans="1:6" ht="30.75" thickBot="1" x14ac:dyDescent="0.3">
      <c r="A1973" s="18" t="s">
        <v>4907</v>
      </c>
      <c r="B1973" s="18" t="s">
        <v>4908</v>
      </c>
      <c r="C1973" s="18"/>
      <c r="D1973" s="18">
        <v>4312</v>
      </c>
      <c r="E1973" s="18"/>
      <c r="F1973" s="18" t="s">
        <v>4909</v>
      </c>
    </row>
    <row r="1974" spans="1:6" ht="15.75" thickBot="1" x14ac:dyDescent="0.3">
      <c r="A1974" s="18" t="s">
        <v>4907</v>
      </c>
      <c r="B1974" s="18" t="s">
        <v>4910</v>
      </c>
      <c r="C1974" s="18" t="s">
        <v>14</v>
      </c>
      <c r="D1974" s="18">
        <v>165</v>
      </c>
      <c r="E1974" s="18"/>
      <c r="F1974" s="18" t="s">
        <v>3830</v>
      </c>
    </row>
    <row r="1975" spans="1:6" ht="15.75" thickBot="1" x14ac:dyDescent="0.3">
      <c r="A1975" s="18" t="s">
        <v>4907</v>
      </c>
      <c r="B1975" s="18" t="s">
        <v>119</v>
      </c>
      <c r="C1975" s="18"/>
      <c r="D1975" s="18">
        <v>50418</v>
      </c>
      <c r="E1975" s="18">
        <v>1906</v>
      </c>
      <c r="F1975" s="18" t="s">
        <v>4911</v>
      </c>
    </row>
    <row r="1976" spans="1:6" ht="45.75" thickBot="1" x14ac:dyDescent="0.3">
      <c r="A1976" s="18" t="s">
        <v>4907</v>
      </c>
      <c r="B1976" s="18" t="s">
        <v>4912</v>
      </c>
      <c r="C1976" s="18"/>
      <c r="D1976" s="18" t="s">
        <v>4913</v>
      </c>
      <c r="E1976" s="18"/>
      <c r="F1976" s="18" t="s">
        <v>4914</v>
      </c>
    </row>
    <row r="1977" spans="1:6" ht="15.75" thickBot="1" x14ac:dyDescent="0.3">
      <c r="A1977" s="18" t="s">
        <v>4907</v>
      </c>
      <c r="B1977" s="18" t="s">
        <v>127</v>
      </c>
      <c r="C1977" s="18"/>
      <c r="D1977" s="18">
        <v>50158</v>
      </c>
      <c r="E1977" s="18"/>
      <c r="F1977" s="18" t="s">
        <v>4915</v>
      </c>
    </row>
    <row r="1978" spans="1:6" ht="15.75" thickBot="1" x14ac:dyDescent="0.3">
      <c r="A1978" s="18" t="s">
        <v>4916</v>
      </c>
      <c r="B1978" s="18"/>
      <c r="C1978" s="18" t="s">
        <v>23</v>
      </c>
      <c r="D1978" s="18">
        <v>113</v>
      </c>
      <c r="E1978" s="18" t="s">
        <v>4917</v>
      </c>
      <c r="F1978" s="18" t="s">
        <v>4918</v>
      </c>
    </row>
    <row r="1979" spans="1:6" ht="45.75" thickBot="1" x14ac:dyDescent="0.3">
      <c r="A1979" s="18" t="s">
        <v>4919</v>
      </c>
      <c r="B1979" s="18"/>
      <c r="C1979" s="18" t="s">
        <v>4920</v>
      </c>
      <c r="D1979" s="18" t="s">
        <v>4921</v>
      </c>
      <c r="E1979" s="18"/>
      <c r="F1979" s="18" t="s">
        <v>4922</v>
      </c>
    </row>
    <row r="1980" spans="1:6" ht="15.75" thickBot="1" x14ac:dyDescent="0.3">
      <c r="A1980" s="18" t="s">
        <v>4923</v>
      </c>
      <c r="B1980" s="18" t="s">
        <v>3520</v>
      </c>
      <c r="C1980" s="18" t="s">
        <v>23</v>
      </c>
      <c r="D1980" s="18">
        <v>65</v>
      </c>
      <c r="E1980" s="18"/>
      <c r="F1980" s="18" t="s">
        <v>4924</v>
      </c>
    </row>
    <row r="1981" spans="1:6" ht="15.75" thickBot="1" x14ac:dyDescent="0.3">
      <c r="A1981" s="18" t="s">
        <v>4925</v>
      </c>
      <c r="B1981" s="18" t="s">
        <v>2553</v>
      </c>
      <c r="C1981" s="18"/>
      <c r="D1981" s="18">
        <v>924</v>
      </c>
      <c r="E1981" s="18"/>
      <c r="F1981" s="18" t="s">
        <v>740</v>
      </c>
    </row>
    <row r="1982" spans="1:6" ht="15.75" thickBot="1" x14ac:dyDescent="0.3">
      <c r="A1982" s="18" t="s">
        <v>4925</v>
      </c>
      <c r="B1982" s="18" t="s">
        <v>4926</v>
      </c>
      <c r="C1982" s="18"/>
      <c r="D1982" s="18">
        <v>4092</v>
      </c>
      <c r="E1982" s="18"/>
      <c r="F1982" s="18" t="s">
        <v>4927</v>
      </c>
    </row>
    <row r="1983" spans="1:6" ht="15.75" thickBot="1" x14ac:dyDescent="0.3">
      <c r="A1983" s="18" t="s">
        <v>4925</v>
      </c>
      <c r="B1983" s="18" t="s">
        <v>760</v>
      </c>
      <c r="C1983" s="18"/>
      <c r="D1983" s="18">
        <v>924</v>
      </c>
      <c r="E1983" s="18"/>
      <c r="F1983" s="18" t="s">
        <v>740</v>
      </c>
    </row>
    <row r="1984" spans="1:6" ht="15.75" thickBot="1" x14ac:dyDescent="0.3">
      <c r="A1984" s="18" t="s">
        <v>4925</v>
      </c>
      <c r="B1984" s="18" t="s">
        <v>4928</v>
      </c>
      <c r="C1984" s="18"/>
      <c r="D1984" s="18">
        <v>924</v>
      </c>
      <c r="E1984" s="18"/>
      <c r="F1984" s="18" t="s">
        <v>740</v>
      </c>
    </row>
    <row r="1985" spans="1:6" ht="45.75" thickBot="1" x14ac:dyDescent="0.3">
      <c r="A1985" s="18" t="s">
        <v>4929</v>
      </c>
      <c r="B1985" s="18" t="s">
        <v>1250</v>
      </c>
      <c r="C1985" s="18" t="s">
        <v>14</v>
      </c>
      <c r="D1985" s="18">
        <v>168</v>
      </c>
      <c r="E1985" s="18"/>
      <c r="F1985" s="18" t="s">
        <v>4930</v>
      </c>
    </row>
    <row r="1986" spans="1:6" ht="15.75" thickBot="1" x14ac:dyDescent="0.3">
      <c r="A1986" s="18" t="s">
        <v>4931</v>
      </c>
      <c r="B1986" s="18"/>
      <c r="C1986" s="18" t="s">
        <v>23</v>
      </c>
      <c r="D1986" s="18">
        <v>107</v>
      </c>
      <c r="E1986" s="8">
        <v>36211</v>
      </c>
      <c r="F1986" s="18" t="s">
        <v>4932</v>
      </c>
    </row>
    <row r="1987" spans="1:6" ht="15.75" thickBot="1" x14ac:dyDescent="0.3">
      <c r="A1987" s="18" t="s">
        <v>4933</v>
      </c>
      <c r="B1987" s="18" t="s">
        <v>4934</v>
      </c>
      <c r="C1987" s="18" t="s">
        <v>14</v>
      </c>
      <c r="D1987" s="18">
        <v>145</v>
      </c>
      <c r="E1987" s="18"/>
      <c r="F1987" s="18" t="s">
        <v>3697</v>
      </c>
    </row>
    <row r="1988" spans="1:6" ht="75.75" thickBot="1" x14ac:dyDescent="0.3">
      <c r="A1988" s="18" t="s">
        <v>1267</v>
      </c>
      <c r="B1988" s="18" t="s">
        <v>4935</v>
      </c>
      <c r="C1988" s="18" t="s">
        <v>4937</v>
      </c>
      <c r="D1988" s="18" t="s">
        <v>4936</v>
      </c>
      <c r="E1988" s="18"/>
      <c r="F1988" s="18" t="s">
        <v>4938</v>
      </c>
    </row>
    <row r="1989" spans="1:6" ht="45.75" thickBot="1" x14ac:dyDescent="0.3">
      <c r="A1989" s="18" t="s">
        <v>1267</v>
      </c>
      <c r="B1989" s="18" t="s">
        <v>4935</v>
      </c>
      <c r="C1989" s="18"/>
      <c r="D1989" s="18" t="s">
        <v>4939</v>
      </c>
      <c r="E1989" s="18"/>
      <c r="F1989" s="18" t="s">
        <v>4940</v>
      </c>
    </row>
    <row r="1990" spans="1:6" ht="15.75" thickBot="1" x14ac:dyDescent="0.3">
      <c r="A1990" s="18" t="s">
        <v>1267</v>
      </c>
      <c r="B1990" s="18" t="s">
        <v>4941</v>
      </c>
      <c r="C1990" s="18"/>
      <c r="D1990" s="18">
        <v>6046</v>
      </c>
      <c r="E1990" s="18">
        <v>1922</v>
      </c>
      <c r="F1990" s="18" t="s">
        <v>4942</v>
      </c>
    </row>
    <row r="1991" spans="1:6" ht="45.75" thickBot="1" x14ac:dyDescent="0.3">
      <c r="A1991" s="18" t="s">
        <v>1267</v>
      </c>
      <c r="B1991" s="18" t="s">
        <v>4943</v>
      </c>
      <c r="C1991" s="18"/>
      <c r="D1991" s="18" t="s">
        <v>4944</v>
      </c>
      <c r="E1991" s="18">
        <v>1923</v>
      </c>
      <c r="F1991" s="18" t="s">
        <v>4945</v>
      </c>
    </row>
    <row r="1992" spans="1:6" ht="45.75" thickBot="1" x14ac:dyDescent="0.3">
      <c r="A1992" s="18" t="s">
        <v>1267</v>
      </c>
      <c r="B1992" s="18" t="s">
        <v>4946</v>
      </c>
      <c r="C1992" s="18"/>
      <c r="D1992" s="18" t="s">
        <v>4947</v>
      </c>
      <c r="E1992" s="18"/>
      <c r="F1992" s="18" t="s">
        <v>4948</v>
      </c>
    </row>
    <row r="1993" spans="1:6" ht="60.75" thickBot="1" x14ac:dyDescent="0.3">
      <c r="A1993" s="18" t="s">
        <v>1267</v>
      </c>
      <c r="B1993" s="18" t="s">
        <v>4949</v>
      </c>
      <c r="C1993" s="18" t="s">
        <v>4951</v>
      </c>
      <c r="D1993" s="18" t="s">
        <v>4950</v>
      </c>
      <c r="E1993" s="8">
        <v>29816</v>
      </c>
      <c r="F1993" s="18" t="s">
        <v>4952</v>
      </c>
    </row>
    <row r="1994" spans="1:6" ht="30.75" thickBot="1" x14ac:dyDescent="0.3">
      <c r="A1994" s="18" t="s">
        <v>1267</v>
      </c>
      <c r="B1994" s="18" t="s">
        <v>4949</v>
      </c>
      <c r="C1994" s="18"/>
      <c r="D1994" s="18">
        <v>6872</v>
      </c>
      <c r="E1994" s="18" t="s">
        <v>4954</v>
      </c>
      <c r="F1994" s="18" t="s">
        <v>4953</v>
      </c>
    </row>
    <row r="1995" spans="1:6" ht="30.75" thickBot="1" x14ac:dyDescent="0.3">
      <c r="A1995" s="18" t="s">
        <v>4955</v>
      </c>
      <c r="B1995" s="18"/>
      <c r="C1995" s="18" t="s">
        <v>1618</v>
      </c>
      <c r="D1995" s="18">
        <v>656</v>
      </c>
      <c r="E1995" s="18"/>
      <c r="F1995" s="18" t="s">
        <v>4956</v>
      </c>
    </row>
    <row r="1996" spans="1:6" ht="45.75" thickBot="1" x14ac:dyDescent="0.3">
      <c r="A1996" s="18" t="s">
        <v>4957</v>
      </c>
      <c r="B1996" s="18" t="s">
        <v>4958</v>
      </c>
      <c r="C1996" s="18" t="s">
        <v>4959</v>
      </c>
      <c r="D1996" s="18" t="s">
        <v>4960</v>
      </c>
      <c r="E1996" s="18"/>
      <c r="F1996" s="18" t="s">
        <v>4961</v>
      </c>
    </row>
    <row r="1997" spans="1:6" ht="45.75" thickBot="1" x14ac:dyDescent="0.3">
      <c r="A1997" s="18" t="s">
        <v>4962</v>
      </c>
      <c r="B1997" s="18"/>
      <c r="C1997" s="18" t="s">
        <v>4963</v>
      </c>
      <c r="D1997" s="18" t="s">
        <v>4964</v>
      </c>
      <c r="E1997" s="18">
        <v>1923</v>
      </c>
      <c r="F1997" s="18" t="s">
        <v>4965</v>
      </c>
    </row>
    <row r="1998" spans="1:6" ht="60.75" thickBot="1" x14ac:dyDescent="0.3">
      <c r="A1998" s="18" t="s">
        <v>4962</v>
      </c>
      <c r="B1998" s="18"/>
      <c r="C1998" s="18"/>
      <c r="D1998" s="18" t="s">
        <v>4966</v>
      </c>
      <c r="E1998" s="18">
        <v>1915</v>
      </c>
      <c r="F1998" s="18" t="s">
        <v>4967</v>
      </c>
    </row>
    <row r="1999" spans="1:6" ht="45.75" thickBot="1" x14ac:dyDescent="0.3">
      <c r="A1999" s="18" t="s">
        <v>4968</v>
      </c>
      <c r="B1999" s="18" t="s">
        <v>4969</v>
      </c>
      <c r="C1999" s="18" t="s">
        <v>4970</v>
      </c>
      <c r="D1999" s="18" t="s">
        <v>4971</v>
      </c>
      <c r="E1999" s="18"/>
      <c r="F1999" s="18" t="s">
        <v>4972</v>
      </c>
    </row>
    <row r="2000" spans="1:6" ht="15.75" thickBot="1" x14ac:dyDescent="0.3">
      <c r="A2000" s="18" t="s">
        <v>4973</v>
      </c>
      <c r="B2000" s="18" t="s">
        <v>4974</v>
      </c>
      <c r="C2000" s="18" t="s">
        <v>8</v>
      </c>
      <c r="D2000" s="18">
        <v>20</v>
      </c>
      <c r="E2000" s="18">
        <v>1979</v>
      </c>
      <c r="F2000" s="18" t="s">
        <v>4975</v>
      </c>
    </row>
    <row r="2001" spans="1:6" ht="15.75" thickBot="1" x14ac:dyDescent="0.3">
      <c r="A2001" s="18" t="s">
        <v>4976</v>
      </c>
      <c r="B2001" s="18" t="s">
        <v>4977</v>
      </c>
      <c r="C2001" s="18"/>
      <c r="D2001" s="18">
        <v>656</v>
      </c>
      <c r="E2001" s="18"/>
      <c r="F2001" s="18" t="s">
        <v>4978</v>
      </c>
    </row>
    <row r="2002" spans="1:6" ht="45.75" thickBot="1" x14ac:dyDescent="0.3">
      <c r="A2002" s="18" t="s">
        <v>4976</v>
      </c>
      <c r="B2002" s="18" t="s">
        <v>4980</v>
      </c>
      <c r="C2002" s="18"/>
      <c r="D2002" s="18" t="s">
        <v>4979</v>
      </c>
      <c r="E2002" s="18"/>
      <c r="F2002" s="18" t="s">
        <v>4981</v>
      </c>
    </row>
    <row r="2003" spans="1:6" ht="15.75" thickBot="1" x14ac:dyDescent="0.3">
      <c r="A2003" s="18" t="s">
        <v>4976</v>
      </c>
      <c r="B2003" s="18" t="s">
        <v>4982</v>
      </c>
      <c r="C2003" s="18"/>
      <c r="D2003" s="18">
        <v>6026</v>
      </c>
      <c r="E2003" s="18"/>
      <c r="F2003" s="18" t="s">
        <v>4983</v>
      </c>
    </row>
    <row r="2004" spans="1:6" ht="15.75" thickBot="1" x14ac:dyDescent="0.3">
      <c r="A2004" s="18" t="s">
        <v>4976</v>
      </c>
      <c r="B2004" s="18" t="s">
        <v>4984</v>
      </c>
      <c r="C2004" s="18"/>
      <c r="D2004" s="18">
        <v>3745</v>
      </c>
      <c r="E2004" s="18"/>
      <c r="F2004" s="18" t="s">
        <v>2929</v>
      </c>
    </row>
    <row r="2005" spans="1:6" ht="15.75" thickBot="1" x14ac:dyDescent="0.3">
      <c r="A2005" s="18" t="s">
        <v>4976</v>
      </c>
      <c r="B2005" s="18" t="s">
        <v>4985</v>
      </c>
      <c r="C2005" s="18" t="s">
        <v>14</v>
      </c>
      <c r="D2005" s="18">
        <v>185</v>
      </c>
      <c r="E2005" s="18"/>
      <c r="F2005" s="18" t="s">
        <v>4986</v>
      </c>
    </row>
    <row r="2006" spans="1:6" ht="15.75" thickBot="1" x14ac:dyDescent="0.3">
      <c r="A2006" s="18" t="s">
        <v>4976</v>
      </c>
      <c r="B2006" s="18" t="s">
        <v>4809</v>
      </c>
      <c r="C2006" s="18"/>
      <c r="D2006" s="18">
        <v>604</v>
      </c>
      <c r="E2006" s="18"/>
      <c r="F2006" s="18" t="s">
        <v>4987</v>
      </c>
    </row>
    <row r="2007" spans="1:6" ht="15.75" thickBot="1" x14ac:dyDescent="0.3">
      <c r="A2007" s="18" t="s">
        <v>4976</v>
      </c>
      <c r="B2007" s="18" t="s">
        <v>4812</v>
      </c>
      <c r="C2007" s="18" t="s">
        <v>14</v>
      </c>
      <c r="D2007" s="18">
        <v>88</v>
      </c>
      <c r="E2007" s="18"/>
      <c r="F2007" s="18" t="s">
        <v>4988</v>
      </c>
    </row>
    <row r="2008" spans="1:6" ht="15.75" thickBot="1" x14ac:dyDescent="0.3">
      <c r="A2008" s="18" t="s">
        <v>4976</v>
      </c>
      <c r="B2008" s="18" t="s">
        <v>4989</v>
      </c>
      <c r="C2008" s="18" t="s">
        <v>239</v>
      </c>
      <c r="D2008" s="18">
        <v>289</v>
      </c>
      <c r="E2008" s="18"/>
      <c r="F2008" s="18" t="s">
        <v>4990</v>
      </c>
    </row>
    <row r="2009" spans="1:6" ht="75.75" thickBot="1" x14ac:dyDescent="0.3">
      <c r="A2009" s="18" t="s">
        <v>4976</v>
      </c>
      <c r="B2009" s="18" t="s">
        <v>4991</v>
      </c>
      <c r="C2009" s="18" t="s">
        <v>4992</v>
      </c>
      <c r="D2009" s="18" t="s">
        <v>4993</v>
      </c>
      <c r="E2009" s="18">
        <v>1929</v>
      </c>
      <c r="F2009" s="18" t="s">
        <v>4994</v>
      </c>
    </row>
    <row r="2010" spans="1:6" ht="45.75" thickBot="1" x14ac:dyDescent="0.3">
      <c r="A2010" s="18" t="s">
        <v>4976</v>
      </c>
      <c r="B2010" s="18" t="s">
        <v>4995</v>
      </c>
      <c r="C2010" s="18" t="s">
        <v>2576</v>
      </c>
      <c r="D2010" s="18" t="s">
        <v>4996</v>
      </c>
      <c r="E2010" s="18"/>
      <c r="F2010" s="18" t="s">
        <v>4997</v>
      </c>
    </row>
    <row r="2011" spans="1:6" ht="105.75" thickBot="1" x14ac:dyDescent="0.3">
      <c r="A2011" s="18" t="s">
        <v>4976</v>
      </c>
      <c r="B2011" s="18" t="s">
        <v>4998</v>
      </c>
      <c r="C2011" s="18" t="s">
        <v>4999</v>
      </c>
      <c r="D2011" s="18" t="s">
        <v>5000</v>
      </c>
      <c r="E2011" s="18"/>
      <c r="F2011" s="18" t="s">
        <v>5001</v>
      </c>
    </row>
    <row r="2012" spans="1:6" ht="30.75" thickBot="1" x14ac:dyDescent="0.3">
      <c r="A2012" s="18" t="s">
        <v>4976</v>
      </c>
      <c r="B2012" s="18" t="s">
        <v>5002</v>
      </c>
      <c r="C2012" s="18"/>
      <c r="D2012" s="18">
        <v>3713</v>
      </c>
      <c r="E2012" s="18"/>
      <c r="F2012" s="18" t="s">
        <v>5003</v>
      </c>
    </row>
    <row r="2013" spans="1:6" ht="15.75" thickBot="1" x14ac:dyDescent="0.3">
      <c r="A2013" s="18" t="s">
        <v>4976</v>
      </c>
      <c r="B2013" s="18" t="s">
        <v>5004</v>
      </c>
      <c r="C2013" s="18" t="s">
        <v>23</v>
      </c>
      <c r="D2013" s="18">
        <v>211</v>
      </c>
      <c r="E2013" s="18"/>
      <c r="F2013" s="18" t="s">
        <v>5005</v>
      </c>
    </row>
    <row r="2014" spans="1:6" ht="45.75" thickBot="1" x14ac:dyDescent="0.3">
      <c r="A2014" s="18" t="s">
        <v>4976</v>
      </c>
      <c r="B2014" s="18" t="s">
        <v>5006</v>
      </c>
      <c r="C2014" s="18" t="s">
        <v>864</v>
      </c>
      <c r="D2014" s="18" t="s">
        <v>5007</v>
      </c>
      <c r="E2014" s="18"/>
      <c r="F2014" s="18" t="s">
        <v>5008</v>
      </c>
    </row>
    <row r="2015" spans="1:6" ht="15.75" thickBot="1" x14ac:dyDescent="0.3">
      <c r="A2015" s="18" t="s">
        <v>4976</v>
      </c>
      <c r="B2015" s="18" t="s">
        <v>5009</v>
      </c>
      <c r="C2015" s="18"/>
      <c r="D2015" s="18">
        <v>5351</v>
      </c>
      <c r="E2015" s="18"/>
      <c r="F2015" s="18" t="s">
        <v>5010</v>
      </c>
    </row>
    <row r="2016" spans="1:6" ht="15.75" thickBot="1" x14ac:dyDescent="0.3">
      <c r="A2016" s="18" t="s">
        <v>4976</v>
      </c>
      <c r="B2016" s="18" t="s">
        <v>5011</v>
      </c>
      <c r="C2016" s="18"/>
      <c r="D2016" s="18">
        <v>4838</v>
      </c>
      <c r="E2016" s="18"/>
      <c r="F2016" s="18" t="s">
        <v>5012</v>
      </c>
    </row>
    <row r="2017" spans="1:6" ht="45.75" thickBot="1" x14ac:dyDescent="0.3">
      <c r="A2017" s="18" t="s">
        <v>4976</v>
      </c>
      <c r="B2017" s="18" t="s">
        <v>5013</v>
      </c>
      <c r="C2017" s="18" t="s">
        <v>5014</v>
      </c>
      <c r="D2017" s="18" t="s">
        <v>5015</v>
      </c>
      <c r="E2017" s="18">
        <v>1925</v>
      </c>
      <c r="F2017" s="18" t="s">
        <v>5016</v>
      </c>
    </row>
    <row r="2018" spans="1:6" ht="15.75" thickBot="1" x14ac:dyDescent="0.3">
      <c r="A2018" s="18" t="s">
        <v>4976</v>
      </c>
      <c r="B2018" s="18" t="s">
        <v>5017</v>
      </c>
      <c r="C2018" s="18"/>
      <c r="D2018" s="18">
        <v>4861</v>
      </c>
      <c r="E2018" s="18"/>
      <c r="F2018" s="18" t="s">
        <v>5018</v>
      </c>
    </row>
    <row r="2019" spans="1:6" ht="15.75" thickBot="1" x14ac:dyDescent="0.3">
      <c r="A2019" s="18" t="s">
        <v>4976</v>
      </c>
      <c r="B2019" s="18" t="s">
        <v>5019</v>
      </c>
      <c r="C2019" s="18"/>
      <c r="D2019" s="18">
        <v>4443</v>
      </c>
      <c r="E2019" s="18"/>
      <c r="F2019" s="18" t="s">
        <v>5020</v>
      </c>
    </row>
    <row r="2020" spans="1:6" ht="15.75" thickBot="1" x14ac:dyDescent="0.3">
      <c r="A2020" s="18" t="s">
        <v>4976</v>
      </c>
      <c r="B2020" s="18" t="s">
        <v>5021</v>
      </c>
      <c r="C2020" s="18"/>
      <c r="D2020" s="18">
        <v>5101</v>
      </c>
      <c r="E2020" s="18"/>
      <c r="F2020" s="18" t="s">
        <v>5022</v>
      </c>
    </row>
    <row r="2021" spans="1:6" ht="15.75" thickBot="1" x14ac:dyDescent="0.3">
      <c r="A2021" s="18" t="s">
        <v>4976</v>
      </c>
      <c r="B2021" s="18" t="s">
        <v>5023</v>
      </c>
      <c r="C2021" s="18" t="s">
        <v>180</v>
      </c>
      <c r="D2021" s="18">
        <v>638</v>
      </c>
      <c r="E2021" s="18"/>
      <c r="F2021" s="18" t="s">
        <v>5024</v>
      </c>
    </row>
    <row r="2022" spans="1:6" ht="15.75" thickBot="1" x14ac:dyDescent="0.3">
      <c r="A2022" s="18" t="s">
        <v>4976</v>
      </c>
      <c r="B2022" s="18" t="s">
        <v>5025</v>
      </c>
      <c r="C2022" s="18" t="s">
        <v>180</v>
      </c>
      <c r="D2022" s="18">
        <v>187</v>
      </c>
      <c r="E2022" s="18"/>
      <c r="F2022" s="18" t="s">
        <v>5026</v>
      </c>
    </row>
    <row r="2023" spans="1:6" ht="45.75" thickBot="1" x14ac:dyDescent="0.3">
      <c r="A2023" s="18" t="s">
        <v>4976</v>
      </c>
      <c r="B2023" s="18" t="s">
        <v>5027</v>
      </c>
      <c r="C2023" s="18"/>
      <c r="D2023" s="18">
        <v>626</v>
      </c>
      <c r="E2023" s="18"/>
      <c r="F2023" s="18" t="s">
        <v>5028</v>
      </c>
    </row>
    <row r="2024" spans="1:6" ht="45.75" thickBot="1" x14ac:dyDescent="0.3">
      <c r="A2024" s="18" t="s">
        <v>4976</v>
      </c>
      <c r="B2024" s="18" t="s">
        <v>182</v>
      </c>
      <c r="C2024" s="18" t="s">
        <v>2072</v>
      </c>
      <c r="D2024" s="18" t="s">
        <v>5029</v>
      </c>
      <c r="E2024" s="18">
        <v>1929</v>
      </c>
      <c r="F2024" s="18" t="s">
        <v>5030</v>
      </c>
    </row>
    <row r="2025" spans="1:6" ht="45.75" thickBot="1" x14ac:dyDescent="0.3">
      <c r="A2025" s="18" t="s">
        <v>4976</v>
      </c>
      <c r="B2025" s="18" t="s">
        <v>5031</v>
      </c>
      <c r="C2025" s="18"/>
      <c r="D2025" s="18">
        <v>626</v>
      </c>
      <c r="E2025" s="18"/>
      <c r="F2025" s="18" t="s">
        <v>5032</v>
      </c>
    </row>
    <row r="2026" spans="1:6" ht="15.75" thickBot="1" x14ac:dyDescent="0.3">
      <c r="A2026" s="18" t="s">
        <v>4976</v>
      </c>
      <c r="B2026" s="18" t="s">
        <v>5033</v>
      </c>
      <c r="C2026" s="18" t="s">
        <v>8</v>
      </c>
      <c r="D2026" s="18">
        <v>407</v>
      </c>
      <c r="E2026" s="18">
        <v>1910</v>
      </c>
      <c r="F2026" s="18" t="s">
        <v>5034</v>
      </c>
    </row>
    <row r="2027" spans="1:6" ht="15.75" thickBot="1" x14ac:dyDescent="0.3">
      <c r="A2027" s="18" t="s">
        <v>4976</v>
      </c>
      <c r="B2027" s="18" t="s">
        <v>5035</v>
      </c>
      <c r="C2027" s="18" t="s">
        <v>8</v>
      </c>
      <c r="D2027" s="18">
        <v>407</v>
      </c>
      <c r="E2027" s="18">
        <v>1910</v>
      </c>
      <c r="F2027" s="18" t="s">
        <v>5034</v>
      </c>
    </row>
    <row r="2028" spans="1:6" ht="15.75" thickBot="1" x14ac:dyDescent="0.3">
      <c r="A2028" s="18" t="s">
        <v>4976</v>
      </c>
      <c r="B2028" s="18" t="s">
        <v>5036</v>
      </c>
      <c r="C2028" s="18" t="s">
        <v>8</v>
      </c>
      <c r="D2028" s="18">
        <v>407</v>
      </c>
      <c r="E2028" s="18">
        <v>1910</v>
      </c>
      <c r="F2028" s="18" t="s">
        <v>5034</v>
      </c>
    </row>
    <row r="2029" spans="1:6" ht="15.75" thickBot="1" x14ac:dyDescent="0.3">
      <c r="A2029" s="18" t="s">
        <v>4976</v>
      </c>
      <c r="B2029" s="18" t="s">
        <v>5037</v>
      </c>
      <c r="C2029" s="18" t="s">
        <v>8</v>
      </c>
      <c r="D2029" s="18">
        <v>407</v>
      </c>
      <c r="E2029" s="18">
        <v>1910</v>
      </c>
      <c r="F2029" s="18" t="s">
        <v>5034</v>
      </c>
    </row>
    <row r="2030" spans="1:6" ht="15.75" thickBot="1" x14ac:dyDescent="0.3">
      <c r="A2030" s="18" t="s">
        <v>4976</v>
      </c>
      <c r="B2030" s="18" t="s">
        <v>5038</v>
      </c>
      <c r="C2030" s="18" t="s">
        <v>8</v>
      </c>
      <c r="D2030" s="18">
        <v>407</v>
      </c>
      <c r="E2030" s="18">
        <v>1910</v>
      </c>
      <c r="F2030" s="18" t="s">
        <v>5034</v>
      </c>
    </row>
    <row r="2031" spans="1:6" ht="15.75" thickBot="1" x14ac:dyDescent="0.3">
      <c r="A2031" s="18" t="s">
        <v>4976</v>
      </c>
      <c r="B2031" s="18" t="s">
        <v>5039</v>
      </c>
      <c r="C2031" s="18" t="s">
        <v>8</v>
      </c>
      <c r="D2031" s="18">
        <v>280</v>
      </c>
      <c r="E2031" s="18"/>
      <c r="F2031" s="18" t="s">
        <v>5040</v>
      </c>
    </row>
    <row r="2032" spans="1:6" ht="15.75" thickBot="1" x14ac:dyDescent="0.3">
      <c r="A2032" s="18" t="s">
        <v>4976</v>
      </c>
      <c r="B2032" s="18"/>
      <c r="C2032" s="18" t="s">
        <v>8</v>
      </c>
      <c r="D2032" s="18">
        <v>411</v>
      </c>
      <c r="E2032" s="18"/>
      <c r="F2032" s="18" t="s">
        <v>5041</v>
      </c>
    </row>
    <row r="2033" spans="1:6" ht="15.75" thickBot="1" x14ac:dyDescent="0.3">
      <c r="A2033" s="18" t="s">
        <v>4976</v>
      </c>
      <c r="B2033" s="18"/>
      <c r="C2033" s="18" t="s">
        <v>8</v>
      </c>
      <c r="D2033" s="18">
        <v>712</v>
      </c>
      <c r="E2033" s="18" t="s">
        <v>5042</v>
      </c>
      <c r="F2033" s="18" t="s">
        <v>5043</v>
      </c>
    </row>
    <row r="2034" spans="1:6" ht="15.75" thickBot="1" x14ac:dyDescent="0.3">
      <c r="A2034" s="18" t="s">
        <v>4976</v>
      </c>
      <c r="B2034" s="18" t="s">
        <v>5044</v>
      </c>
      <c r="C2034" s="18"/>
      <c r="D2034" s="18">
        <v>50273</v>
      </c>
      <c r="E2034" s="18"/>
      <c r="F2034" s="18" t="s">
        <v>740</v>
      </c>
    </row>
    <row r="2035" spans="1:6" ht="15.75" thickBot="1" x14ac:dyDescent="0.3">
      <c r="A2035" s="18" t="s">
        <v>4976</v>
      </c>
      <c r="B2035" s="18" t="s">
        <v>5045</v>
      </c>
      <c r="C2035" s="18"/>
      <c r="D2035" s="18">
        <v>4605</v>
      </c>
      <c r="E2035" s="18"/>
      <c r="F2035" s="18" t="s">
        <v>3880</v>
      </c>
    </row>
    <row r="2036" spans="1:6" ht="15.75" thickBot="1" x14ac:dyDescent="0.3">
      <c r="A2036" s="18" t="s">
        <v>4976</v>
      </c>
      <c r="B2036" s="18" t="s">
        <v>5046</v>
      </c>
      <c r="C2036" s="18"/>
      <c r="D2036" s="18">
        <v>3831</v>
      </c>
      <c r="E2036" s="18"/>
      <c r="F2036" s="18" t="s">
        <v>1300</v>
      </c>
    </row>
    <row r="2037" spans="1:6" ht="30.75" thickBot="1" x14ac:dyDescent="0.3">
      <c r="A2037" s="18" t="s">
        <v>4976</v>
      </c>
      <c r="B2037" s="18" t="s">
        <v>5046</v>
      </c>
      <c r="C2037" s="18" t="s">
        <v>8</v>
      </c>
      <c r="D2037" s="18">
        <v>283</v>
      </c>
      <c r="E2037" s="18"/>
      <c r="F2037" s="18" t="s">
        <v>5047</v>
      </c>
    </row>
    <row r="2038" spans="1:6" ht="15.75" thickBot="1" x14ac:dyDescent="0.3">
      <c r="A2038" s="18" t="s">
        <v>4976</v>
      </c>
      <c r="B2038" s="18" t="s">
        <v>5048</v>
      </c>
      <c r="C2038" s="18" t="s">
        <v>8</v>
      </c>
      <c r="D2038" s="18">
        <v>400</v>
      </c>
      <c r="E2038" s="18"/>
      <c r="F2038" s="18" t="s">
        <v>5049</v>
      </c>
    </row>
    <row r="2039" spans="1:6" ht="15.75" thickBot="1" x14ac:dyDescent="0.3">
      <c r="A2039" s="18" t="s">
        <v>4976</v>
      </c>
      <c r="B2039" s="18" t="s">
        <v>5050</v>
      </c>
      <c r="C2039" s="18" t="s">
        <v>23</v>
      </c>
      <c r="D2039" s="18">
        <v>88</v>
      </c>
      <c r="E2039" s="18"/>
      <c r="F2039" s="18" t="s">
        <v>5051</v>
      </c>
    </row>
    <row r="2040" spans="1:6" ht="45.75" thickBot="1" x14ac:dyDescent="0.3">
      <c r="A2040" s="18" t="s">
        <v>5052</v>
      </c>
      <c r="B2040" s="18" t="s">
        <v>5053</v>
      </c>
      <c r="C2040" s="18" t="s">
        <v>5054</v>
      </c>
      <c r="D2040" s="18" t="s">
        <v>5055</v>
      </c>
      <c r="E2040" s="18"/>
      <c r="F2040" s="18" t="s">
        <v>5056</v>
      </c>
    </row>
    <row r="2041" spans="1:6" ht="15.75" thickBot="1" x14ac:dyDescent="0.3">
      <c r="A2041" s="18" t="s">
        <v>5057</v>
      </c>
      <c r="B2041" s="18" t="s">
        <v>5058</v>
      </c>
      <c r="C2041" s="18" t="s">
        <v>14</v>
      </c>
      <c r="D2041" s="18">
        <v>190</v>
      </c>
      <c r="E2041" s="18"/>
      <c r="F2041" s="18" t="s">
        <v>1005</v>
      </c>
    </row>
    <row r="2042" spans="1:6" ht="45.75" thickBot="1" x14ac:dyDescent="0.3">
      <c r="A2042" s="18" t="s">
        <v>5059</v>
      </c>
      <c r="B2042" s="18" t="s">
        <v>4212</v>
      </c>
      <c r="C2042" s="18" t="s">
        <v>1125</v>
      </c>
      <c r="D2042" s="18" t="s">
        <v>5060</v>
      </c>
      <c r="E2042" s="18">
        <v>1939</v>
      </c>
      <c r="F2042" s="18" t="s">
        <v>5061</v>
      </c>
    </row>
    <row r="2043" spans="1:6" ht="15.75" thickBot="1" x14ac:dyDescent="0.3">
      <c r="A2043" s="18" t="s">
        <v>5062</v>
      </c>
      <c r="B2043" s="18" t="s">
        <v>5063</v>
      </c>
      <c r="C2043" s="18"/>
      <c r="D2043" s="18">
        <v>4669</v>
      </c>
      <c r="E2043" s="18"/>
      <c r="F2043" s="18" t="s">
        <v>5064</v>
      </c>
    </row>
    <row r="2044" spans="1:6" ht="45.75" thickBot="1" x14ac:dyDescent="0.3">
      <c r="A2044" s="18" t="s">
        <v>5065</v>
      </c>
      <c r="B2044" s="18"/>
      <c r="C2044" s="18" t="s">
        <v>8</v>
      </c>
      <c r="D2044" s="18">
        <v>536</v>
      </c>
      <c r="E2044" s="18" t="s">
        <v>5066</v>
      </c>
      <c r="F2044" s="18" t="s">
        <v>5067</v>
      </c>
    </row>
    <row r="2045" spans="1:6" ht="45.75" thickBot="1" x14ac:dyDescent="0.3">
      <c r="A2045" s="18" t="s">
        <v>5068</v>
      </c>
      <c r="B2045" s="18" t="s">
        <v>5070</v>
      </c>
      <c r="C2045" s="18" t="s">
        <v>4687</v>
      </c>
      <c r="D2045" s="18" t="s">
        <v>5071</v>
      </c>
      <c r="E2045" s="18" t="s">
        <v>2778</v>
      </c>
      <c r="F2045" s="18" t="s">
        <v>5072</v>
      </c>
    </row>
    <row r="2046" spans="1:6" ht="30.75" thickBot="1" x14ac:dyDescent="0.3">
      <c r="A2046" s="18" t="s">
        <v>5069</v>
      </c>
      <c r="B2046" s="18"/>
      <c r="C2046" s="18" t="s">
        <v>8</v>
      </c>
      <c r="D2046" s="18">
        <v>667</v>
      </c>
      <c r="E2046" s="18"/>
      <c r="F2046" s="18" t="s">
        <v>5073</v>
      </c>
    </row>
    <row r="2047" spans="1:6" ht="15.75" thickBot="1" x14ac:dyDescent="0.3">
      <c r="A2047" s="18" t="s">
        <v>5069</v>
      </c>
      <c r="B2047" s="18" t="s">
        <v>5075</v>
      </c>
      <c r="C2047" s="18" t="s">
        <v>8</v>
      </c>
      <c r="D2047" s="18">
        <v>667</v>
      </c>
      <c r="E2047" s="8">
        <v>26402</v>
      </c>
      <c r="F2047" s="18" t="s">
        <v>5074</v>
      </c>
    </row>
    <row r="2048" spans="1:6" ht="15.75" thickBot="1" x14ac:dyDescent="0.3">
      <c r="A2048" s="18" t="s">
        <v>5076</v>
      </c>
      <c r="B2048" s="18" t="s">
        <v>3282</v>
      </c>
      <c r="C2048" s="18" t="s">
        <v>14</v>
      </c>
      <c r="D2048" s="18">
        <v>201</v>
      </c>
      <c r="E2048" s="18"/>
      <c r="F2048" s="18" t="s">
        <v>15</v>
      </c>
    </row>
    <row r="2049" spans="1:6" ht="15.75" thickBot="1" x14ac:dyDescent="0.3">
      <c r="A2049" s="18" t="s">
        <v>5077</v>
      </c>
      <c r="B2049" s="18" t="s">
        <v>3119</v>
      </c>
      <c r="C2049" s="18" t="s">
        <v>14</v>
      </c>
      <c r="D2049" s="18">
        <v>203</v>
      </c>
      <c r="E2049" s="18"/>
      <c r="F2049" s="18" t="s">
        <v>4778</v>
      </c>
    </row>
    <row r="2050" spans="1:6" ht="15.75" thickBot="1" x14ac:dyDescent="0.3">
      <c r="A2050" s="18" t="s">
        <v>5077</v>
      </c>
      <c r="B2050" s="18" t="s">
        <v>4779</v>
      </c>
      <c r="C2050" s="18" t="s">
        <v>14</v>
      </c>
      <c r="D2050" s="18">
        <v>203</v>
      </c>
      <c r="E2050" s="18"/>
      <c r="F2050" s="18" t="s">
        <v>4778</v>
      </c>
    </row>
    <row r="2051" spans="1:6" ht="15.75" thickBot="1" x14ac:dyDescent="0.3">
      <c r="A2051" s="18" t="s">
        <v>5079</v>
      </c>
      <c r="B2051" s="18"/>
      <c r="C2051" s="18"/>
      <c r="D2051" s="18"/>
      <c r="E2051" s="18"/>
      <c r="F2051" s="18" t="s">
        <v>5078</v>
      </c>
    </row>
    <row r="2052" spans="1:6" ht="75.75" thickBot="1" x14ac:dyDescent="0.3">
      <c r="A2052" s="18" t="s">
        <v>5079</v>
      </c>
      <c r="B2052" s="18"/>
      <c r="C2052" s="18" t="s">
        <v>5080</v>
      </c>
      <c r="D2052" s="18" t="s">
        <v>5081</v>
      </c>
      <c r="E2052" s="8">
        <v>35316</v>
      </c>
      <c r="F2052" s="18" t="s">
        <v>5082</v>
      </c>
    </row>
    <row r="2053" spans="1:6" ht="15.75" thickBot="1" x14ac:dyDescent="0.3">
      <c r="A2053" s="18" t="s">
        <v>5083</v>
      </c>
      <c r="B2053" s="18"/>
      <c r="C2053" s="18" t="s">
        <v>14</v>
      </c>
      <c r="D2053" s="18">
        <v>3</v>
      </c>
      <c r="E2053" s="18"/>
      <c r="F2053" s="18" t="s">
        <v>5084</v>
      </c>
    </row>
    <row r="2054" spans="1:6" ht="45.75" thickBot="1" x14ac:dyDescent="0.3">
      <c r="A2054" s="18" t="s">
        <v>5085</v>
      </c>
      <c r="B2054" s="18"/>
      <c r="C2054" s="18"/>
      <c r="D2054" s="18" t="s">
        <v>5086</v>
      </c>
      <c r="E2054" s="18"/>
      <c r="F2054" s="18" t="s">
        <v>5087</v>
      </c>
    </row>
    <row r="2055" spans="1:6" ht="15.75" thickBot="1" x14ac:dyDescent="0.3">
      <c r="A2055" s="18" t="s">
        <v>5088</v>
      </c>
      <c r="B2055" s="18" t="s">
        <v>5089</v>
      </c>
      <c r="C2055" s="18" t="s">
        <v>14</v>
      </c>
      <c r="D2055" s="18">
        <v>198</v>
      </c>
      <c r="E2055" s="18"/>
      <c r="F2055" s="18" t="s">
        <v>15</v>
      </c>
    </row>
    <row r="2056" spans="1:6" ht="15.75" thickBot="1" x14ac:dyDescent="0.3">
      <c r="A2056" s="18" t="s">
        <v>5090</v>
      </c>
      <c r="B2056" s="18" t="s">
        <v>5091</v>
      </c>
      <c r="C2056" s="18"/>
      <c r="D2056" s="18">
        <v>4311</v>
      </c>
      <c r="E2056" s="18" t="s">
        <v>5093</v>
      </c>
      <c r="F2056" s="18" t="s">
        <v>5092</v>
      </c>
    </row>
    <row r="2057" spans="1:6" ht="90.75" thickBot="1" x14ac:dyDescent="0.3">
      <c r="A2057" s="18" t="s">
        <v>5094</v>
      </c>
      <c r="B2057" s="18" t="s">
        <v>5095</v>
      </c>
      <c r="C2057" s="18" t="s">
        <v>5096</v>
      </c>
      <c r="D2057" s="18" t="s">
        <v>5097</v>
      </c>
      <c r="E2057" s="18" t="s">
        <v>5099</v>
      </c>
      <c r="F2057" s="18" t="s">
        <v>5098</v>
      </c>
    </row>
    <row r="2058" spans="1:6" ht="15.75" thickBot="1" x14ac:dyDescent="0.3">
      <c r="A2058" s="18" t="s">
        <v>5100</v>
      </c>
      <c r="B2058" s="18" t="s">
        <v>5101</v>
      </c>
      <c r="C2058" s="18" t="s">
        <v>253</v>
      </c>
      <c r="D2058" s="18">
        <v>24</v>
      </c>
      <c r="E2058" s="18"/>
      <c r="F2058" s="18" t="s">
        <v>5102</v>
      </c>
    </row>
    <row r="2059" spans="1:6" ht="15.75" thickBot="1" x14ac:dyDescent="0.3">
      <c r="A2059" s="18" t="s">
        <v>5103</v>
      </c>
      <c r="B2059" s="18" t="s">
        <v>13</v>
      </c>
      <c r="C2059" s="18" t="s">
        <v>14</v>
      </c>
      <c r="D2059" s="18">
        <v>135</v>
      </c>
      <c r="E2059" s="18"/>
      <c r="F2059" s="18" t="s">
        <v>15</v>
      </c>
    </row>
    <row r="2060" spans="1:6" ht="90.75" thickBot="1" x14ac:dyDescent="0.3">
      <c r="A2060" s="18" t="s">
        <v>5104</v>
      </c>
      <c r="B2060" s="18" t="s">
        <v>4669</v>
      </c>
      <c r="C2060" s="18"/>
      <c r="D2060" s="18" t="s">
        <v>5105</v>
      </c>
      <c r="E2060" s="18"/>
      <c r="F2060" s="18" t="s">
        <v>5106</v>
      </c>
    </row>
    <row r="2061" spans="1:6" ht="30.75" thickBot="1" x14ac:dyDescent="0.3">
      <c r="A2061" s="18" t="s">
        <v>5104</v>
      </c>
      <c r="B2061" s="18" t="s">
        <v>5107</v>
      </c>
      <c r="C2061" s="18"/>
      <c r="D2061" s="18">
        <v>5802</v>
      </c>
      <c r="E2061" s="18"/>
      <c r="F2061" s="18" t="s">
        <v>5108</v>
      </c>
    </row>
    <row r="2062" spans="1:6" ht="45.75" thickBot="1" x14ac:dyDescent="0.3">
      <c r="A2062" s="18" t="s">
        <v>5109</v>
      </c>
      <c r="B2062" s="18"/>
      <c r="C2062" s="18" t="s">
        <v>14</v>
      </c>
      <c r="D2062" s="18">
        <v>36</v>
      </c>
      <c r="E2062" s="18" t="s">
        <v>5110</v>
      </c>
      <c r="F2062" s="18" t="s">
        <v>5111</v>
      </c>
    </row>
    <row r="2063" spans="1:6" ht="15.75" thickBot="1" x14ac:dyDescent="0.3">
      <c r="A2063" s="18" t="s">
        <v>5119</v>
      </c>
      <c r="B2063" s="18"/>
      <c r="C2063" s="18" t="s">
        <v>23</v>
      </c>
      <c r="D2063" s="18">
        <v>119</v>
      </c>
      <c r="E2063" s="18"/>
      <c r="F2063" s="18" t="s">
        <v>5112</v>
      </c>
    </row>
    <row r="2064" spans="1:6" ht="15.75" thickBot="1" x14ac:dyDescent="0.3">
      <c r="A2064" s="18" t="s">
        <v>5119</v>
      </c>
      <c r="B2064" s="18" t="s">
        <v>5113</v>
      </c>
      <c r="C2064" s="18" t="s">
        <v>8</v>
      </c>
      <c r="D2064" s="18">
        <v>646</v>
      </c>
      <c r="E2064" s="8">
        <v>24044</v>
      </c>
      <c r="F2064" s="18" t="s">
        <v>5114</v>
      </c>
    </row>
    <row r="2065" spans="1:6" ht="135.75" thickBot="1" x14ac:dyDescent="0.3">
      <c r="A2065" s="18" t="s">
        <v>5120</v>
      </c>
      <c r="B2065" s="18" t="s">
        <v>5116</v>
      </c>
      <c r="C2065" s="18" t="s">
        <v>5115</v>
      </c>
      <c r="D2065" s="18" t="s">
        <v>5117</v>
      </c>
      <c r="E2065" s="18" t="s">
        <v>5118</v>
      </c>
      <c r="F2065" s="18" t="s">
        <v>5121</v>
      </c>
    </row>
    <row r="2066" spans="1:6" ht="15.75" thickBot="1" x14ac:dyDescent="0.3">
      <c r="A2066" s="18" t="s">
        <v>5122</v>
      </c>
      <c r="B2066" s="18" t="s">
        <v>5123</v>
      </c>
      <c r="C2066" s="18" t="s">
        <v>1618</v>
      </c>
      <c r="D2066" s="18">
        <v>648</v>
      </c>
      <c r="E2066" s="8">
        <v>23944</v>
      </c>
      <c r="F2066" s="18" t="s">
        <v>571</v>
      </c>
    </row>
    <row r="2067" spans="1:6" ht="75.75" thickBot="1" x14ac:dyDescent="0.3">
      <c r="A2067" s="18" t="s">
        <v>5124</v>
      </c>
      <c r="B2067" s="18"/>
      <c r="C2067" s="18" t="s">
        <v>5125</v>
      </c>
      <c r="D2067" s="18" t="s">
        <v>5126</v>
      </c>
      <c r="E2067" s="18"/>
      <c r="F2067" s="18" t="s">
        <v>5127</v>
      </c>
    </row>
    <row r="2068" spans="1:6" ht="15.75" thickBot="1" x14ac:dyDescent="0.3">
      <c r="A2068" s="18" t="s">
        <v>5128</v>
      </c>
      <c r="B2068" s="18" t="s">
        <v>5129</v>
      </c>
      <c r="C2068" s="18"/>
      <c r="D2068" s="18">
        <v>50089</v>
      </c>
      <c r="E2068" s="18"/>
      <c r="F2068" s="18" t="s">
        <v>1096</v>
      </c>
    </row>
    <row r="2069" spans="1:6" ht="15.75" thickBot="1" x14ac:dyDescent="0.3">
      <c r="A2069" s="18" t="s">
        <v>5130</v>
      </c>
      <c r="B2069" s="18"/>
      <c r="C2069" s="18" t="s">
        <v>23</v>
      </c>
      <c r="D2069" s="18">
        <v>96</v>
      </c>
      <c r="E2069" s="18" t="s">
        <v>5132</v>
      </c>
      <c r="F2069" s="18" t="s">
        <v>5131</v>
      </c>
    </row>
    <row r="2070" spans="1:6" ht="75.75" thickBot="1" x14ac:dyDescent="0.3">
      <c r="A2070" s="18" t="s">
        <v>5130</v>
      </c>
      <c r="B2070" s="18"/>
      <c r="C2070" s="18" t="s">
        <v>5096</v>
      </c>
      <c r="D2070" s="18">
        <v>289</v>
      </c>
      <c r="E2070" s="18">
        <v>1901</v>
      </c>
      <c r="F2070" s="18" t="s">
        <v>5133</v>
      </c>
    </row>
    <row r="2071" spans="1:6" ht="120.75" thickBot="1" x14ac:dyDescent="0.3">
      <c r="A2071" s="18" t="s">
        <v>5130</v>
      </c>
      <c r="B2071" s="18" t="s">
        <v>5134</v>
      </c>
      <c r="C2071" s="18" t="s">
        <v>5135</v>
      </c>
      <c r="D2071" s="18" t="s">
        <v>5136</v>
      </c>
      <c r="E2071" s="18"/>
      <c r="F2071" s="18" t="s">
        <v>5137</v>
      </c>
    </row>
    <row r="2072" spans="1:6" ht="30.75" thickBot="1" x14ac:dyDescent="0.3">
      <c r="A2072" s="18" t="s">
        <v>5130</v>
      </c>
      <c r="B2072" s="18"/>
      <c r="C2072" s="18" t="s">
        <v>8</v>
      </c>
      <c r="D2072" s="18">
        <v>4901</v>
      </c>
      <c r="E2072" s="18">
        <v>1890</v>
      </c>
      <c r="F2072" s="18" t="s">
        <v>5138</v>
      </c>
    </row>
    <row r="2073" spans="1:6" ht="45.75" thickBot="1" x14ac:dyDescent="0.3">
      <c r="A2073" s="18" t="s">
        <v>5130</v>
      </c>
      <c r="B2073" s="18" t="s">
        <v>5139</v>
      </c>
      <c r="C2073" s="18" t="s">
        <v>5140</v>
      </c>
      <c r="D2073" s="18" t="s">
        <v>5141</v>
      </c>
      <c r="E2073" s="18"/>
      <c r="F2073" s="18" t="s">
        <v>5142</v>
      </c>
    </row>
    <row r="2074" spans="1:6" ht="30.75" thickBot="1" x14ac:dyDescent="0.3">
      <c r="A2074" s="18" t="s">
        <v>5130</v>
      </c>
      <c r="B2074" s="18" t="s">
        <v>5143</v>
      </c>
      <c r="C2074" s="18" t="s">
        <v>239</v>
      </c>
      <c r="D2074" s="18">
        <v>245</v>
      </c>
      <c r="E2074" s="18"/>
      <c r="F2074" s="18" t="s">
        <v>5144</v>
      </c>
    </row>
    <row r="2075" spans="1:6" ht="15.75" thickBot="1" x14ac:dyDescent="0.3">
      <c r="A2075" s="18" t="s">
        <v>5130</v>
      </c>
      <c r="B2075" s="18" t="s">
        <v>5145</v>
      </c>
      <c r="C2075" s="18" t="s">
        <v>180</v>
      </c>
      <c r="D2075" s="18">
        <v>1206</v>
      </c>
      <c r="E2075" s="18"/>
      <c r="F2075" s="18" t="s">
        <v>5146</v>
      </c>
    </row>
    <row r="2076" spans="1:6" ht="15.75" thickBot="1" x14ac:dyDescent="0.3">
      <c r="A2076" s="18" t="s">
        <v>5130</v>
      </c>
      <c r="B2076" s="18" t="s">
        <v>5147</v>
      </c>
      <c r="C2076" s="18" t="s">
        <v>239</v>
      </c>
      <c r="D2076" s="18">
        <v>284</v>
      </c>
      <c r="E2076" s="18"/>
      <c r="F2076" s="18" t="s">
        <v>5148</v>
      </c>
    </row>
    <row r="2077" spans="1:6" ht="45.75" thickBot="1" x14ac:dyDescent="0.3">
      <c r="A2077" s="18" t="s">
        <v>5130</v>
      </c>
      <c r="B2077" s="18" t="s">
        <v>5149</v>
      </c>
      <c r="C2077" s="18" t="s">
        <v>4405</v>
      </c>
      <c r="D2077" s="18" t="s">
        <v>5150</v>
      </c>
      <c r="E2077" s="18"/>
      <c r="F2077" s="18" t="s">
        <v>5151</v>
      </c>
    </row>
    <row r="2078" spans="1:6" ht="15.75" thickBot="1" x14ac:dyDescent="0.3">
      <c r="A2078" s="18" t="s">
        <v>5130</v>
      </c>
      <c r="B2078" s="18" t="s">
        <v>1403</v>
      </c>
      <c r="C2078" s="18" t="s">
        <v>239</v>
      </c>
      <c r="D2078" s="18">
        <v>209</v>
      </c>
      <c r="E2078" s="18"/>
      <c r="F2078" s="18" t="s">
        <v>5152</v>
      </c>
    </row>
    <row r="2079" spans="1:6" ht="15.75" thickBot="1" x14ac:dyDescent="0.3">
      <c r="A2079" s="18" t="s">
        <v>5130</v>
      </c>
      <c r="B2079" s="18" t="s">
        <v>5153</v>
      </c>
      <c r="C2079" s="18" t="s">
        <v>239</v>
      </c>
      <c r="D2079" s="18">
        <v>273</v>
      </c>
      <c r="E2079" s="18"/>
      <c r="F2079" s="18" t="s">
        <v>5154</v>
      </c>
    </row>
    <row r="2080" spans="1:6" ht="15.75" thickBot="1" x14ac:dyDescent="0.3">
      <c r="A2080" s="18" t="s">
        <v>5130</v>
      </c>
      <c r="B2080" s="18" t="s">
        <v>5155</v>
      </c>
      <c r="C2080" s="18" t="s">
        <v>239</v>
      </c>
      <c r="D2080" s="18">
        <v>274</v>
      </c>
      <c r="E2080" s="18"/>
      <c r="F2080" s="18" t="s">
        <v>5156</v>
      </c>
    </row>
    <row r="2081" spans="1:6" ht="30.75" thickBot="1" x14ac:dyDescent="0.3">
      <c r="A2081" s="18" t="s">
        <v>5130</v>
      </c>
      <c r="B2081" s="18" t="s">
        <v>5157</v>
      </c>
      <c r="C2081" s="18"/>
      <c r="D2081" s="18">
        <v>4554</v>
      </c>
      <c r="E2081" s="18" t="s">
        <v>5158</v>
      </c>
      <c r="F2081" s="18" t="s">
        <v>5159</v>
      </c>
    </row>
    <row r="2082" spans="1:6" ht="45.75" thickBot="1" x14ac:dyDescent="0.3">
      <c r="A2082" s="18" t="s">
        <v>5130</v>
      </c>
      <c r="B2082" s="18" t="s">
        <v>3911</v>
      </c>
      <c r="C2082" s="18" t="s">
        <v>5160</v>
      </c>
      <c r="D2082" s="18" t="s">
        <v>5161</v>
      </c>
      <c r="E2082" s="18"/>
      <c r="F2082" s="18" t="s">
        <v>5162</v>
      </c>
    </row>
    <row r="2083" spans="1:6" ht="45.75" thickBot="1" x14ac:dyDescent="0.3">
      <c r="A2083" s="18" t="s">
        <v>5130</v>
      </c>
      <c r="B2083" s="18"/>
      <c r="C2083" s="18" t="s">
        <v>23</v>
      </c>
      <c r="D2083" s="18">
        <v>207</v>
      </c>
      <c r="E2083" s="18" t="s">
        <v>5163</v>
      </c>
      <c r="F2083" s="18" t="s">
        <v>5164</v>
      </c>
    </row>
    <row r="2084" spans="1:6" ht="75.75" thickBot="1" x14ac:dyDescent="0.3">
      <c r="A2084" s="18" t="s">
        <v>5130</v>
      </c>
      <c r="B2084" s="18" t="s">
        <v>5167</v>
      </c>
      <c r="C2084" s="18" t="s">
        <v>5166</v>
      </c>
      <c r="D2084" s="18" t="s">
        <v>5165</v>
      </c>
      <c r="E2084" s="18"/>
      <c r="F2084" s="18" t="s">
        <v>5168</v>
      </c>
    </row>
    <row r="2085" spans="1:6" ht="30.75" thickBot="1" x14ac:dyDescent="0.3">
      <c r="A2085" s="18" t="s">
        <v>5130</v>
      </c>
      <c r="B2085" s="18" t="s">
        <v>5169</v>
      </c>
      <c r="C2085" s="18"/>
      <c r="D2085" s="18">
        <v>4901</v>
      </c>
      <c r="E2085" s="18">
        <v>1890</v>
      </c>
      <c r="F2085" s="18" t="s">
        <v>5170</v>
      </c>
    </row>
    <row r="2086" spans="1:6" ht="15.75" thickBot="1" x14ac:dyDescent="0.3">
      <c r="A2086" s="18" t="s">
        <v>5130</v>
      </c>
      <c r="B2086" s="18" t="s">
        <v>5171</v>
      </c>
      <c r="C2086" s="18" t="s">
        <v>239</v>
      </c>
      <c r="D2086" s="18">
        <v>285</v>
      </c>
      <c r="E2086" s="18"/>
      <c r="F2086" s="18" t="s">
        <v>5172</v>
      </c>
    </row>
    <row r="2087" spans="1:6" ht="75.75" thickBot="1" x14ac:dyDescent="0.3">
      <c r="A2087" s="18" t="s">
        <v>5130</v>
      </c>
      <c r="B2087" s="18" t="s">
        <v>5173</v>
      </c>
      <c r="C2087" s="18" t="s">
        <v>5174</v>
      </c>
      <c r="D2087" s="18" t="s">
        <v>5175</v>
      </c>
      <c r="E2087" s="18"/>
      <c r="F2087" s="18" t="s">
        <v>5176</v>
      </c>
    </row>
    <row r="2088" spans="1:6" ht="45.75" thickBot="1" x14ac:dyDescent="0.3">
      <c r="A2088" s="18" t="s">
        <v>5130</v>
      </c>
      <c r="B2088" s="18" t="s">
        <v>5177</v>
      </c>
      <c r="C2088" s="18" t="s">
        <v>5178</v>
      </c>
      <c r="D2088" s="18" t="s">
        <v>5179</v>
      </c>
      <c r="E2088" s="18"/>
      <c r="F2088" s="18" t="s">
        <v>5180</v>
      </c>
    </row>
    <row r="2089" spans="1:6" ht="45.75" thickBot="1" x14ac:dyDescent="0.3">
      <c r="A2089" s="18" t="s">
        <v>5130</v>
      </c>
      <c r="B2089" s="18" t="s">
        <v>5181</v>
      </c>
      <c r="C2089" s="18" t="s">
        <v>5182</v>
      </c>
      <c r="D2089" s="18" t="s">
        <v>5183</v>
      </c>
      <c r="E2089" s="18"/>
      <c r="F2089" s="18" t="s">
        <v>5184</v>
      </c>
    </row>
    <row r="2090" spans="1:6" ht="105.75" thickBot="1" x14ac:dyDescent="0.3">
      <c r="A2090" s="18" t="s">
        <v>5130</v>
      </c>
      <c r="B2090" s="18" t="s">
        <v>5185</v>
      </c>
      <c r="C2090" s="18" t="s">
        <v>5186</v>
      </c>
      <c r="D2090" s="18" t="s">
        <v>5187</v>
      </c>
      <c r="E2090" s="18"/>
      <c r="F2090" s="18" t="s">
        <v>5188</v>
      </c>
    </row>
    <row r="2091" spans="1:6" ht="105.75" thickBot="1" x14ac:dyDescent="0.3">
      <c r="A2091" s="18" t="s">
        <v>5130</v>
      </c>
      <c r="B2091" s="18"/>
      <c r="C2091" s="18" t="s">
        <v>5189</v>
      </c>
      <c r="D2091" s="18" t="s">
        <v>5190</v>
      </c>
      <c r="E2091" s="18"/>
      <c r="F2091" s="18" t="s">
        <v>5191</v>
      </c>
    </row>
    <row r="2092" spans="1:6" ht="120.75" thickBot="1" x14ac:dyDescent="0.3">
      <c r="A2092" s="18" t="s">
        <v>5130</v>
      </c>
      <c r="B2092" s="18" t="s">
        <v>5192</v>
      </c>
      <c r="C2092" s="18" t="s">
        <v>5193</v>
      </c>
      <c r="D2092" s="18" t="s">
        <v>5194</v>
      </c>
      <c r="E2092" s="18"/>
      <c r="F2092" s="18" t="s">
        <v>5195</v>
      </c>
    </row>
    <row r="2093" spans="1:6" ht="75.75" thickBot="1" x14ac:dyDescent="0.3">
      <c r="A2093" s="18" t="s">
        <v>5130</v>
      </c>
      <c r="B2093" s="18" t="s">
        <v>2845</v>
      </c>
      <c r="C2093" s="18" t="s">
        <v>5196</v>
      </c>
      <c r="D2093" s="18" t="s">
        <v>5197</v>
      </c>
      <c r="E2093" s="18"/>
      <c r="F2093" s="18" t="s">
        <v>5199</v>
      </c>
    </row>
    <row r="2094" spans="1:6" ht="105.75" thickBot="1" x14ac:dyDescent="0.3">
      <c r="A2094" s="18" t="s">
        <v>5130</v>
      </c>
      <c r="B2094" s="18" t="s">
        <v>5198</v>
      </c>
      <c r="C2094" s="18" t="s">
        <v>5193</v>
      </c>
      <c r="D2094" s="18" t="s">
        <v>5200</v>
      </c>
      <c r="E2094" s="18"/>
      <c r="F2094" s="18" t="s">
        <v>5201</v>
      </c>
    </row>
    <row r="2095" spans="1:6" ht="15.75" thickBot="1" x14ac:dyDescent="0.3">
      <c r="A2095" s="18" t="s">
        <v>5130</v>
      </c>
      <c r="B2095" s="18" t="s">
        <v>5202</v>
      </c>
      <c r="C2095" s="18" t="s">
        <v>14</v>
      </c>
      <c r="D2095" s="18">
        <v>108</v>
      </c>
      <c r="E2095" s="18"/>
      <c r="F2095" s="18" t="s">
        <v>5203</v>
      </c>
    </row>
    <row r="2096" spans="1:6" ht="105.75" thickBot="1" x14ac:dyDescent="0.3">
      <c r="A2096" s="18" t="s">
        <v>5130</v>
      </c>
      <c r="B2096" s="18" t="s">
        <v>5204</v>
      </c>
      <c r="C2096" s="18" t="s">
        <v>5205</v>
      </c>
      <c r="D2096" s="18" t="s">
        <v>5206</v>
      </c>
      <c r="E2096" s="18"/>
      <c r="F2096" s="18" t="s">
        <v>5207</v>
      </c>
    </row>
    <row r="2097" spans="1:6" ht="75.75" thickBot="1" x14ac:dyDescent="0.3">
      <c r="A2097" s="18" t="s">
        <v>5130</v>
      </c>
      <c r="B2097" s="18" t="s">
        <v>5204</v>
      </c>
      <c r="C2097" s="18" t="s">
        <v>5208</v>
      </c>
      <c r="D2097" s="18" t="s">
        <v>5209</v>
      </c>
      <c r="E2097" s="18"/>
      <c r="F2097" s="18" t="s">
        <v>5211</v>
      </c>
    </row>
    <row r="2098" spans="1:6" ht="105.75" thickBot="1" x14ac:dyDescent="0.3">
      <c r="A2098" s="18" t="s">
        <v>5130</v>
      </c>
      <c r="B2098" s="18" t="s">
        <v>5204</v>
      </c>
      <c r="C2098" s="18" t="s">
        <v>5210</v>
      </c>
      <c r="D2098" s="18"/>
      <c r="E2098" s="18"/>
      <c r="F2098" s="18" t="s">
        <v>5212</v>
      </c>
    </row>
    <row r="2099" spans="1:6" ht="75.75" thickBot="1" x14ac:dyDescent="0.3">
      <c r="A2099" s="18" t="s">
        <v>5130</v>
      </c>
      <c r="B2099" s="18" t="s">
        <v>5213</v>
      </c>
      <c r="C2099" s="18" t="s">
        <v>5214</v>
      </c>
      <c r="D2099" s="18" t="s">
        <v>5215</v>
      </c>
      <c r="E2099" s="18"/>
      <c r="F2099" s="18" t="s">
        <v>5216</v>
      </c>
    </row>
    <row r="2100" spans="1:6" ht="15.75" thickBot="1" x14ac:dyDescent="0.3">
      <c r="A2100" s="18" t="s">
        <v>5130</v>
      </c>
      <c r="B2100" s="18" t="s">
        <v>5217</v>
      </c>
      <c r="C2100" s="18" t="s">
        <v>239</v>
      </c>
      <c r="D2100" s="18">
        <v>213</v>
      </c>
      <c r="E2100" s="18"/>
      <c r="F2100" s="18" t="s">
        <v>5218</v>
      </c>
    </row>
    <row r="2101" spans="1:6" ht="75.75" thickBot="1" x14ac:dyDescent="0.3">
      <c r="A2101" s="18" t="s">
        <v>5130</v>
      </c>
      <c r="B2101" s="18" t="s">
        <v>5219</v>
      </c>
      <c r="C2101" s="18" t="s">
        <v>5220</v>
      </c>
      <c r="D2101" s="18" t="s">
        <v>5221</v>
      </c>
      <c r="E2101" s="18"/>
      <c r="F2101" s="18" t="s">
        <v>5222</v>
      </c>
    </row>
    <row r="2102" spans="1:6" ht="75.75" thickBot="1" x14ac:dyDescent="0.3">
      <c r="A2102" s="18" t="s">
        <v>5130</v>
      </c>
      <c r="B2102" s="18"/>
      <c r="C2102" s="18" t="s">
        <v>5220</v>
      </c>
      <c r="D2102" s="18" t="s">
        <v>5223</v>
      </c>
      <c r="E2102" s="18"/>
      <c r="F2102" s="18" t="s">
        <v>5176</v>
      </c>
    </row>
    <row r="2103" spans="1:6" ht="15.75" thickBot="1" x14ac:dyDescent="0.3">
      <c r="A2103" s="18" t="s">
        <v>5130</v>
      </c>
      <c r="B2103" s="18"/>
      <c r="C2103" s="18" t="s">
        <v>23</v>
      </c>
      <c r="D2103" s="18">
        <v>205</v>
      </c>
      <c r="E2103" s="18"/>
      <c r="F2103" s="18" t="s">
        <v>5224</v>
      </c>
    </row>
    <row r="2104" spans="1:6" ht="120.75" thickBot="1" x14ac:dyDescent="0.3">
      <c r="A2104" s="18" t="s">
        <v>5130</v>
      </c>
      <c r="B2104" s="18" t="s">
        <v>5225</v>
      </c>
      <c r="C2104" s="18" t="s">
        <v>5226</v>
      </c>
      <c r="D2104" s="18" t="s">
        <v>5227</v>
      </c>
      <c r="E2104" s="18"/>
      <c r="F2104" s="18" t="s">
        <v>5228</v>
      </c>
    </row>
    <row r="2105" spans="1:6" ht="90.75" thickBot="1" x14ac:dyDescent="0.3">
      <c r="A2105" s="18" t="s">
        <v>5130</v>
      </c>
      <c r="B2105" s="18" t="s">
        <v>5229</v>
      </c>
      <c r="C2105" s="18" t="s">
        <v>5230</v>
      </c>
      <c r="D2105" s="18" t="s">
        <v>5231</v>
      </c>
      <c r="E2105" s="18"/>
      <c r="F2105" s="18" t="s">
        <v>5237</v>
      </c>
    </row>
    <row r="2106" spans="1:6" ht="15.75" thickBot="1" x14ac:dyDescent="0.3">
      <c r="A2106" s="18" t="s">
        <v>5130</v>
      </c>
      <c r="B2106" s="18" t="s">
        <v>5229</v>
      </c>
      <c r="C2106" s="18" t="s">
        <v>239</v>
      </c>
      <c r="D2106" s="18">
        <v>277</v>
      </c>
      <c r="E2106" s="18"/>
      <c r="F2106" s="18" t="s">
        <v>5232</v>
      </c>
    </row>
    <row r="2107" spans="1:6" ht="45.75" thickBot="1" x14ac:dyDescent="0.3">
      <c r="A2107" s="18" t="s">
        <v>5130</v>
      </c>
      <c r="B2107" s="18" t="s">
        <v>5233</v>
      </c>
      <c r="C2107" s="18" t="s">
        <v>5234</v>
      </c>
      <c r="D2107" s="18" t="s">
        <v>5235</v>
      </c>
      <c r="E2107" s="18" t="s">
        <v>5236</v>
      </c>
      <c r="F2107" s="18" t="s">
        <v>5238</v>
      </c>
    </row>
    <row r="2108" spans="1:6" ht="75.75" thickBot="1" x14ac:dyDescent="0.3">
      <c r="A2108" s="18" t="s">
        <v>5130</v>
      </c>
      <c r="B2108" s="18" t="s">
        <v>5239</v>
      </c>
      <c r="C2108" s="18" t="s">
        <v>5240</v>
      </c>
      <c r="D2108" s="18" t="s">
        <v>5241</v>
      </c>
      <c r="E2108" s="18"/>
      <c r="F2108" s="18" t="s">
        <v>5242</v>
      </c>
    </row>
    <row r="2109" spans="1:6" ht="15.75" thickBot="1" x14ac:dyDescent="0.3">
      <c r="A2109" s="18" t="s">
        <v>5130</v>
      </c>
      <c r="B2109" s="18" t="s">
        <v>5239</v>
      </c>
      <c r="C2109" s="18" t="s">
        <v>239</v>
      </c>
      <c r="D2109" s="18">
        <v>269</v>
      </c>
      <c r="E2109" s="18"/>
      <c r="F2109" s="18" t="s">
        <v>5243</v>
      </c>
    </row>
    <row r="2110" spans="1:6" ht="45.75" thickBot="1" x14ac:dyDescent="0.3">
      <c r="A2110" s="18" t="s">
        <v>5130</v>
      </c>
      <c r="B2110" s="18" t="s">
        <v>5244</v>
      </c>
      <c r="C2110" s="18" t="s">
        <v>5245</v>
      </c>
      <c r="D2110" s="18" t="s">
        <v>5246</v>
      </c>
      <c r="E2110" s="18"/>
      <c r="F2110" s="18" t="s">
        <v>5247</v>
      </c>
    </row>
    <row r="2111" spans="1:6" ht="30.75" thickBot="1" x14ac:dyDescent="0.3">
      <c r="A2111" s="18" t="s">
        <v>5130</v>
      </c>
      <c r="B2111" s="18" t="s">
        <v>5248</v>
      </c>
      <c r="C2111" s="18" t="s">
        <v>239</v>
      </c>
      <c r="D2111" s="18">
        <v>245</v>
      </c>
      <c r="E2111" s="18"/>
      <c r="F2111" s="18" t="s">
        <v>5249</v>
      </c>
    </row>
    <row r="2112" spans="1:6" ht="15.75" thickBot="1" x14ac:dyDescent="0.3">
      <c r="A2112" s="18" t="s">
        <v>5130</v>
      </c>
      <c r="B2112" s="18" t="s">
        <v>5250</v>
      </c>
      <c r="C2112" s="18"/>
      <c r="D2112" s="18">
        <v>7801</v>
      </c>
      <c r="E2112" s="18"/>
      <c r="F2112" s="18" t="s">
        <v>5251</v>
      </c>
    </row>
    <row r="2113" spans="1:6" ht="15.75" thickBot="1" x14ac:dyDescent="0.3">
      <c r="A2113" s="18" t="s">
        <v>5130</v>
      </c>
      <c r="B2113" s="18" t="s">
        <v>5252</v>
      </c>
      <c r="C2113" s="18" t="s">
        <v>8</v>
      </c>
      <c r="D2113" s="18">
        <v>410</v>
      </c>
      <c r="E2113" s="18"/>
      <c r="F2113" s="18" t="s">
        <v>5253</v>
      </c>
    </row>
    <row r="2114" spans="1:6" ht="15.75" thickBot="1" x14ac:dyDescent="0.3">
      <c r="A2114" s="18" t="s">
        <v>5130</v>
      </c>
      <c r="B2114" s="18" t="s">
        <v>5255</v>
      </c>
      <c r="C2114" s="18" t="s">
        <v>23</v>
      </c>
      <c r="D2114" s="18">
        <v>69</v>
      </c>
      <c r="E2114" s="18">
        <v>1896</v>
      </c>
      <c r="F2114" s="18" t="s">
        <v>5254</v>
      </c>
    </row>
    <row r="2115" spans="1:6" ht="75.75" thickBot="1" x14ac:dyDescent="0.3">
      <c r="A2115" s="18" t="s">
        <v>5130</v>
      </c>
      <c r="B2115" s="18" t="s">
        <v>5256</v>
      </c>
      <c r="C2115" s="18" t="s">
        <v>5257</v>
      </c>
      <c r="D2115" s="18" t="s">
        <v>5258</v>
      </c>
      <c r="E2115" s="18"/>
      <c r="F2115" s="18" t="s">
        <v>5259</v>
      </c>
    </row>
    <row r="2116" spans="1:6" ht="75.75" thickBot="1" x14ac:dyDescent="0.3">
      <c r="A2116" s="18" t="s">
        <v>5130</v>
      </c>
      <c r="B2116" s="18" t="s">
        <v>5260</v>
      </c>
      <c r="C2116" s="18" t="s">
        <v>5261</v>
      </c>
      <c r="D2116" s="18" t="s">
        <v>5262</v>
      </c>
      <c r="E2116" s="18"/>
      <c r="F2116" s="18" t="s">
        <v>5263</v>
      </c>
    </row>
    <row r="2117" spans="1:6" ht="75.75" thickBot="1" x14ac:dyDescent="0.3">
      <c r="A2117" s="18" t="s">
        <v>5130</v>
      </c>
      <c r="B2117" s="18" t="s">
        <v>5264</v>
      </c>
      <c r="C2117" s="18" t="s">
        <v>5265</v>
      </c>
      <c r="D2117" s="18" t="s">
        <v>5266</v>
      </c>
      <c r="E2117" s="18"/>
      <c r="F2117" s="18" t="s">
        <v>5267</v>
      </c>
    </row>
    <row r="2118" spans="1:6" ht="120.75" thickBot="1" x14ac:dyDescent="0.3">
      <c r="A2118" s="18" t="s">
        <v>5130</v>
      </c>
      <c r="B2118" s="18" t="s">
        <v>5268</v>
      </c>
      <c r="C2118" s="18" t="s">
        <v>5269</v>
      </c>
      <c r="D2118" s="18" t="s">
        <v>5270</v>
      </c>
      <c r="E2118" s="18"/>
      <c r="F2118" s="18" t="s">
        <v>5271</v>
      </c>
    </row>
    <row r="2119" spans="1:6" ht="15.75" thickBot="1" x14ac:dyDescent="0.3">
      <c r="A2119" s="18" t="s">
        <v>5130</v>
      </c>
      <c r="B2119" s="18" t="s">
        <v>5268</v>
      </c>
      <c r="C2119" s="18" t="s">
        <v>239</v>
      </c>
      <c r="D2119" s="18" t="s">
        <v>5272</v>
      </c>
      <c r="E2119" s="18"/>
      <c r="F2119" s="18" t="s">
        <v>5243</v>
      </c>
    </row>
    <row r="2120" spans="1:6" ht="45.75" thickBot="1" x14ac:dyDescent="0.3">
      <c r="A2120" s="18" t="s">
        <v>5130</v>
      </c>
      <c r="B2120" s="18" t="s">
        <v>172</v>
      </c>
      <c r="C2120" s="18" t="s">
        <v>5160</v>
      </c>
      <c r="D2120" s="18" t="s">
        <v>5273</v>
      </c>
      <c r="E2120" s="18"/>
      <c r="F2120" s="18" t="s">
        <v>5274</v>
      </c>
    </row>
    <row r="2121" spans="1:6" ht="75.75" thickBot="1" x14ac:dyDescent="0.3">
      <c r="A2121" s="18" t="s">
        <v>5130</v>
      </c>
      <c r="B2121" s="18" t="s">
        <v>182</v>
      </c>
      <c r="C2121" s="18" t="s">
        <v>5275</v>
      </c>
      <c r="D2121" s="18" t="s">
        <v>5276</v>
      </c>
      <c r="E2121" s="18"/>
      <c r="F2121" s="18" t="s">
        <v>5277</v>
      </c>
    </row>
    <row r="2122" spans="1:6" ht="15.75" thickBot="1" x14ac:dyDescent="0.3">
      <c r="A2122" s="18" t="s">
        <v>5130</v>
      </c>
      <c r="B2122" s="18" t="s">
        <v>5278</v>
      </c>
      <c r="C2122" s="18" t="s">
        <v>239</v>
      </c>
      <c r="D2122" s="18">
        <v>291</v>
      </c>
      <c r="E2122" s="18"/>
      <c r="F2122" s="18" t="s">
        <v>5279</v>
      </c>
    </row>
    <row r="2123" spans="1:6" ht="135.75" thickBot="1" x14ac:dyDescent="0.3">
      <c r="A2123" s="18" t="s">
        <v>5130</v>
      </c>
      <c r="B2123" s="18" t="s">
        <v>172</v>
      </c>
      <c r="C2123" s="18" t="s">
        <v>23</v>
      </c>
      <c r="D2123" s="18">
        <v>35</v>
      </c>
      <c r="E2123" s="18"/>
      <c r="F2123" s="18" t="s">
        <v>5280</v>
      </c>
    </row>
    <row r="2124" spans="1:6" ht="15.75" thickBot="1" x14ac:dyDescent="0.3">
      <c r="A2124" s="18" t="s">
        <v>5130</v>
      </c>
      <c r="B2124" s="18" t="s">
        <v>5192</v>
      </c>
      <c r="C2124" s="18" t="s">
        <v>239</v>
      </c>
      <c r="D2124" s="18">
        <v>283</v>
      </c>
      <c r="E2124" s="18"/>
      <c r="F2124" s="18" t="s">
        <v>5281</v>
      </c>
    </row>
    <row r="2125" spans="1:6" ht="105.75" thickBot="1" x14ac:dyDescent="0.3">
      <c r="A2125" s="18" t="s">
        <v>5130</v>
      </c>
      <c r="B2125" s="18" t="s">
        <v>5282</v>
      </c>
      <c r="C2125" s="18" t="s">
        <v>5283</v>
      </c>
      <c r="D2125" s="18" t="s">
        <v>5284</v>
      </c>
      <c r="E2125" s="18"/>
      <c r="F2125" s="18" t="s">
        <v>5285</v>
      </c>
    </row>
    <row r="2126" spans="1:6" ht="75.75" thickBot="1" x14ac:dyDescent="0.3">
      <c r="A2126" s="18" t="s">
        <v>5130</v>
      </c>
      <c r="B2126" s="18" t="s">
        <v>5286</v>
      </c>
      <c r="C2126" s="18" t="s">
        <v>5287</v>
      </c>
      <c r="D2126" s="18" t="s">
        <v>5288</v>
      </c>
      <c r="E2126" s="18"/>
      <c r="F2126" s="18" t="s">
        <v>5289</v>
      </c>
    </row>
    <row r="2127" spans="1:6" ht="105.75" thickBot="1" x14ac:dyDescent="0.3">
      <c r="A2127" s="18" t="s">
        <v>5130</v>
      </c>
      <c r="B2127" s="18" t="s">
        <v>5290</v>
      </c>
      <c r="C2127" s="18" t="s">
        <v>5291</v>
      </c>
      <c r="D2127" s="18" t="s">
        <v>5292</v>
      </c>
      <c r="E2127" s="18"/>
      <c r="F2127" s="18" t="s">
        <v>5293</v>
      </c>
    </row>
    <row r="2128" spans="1:6" ht="15.75" thickBot="1" x14ac:dyDescent="0.3">
      <c r="A2128" s="18" t="s">
        <v>5130</v>
      </c>
      <c r="B2128" s="18" t="s">
        <v>5294</v>
      </c>
      <c r="C2128" s="18"/>
      <c r="D2128" s="18">
        <v>507</v>
      </c>
      <c r="E2128" s="18"/>
      <c r="F2128" s="18" t="s">
        <v>2651</v>
      </c>
    </row>
    <row r="2129" spans="1:6" ht="45.75" thickBot="1" x14ac:dyDescent="0.3">
      <c r="A2129" s="18" t="s">
        <v>5130</v>
      </c>
      <c r="B2129" s="18" t="s">
        <v>5295</v>
      </c>
      <c r="C2129" s="18" t="s">
        <v>5296</v>
      </c>
      <c r="D2129" s="18" t="s">
        <v>5297</v>
      </c>
      <c r="E2129" s="18"/>
      <c r="F2129" s="18" t="s">
        <v>5298</v>
      </c>
    </row>
    <row r="2130" spans="1:6" ht="105.75" thickBot="1" x14ac:dyDescent="0.3">
      <c r="A2130" s="18" t="s">
        <v>5130</v>
      </c>
      <c r="B2130" s="18" t="s">
        <v>5302</v>
      </c>
      <c r="C2130" s="18" t="s">
        <v>5300</v>
      </c>
      <c r="D2130" s="18" t="s">
        <v>5301</v>
      </c>
      <c r="E2130" s="18"/>
      <c r="F2130" s="18" t="s">
        <v>5299</v>
      </c>
    </row>
    <row r="2131" spans="1:6" ht="45.75" thickBot="1" x14ac:dyDescent="0.3">
      <c r="A2131" s="18" t="s">
        <v>5130</v>
      </c>
      <c r="B2131" s="18" t="s">
        <v>222</v>
      </c>
      <c r="C2131" s="18"/>
      <c r="D2131" s="18" t="s">
        <v>5303</v>
      </c>
      <c r="E2131" s="18"/>
      <c r="F2131" s="18" t="s">
        <v>5304</v>
      </c>
    </row>
    <row r="2132" spans="1:6" ht="15.75" thickBot="1" x14ac:dyDescent="0.3">
      <c r="A2132" s="18" t="s">
        <v>5130</v>
      </c>
      <c r="B2132" s="18" t="s">
        <v>222</v>
      </c>
      <c r="C2132" s="18" t="s">
        <v>180</v>
      </c>
      <c r="D2132" s="18">
        <v>1213</v>
      </c>
      <c r="E2132" s="18"/>
      <c r="F2132" s="18" t="s">
        <v>5305</v>
      </c>
    </row>
    <row r="2133" spans="1:6" ht="105.75" thickBot="1" x14ac:dyDescent="0.3">
      <c r="A2133" s="18" t="s">
        <v>5130</v>
      </c>
      <c r="B2133" s="18" t="s">
        <v>5306</v>
      </c>
      <c r="C2133" s="18" t="s">
        <v>5300</v>
      </c>
      <c r="D2133" s="18" t="s">
        <v>5307</v>
      </c>
      <c r="E2133" s="18"/>
      <c r="F2133" s="18" t="s">
        <v>5308</v>
      </c>
    </row>
    <row r="2134" spans="1:6" ht="15.75" thickBot="1" x14ac:dyDescent="0.3">
      <c r="A2134" s="18" t="s">
        <v>5130</v>
      </c>
      <c r="B2134" s="18" t="s">
        <v>5309</v>
      </c>
      <c r="C2134" s="18" t="s">
        <v>239</v>
      </c>
      <c r="D2134" s="18">
        <v>286</v>
      </c>
      <c r="E2134" s="18"/>
      <c r="F2134" s="18" t="s">
        <v>5172</v>
      </c>
    </row>
    <row r="2135" spans="1:6" ht="15.75" thickBot="1" x14ac:dyDescent="0.3">
      <c r="A2135" s="18" t="s">
        <v>5130</v>
      </c>
      <c r="B2135" s="18" t="s">
        <v>5310</v>
      </c>
      <c r="C2135" s="18" t="s">
        <v>239</v>
      </c>
      <c r="D2135" s="18">
        <v>290</v>
      </c>
      <c r="E2135" s="18"/>
      <c r="F2135" s="18" t="s">
        <v>5311</v>
      </c>
    </row>
    <row r="2136" spans="1:6" ht="15.75" thickBot="1" x14ac:dyDescent="0.3">
      <c r="A2136" s="18" t="s">
        <v>5130</v>
      </c>
      <c r="B2136" s="18"/>
      <c r="C2136" s="18" t="s">
        <v>23</v>
      </c>
      <c r="D2136" s="18">
        <v>210</v>
      </c>
      <c r="E2136" s="18"/>
      <c r="F2136" s="18" t="s">
        <v>5312</v>
      </c>
    </row>
    <row r="2137" spans="1:6" ht="45.75" thickBot="1" x14ac:dyDescent="0.3">
      <c r="A2137" s="18" t="s">
        <v>5130</v>
      </c>
      <c r="B2137" s="18"/>
      <c r="C2137" s="18" t="s">
        <v>5313</v>
      </c>
      <c r="D2137" s="18" t="s">
        <v>5314</v>
      </c>
      <c r="E2137" s="18"/>
      <c r="F2137" s="18" t="s">
        <v>5315</v>
      </c>
    </row>
    <row r="2138" spans="1:6" ht="15.75" thickBot="1" x14ac:dyDescent="0.3">
      <c r="A2138" s="18" t="s">
        <v>5130</v>
      </c>
      <c r="B2138" s="18" t="s">
        <v>5316</v>
      </c>
      <c r="C2138" s="18" t="s">
        <v>239</v>
      </c>
      <c r="D2138" s="18">
        <v>258</v>
      </c>
      <c r="E2138" s="18"/>
      <c r="F2138" s="18" t="s">
        <v>5317</v>
      </c>
    </row>
    <row r="2139" spans="1:6" ht="105.75" thickBot="1" x14ac:dyDescent="0.3">
      <c r="A2139" s="18" t="s">
        <v>5130</v>
      </c>
      <c r="B2139" s="18" t="s">
        <v>5316</v>
      </c>
      <c r="C2139" s="18" t="s">
        <v>5318</v>
      </c>
      <c r="D2139" s="18" t="s">
        <v>5319</v>
      </c>
      <c r="E2139" s="18"/>
      <c r="F2139" s="18" t="s">
        <v>5320</v>
      </c>
    </row>
    <row r="2140" spans="1:6" ht="75.75" thickBot="1" x14ac:dyDescent="0.3">
      <c r="A2140" s="18" t="s">
        <v>5130</v>
      </c>
      <c r="B2140" s="18" t="s">
        <v>5321</v>
      </c>
      <c r="C2140" s="18" t="s">
        <v>5323</v>
      </c>
      <c r="D2140" s="18" t="s">
        <v>5322</v>
      </c>
      <c r="E2140" s="18"/>
      <c r="F2140" s="18" t="s">
        <v>5324</v>
      </c>
    </row>
    <row r="2141" spans="1:6" ht="75.75" thickBot="1" x14ac:dyDescent="0.3">
      <c r="A2141" s="18" t="s">
        <v>5130</v>
      </c>
      <c r="B2141" s="18" t="s">
        <v>5326</v>
      </c>
      <c r="C2141" s="18" t="s">
        <v>5323</v>
      </c>
      <c r="D2141" s="18" t="s">
        <v>5325</v>
      </c>
      <c r="E2141" s="18"/>
      <c r="F2141" s="18" t="s">
        <v>5324</v>
      </c>
    </row>
    <row r="2142" spans="1:6" ht="75.75" thickBot="1" x14ac:dyDescent="0.3">
      <c r="A2142" s="18" t="s">
        <v>5130</v>
      </c>
      <c r="B2142" s="18" t="s">
        <v>5327</v>
      </c>
      <c r="C2142" s="18" t="s">
        <v>5328</v>
      </c>
      <c r="D2142" s="18" t="s">
        <v>5329</v>
      </c>
      <c r="E2142" s="18"/>
      <c r="F2142" s="18" t="s">
        <v>5330</v>
      </c>
    </row>
    <row r="2143" spans="1:6" ht="75.75" thickBot="1" x14ac:dyDescent="0.3">
      <c r="A2143" s="18" t="s">
        <v>5130</v>
      </c>
      <c r="B2143" s="18" t="s">
        <v>5331</v>
      </c>
      <c r="C2143" s="18" t="s">
        <v>5332</v>
      </c>
      <c r="D2143" s="18" t="s">
        <v>5333</v>
      </c>
      <c r="E2143" s="18"/>
      <c r="F2143" s="18" t="s">
        <v>5334</v>
      </c>
    </row>
    <row r="2144" spans="1:6" ht="75.75" thickBot="1" x14ac:dyDescent="0.3">
      <c r="A2144" s="18" t="s">
        <v>5130</v>
      </c>
      <c r="B2144" s="18" t="s">
        <v>5337</v>
      </c>
      <c r="C2144" s="18" t="s">
        <v>5332</v>
      </c>
      <c r="D2144" s="18" t="s">
        <v>5335</v>
      </c>
      <c r="E2144" s="18"/>
      <c r="F2144" s="18" t="s">
        <v>5336</v>
      </c>
    </row>
    <row r="2145" spans="1:6" ht="15.75" thickBot="1" x14ac:dyDescent="0.3">
      <c r="A2145" s="18" t="s">
        <v>5130</v>
      </c>
      <c r="B2145" s="18" t="s">
        <v>5338</v>
      </c>
      <c r="C2145" s="18" t="s">
        <v>239</v>
      </c>
      <c r="D2145" s="18">
        <v>278</v>
      </c>
      <c r="E2145" s="18"/>
      <c r="F2145" s="18" t="s">
        <v>5339</v>
      </c>
    </row>
    <row r="2146" spans="1:6" ht="15.75" thickBot="1" x14ac:dyDescent="0.3">
      <c r="A2146" s="18" t="s">
        <v>5130</v>
      </c>
      <c r="B2146" s="18" t="s">
        <v>5340</v>
      </c>
      <c r="C2146" s="18" t="s">
        <v>8</v>
      </c>
      <c r="D2146" s="18">
        <v>392</v>
      </c>
      <c r="E2146" s="18"/>
      <c r="F2146" s="18" t="s">
        <v>5341</v>
      </c>
    </row>
    <row r="2147" spans="1:6" ht="75.75" thickBot="1" x14ac:dyDescent="0.3">
      <c r="A2147" s="18" t="s">
        <v>5130</v>
      </c>
      <c r="B2147" s="18" t="s">
        <v>204</v>
      </c>
      <c r="C2147" s="18" t="s">
        <v>5342</v>
      </c>
      <c r="D2147" s="18" t="s">
        <v>5343</v>
      </c>
      <c r="E2147" s="18"/>
      <c r="F2147" s="18" t="s">
        <v>5344</v>
      </c>
    </row>
    <row r="2148" spans="1:6" ht="105.75" thickBot="1" x14ac:dyDescent="0.3">
      <c r="A2148" s="18" t="s">
        <v>5130</v>
      </c>
      <c r="B2148" s="18" t="s">
        <v>204</v>
      </c>
      <c r="C2148" s="18" t="s">
        <v>5345</v>
      </c>
      <c r="D2148" s="18" t="s">
        <v>5346</v>
      </c>
      <c r="E2148" s="18"/>
      <c r="F2148" s="18" t="s">
        <v>5347</v>
      </c>
    </row>
    <row r="2149" spans="1:6" ht="45.75" thickBot="1" x14ac:dyDescent="0.3">
      <c r="A2149" s="18" t="s">
        <v>5130</v>
      </c>
      <c r="B2149" s="18" t="s">
        <v>204</v>
      </c>
      <c r="C2149" s="18" t="s">
        <v>5348</v>
      </c>
      <c r="D2149" s="18" t="s">
        <v>5349</v>
      </c>
      <c r="E2149" s="18"/>
      <c r="F2149" s="18" t="s">
        <v>5350</v>
      </c>
    </row>
    <row r="2150" spans="1:6" ht="45.75" thickBot="1" x14ac:dyDescent="0.3">
      <c r="A2150" s="18" t="s">
        <v>5351</v>
      </c>
      <c r="B2150" s="18" t="s">
        <v>5353</v>
      </c>
      <c r="C2150" s="18" t="s">
        <v>380</v>
      </c>
      <c r="D2150" s="18" t="s">
        <v>5352</v>
      </c>
      <c r="E2150" s="18"/>
      <c r="F2150" s="18" t="s">
        <v>5354</v>
      </c>
    </row>
    <row r="2151" spans="1:6" ht="15.75" thickBot="1" x14ac:dyDescent="0.3">
      <c r="A2151" s="18" t="s">
        <v>4653</v>
      </c>
      <c r="B2151" s="18"/>
      <c r="C2151" s="18" t="s">
        <v>5355</v>
      </c>
      <c r="D2151" s="18" t="s">
        <v>5356</v>
      </c>
      <c r="E2151" s="18"/>
      <c r="F2151" s="18" t="s">
        <v>5357</v>
      </c>
    </row>
    <row r="2152" spans="1:6" ht="60.75" thickBot="1" x14ac:dyDescent="0.3">
      <c r="A2152" s="18" t="s">
        <v>5358</v>
      </c>
      <c r="B2152" s="18" t="s">
        <v>4720</v>
      </c>
      <c r="C2152" s="18"/>
      <c r="D2152" s="18" t="s">
        <v>5359</v>
      </c>
      <c r="E2152" s="18"/>
      <c r="F2152" s="18" t="s">
        <v>5360</v>
      </c>
    </row>
    <row r="2153" spans="1:6" ht="15.75" thickBot="1" x14ac:dyDescent="0.3">
      <c r="A2153" s="18" t="s">
        <v>5358</v>
      </c>
      <c r="B2153" s="18" t="s">
        <v>5361</v>
      </c>
      <c r="C2153" s="18"/>
      <c r="D2153" s="8">
        <v>4461</v>
      </c>
      <c r="E2153" s="8">
        <v>3994</v>
      </c>
      <c r="F2153" s="18"/>
    </row>
    <row r="2154" spans="1:6" ht="75.75" thickBot="1" x14ac:dyDescent="0.3">
      <c r="A2154" s="18" t="s">
        <v>5358</v>
      </c>
      <c r="B2154" s="18" t="s">
        <v>5362</v>
      </c>
      <c r="C2154" s="18" t="s">
        <v>5363</v>
      </c>
      <c r="D2154" s="18" t="s">
        <v>5364</v>
      </c>
      <c r="E2154" s="18"/>
      <c r="F2154" s="18"/>
    </row>
    <row r="2155" spans="1:6" ht="30.75" thickBot="1" x14ac:dyDescent="0.3">
      <c r="A2155" s="18" t="s">
        <v>5365</v>
      </c>
      <c r="B2155" s="18"/>
      <c r="C2155" s="18" t="s">
        <v>8</v>
      </c>
      <c r="D2155" s="18">
        <v>92</v>
      </c>
      <c r="E2155" s="18"/>
      <c r="F2155" s="18" t="s">
        <v>5366</v>
      </c>
    </row>
    <row r="2156" spans="1:6" ht="15.75" thickBot="1" x14ac:dyDescent="0.3">
      <c r="A2156" s="18" t="s">
        <v>5365</v>
      </c>
      <c r="B2156" s="18" t="s">
        <v>5367</v>
      </c>
      <c r="C2156" s="18" t="s">
        <v>14</v>
      </c>
      <c r="D2156" s="18">
        <v>50</v>
      </c>
      <c r="E2156" s="18"/>
      <c r="F2156" s="18" t="s">
        <v>5368</v>
      </c>
    </row>
    <row r="2157" spans="1:6" ht="15.75" thickBot="1" x14ac:dyDescent="0.3">
      <c r="A2157" s="18" t="s">
        <v>5365</v>
      </c>
      <c r="B2157" s="18" t="s">
        <v>5369</v>
      </c>
      <c r="C2157" s="18" t="s">
        <v>8</v>
      </c>
      <c r="D2157" s="18">
        <v>332</v>
      </c>
      <c r="E2157" s="18"/>
      <c r="F2157" s="18" t="s">
        <v>5370</v>
      </c>
    </row>
    <row r="2158" spans="1:6" ht="15.75" thickBot="1" x14ac:dyDescent="0.3">
      <c r="A2158" s="18" t="s">
        <v>5365</v>
      </c>
      <c r="B2158" s="18" t="s">
        <v>5371</v>
      </c>
      <c r="C2158" s="18" t="s">
        <v>342</v>
      </c>
      <c r="D2158" s="18"/>
      <c r="E2158" s="18"/>
      <c r="F2158" s="18" t="s">
        <v>5372</v>
      </c>
    </row>
    <row r="2159" spans="1:6" ht="15.75" thickBot="1" x14ac:dyDescent="0.3">
      <c r="A2159" s="18" t="s">
        <v>5365</v>
      </c>
      <c r="B2159" s="18" t="s">
        <v>547</v>
      </c>
      <c r="C2159" s="18" t="s">
        <v>14</v>
      </c>
      <c r="D2159" s="18">
        <v>50</v>
      </c>
      <c r="E2159" s="18"/>
      <c r="F2159" s="18" t="s">
        <v>5373</v>
      </c>
    </row>
    <row r="2160" spans="1:6" ht="15.75" thickBot="1" x14ac:dyDescent="0.3">
      <c r="A2160" s="18" t="s">
        <v>5365</v>
      </c>
      <c r="B2160" s="18"/>
      <c r="C2160" s="18" t="s">
        <v>14</v>
      </c>
      <c r="D2160" s="18">
        <v>3</v>
      </c>
      <c r="E2160" s="18"/>
      <c r="F2160" s="18" t="s">
        <v>5374</v>
      </c>
    </row>
    <row r="2161" spans="1:6" ht="45.75" thickBot="1" x14ac:dyDescent="0.3">
      <c r="A2161" s="18" t="s">
        <v>5365</v>
      </c>
      <c r="B2161" s="18" t="s">
        <v>5375</v>
      </c>
      <c r="C2161" s="18"/>
      <c r="D2161" s="18" t="s">
        <v>5376</v>
      </c>
      <c r="E2161" s="18"/>
      <c r="F2161" s="18" t="s">
        <v>5377</v>
      </c>
    </row>
    <row r="2162" spans="1:6" ht="45.75" thickBot="1" x14ac:dyDescent="0.3">
      <c r="A2162" s="18" t="s">
        <v>5365</v>
      </c>
      <c r="B2162" s="18" t="s">
        <v>5378</v>
      </c>
      <c r="C2162" s="18" t="s">
        <v>5379</v>
      </c>
      <c r="D2162" s="18" t="s">
        <v>5380</v>
      </c>
      <c r="E2162" s="18"/>
      <c r="F2162" s="18" t="s">
        <v>5381</v>
      </c>
    </row>
    <row r="2163" spans="1:6" ht="60.75" thickBot="1" x14ac:dyDescent="0.3">
      <c r="A2163" s="18" t="s">
        <v>5365</v>
      </c>
      <c r="B2163" s="18" t="s">
        <v>5382</v>
      </c>
      <c r="C2163" s="18" t="s">
        <v>8</v>
      </c>
      <c r="D2163" s="18">
        <v>453</v>
      </c>
      <c r="E2163" s="18" t="s">
        <v>5383</v>
      </c>
      <c r="F2163" s="18" t="s">
        <v>5384</v>
      </c>
    </row>
    <row r="2164" spans="1:6" ht="30.75" thickBot="1" x14ac:dyDescent="0.3">
      <c r="A2164" s="18" t="s">
        <v>5365</v>
      </c>
      <c r="B2164" s="18"/>
      <c r="C2164" s="18" t="s">
        <v>8</v>
      </c>
      <c r="D2164" s="18">
        <v>5001</v>
      </c>
      <c r="E2164" s="18"/>
      <c r="F2164" s="18" t="s">
        <v>5385</v>
      </c>
    </row>
    <row r="2165" spans="1:6" ht="15.75" thickBot="1" x14ac:dyDescent="0.3">
      <c r="A2165" s="18" t="s">
        <v>5386</v>
      </c>
      <c r="B2165" s="18" t="s">
        <v>5387</v>
      </c>
      <c r="C2165" s="18" t="s">
        <v>8</v>
      </c>
      <c r="D2165" s="18">
        <v>234</v>
      </c>
      <c r="E2165" s="18"/>
      <c r="F2165" s="18" t="s">
        <v>5388</v>
      </c>
    </row>
    <row r="2166" spans="1:6" ht="30.75" thickBot="1" x14ac:dyDescent="0.3">
      <c r="A2166" s="18" t="s">
        <v>5386</v>
      </c>
      <c r="B2166" s="18"/>
      <c r="C2166" s="18"/>
      <c r="D2166" s="18">
        <v>4342</v>
      </c>
      <c r="E2166" s="18"/>
      <c r="F2166" s="18" t="s">
        <v>5389</v>
      </c>
    </row>
    <row r="2167" spans="1:6" ht="15.75" thickBot="1" x14ac:dyDescent="0.3">
      <c r="A2167" s="18" t="s">
        <v>5390</v>
      </c>
      <c r="B2167" s="18"/>
      <c r="C2167" s="18" t="s">
        <v>1618</v>
      </c>
      <c r="D2167" s="18">
        <v>55</v>
      </c>
      <c r="E2167" s="18" t="s">
        <v>5391</v>
      </c>
      <c r="F2167" s="18" t="s">
        <v>15</v>
      </c>
    </row>
    <row r="2168" spans="1:6" ht="15.75" thickBot="1" x14ac:dyDescent="0.3">
      <c r="A2168" s="18" t="s">
        <v>5392</v>
      </c>
      <c r="B2168" s="18"/>
      <c r="C2168" s="18"/>
      <c r="D2168" s="18">
        <v>5850</v>
      </c>
      <c r="E2168" s="18"/>
      <c r="F2168" s="18" t="s">
        <v>5393</v>
      </c>
    </row>
    <row r="2169" spans="1:6" ht="75.75" thickBot="1" x14ac:dyDescent="0.3">
      <c r="A2169" s="18" t="s">
        <v>5394</v>
      </c>
      <c r="B2169" s="18" t="s">
        <v>3421</v>
      </c>
      <c r="C2169" s="18" t="s">
        <v>5395</v>
      </c>
      <c r="D2169" s="18" t="s">
        <v>5396</v>
      </c>
      <c r="E2169" s="18"/>
      <c r="F2169" s="18" t="s">
        <v>5397</v>
      </c>
    </row>
    <row r="2170" spans="1:6" ht="60.75" thickBot="1" x14ac:dyDescent="0.3">
      <c r="A2170" s="18" t="s">
        <v>5398</v>
      </c>
      <c r="B2170" s="18"/>
      <c r="C2170" s="18" t="s">
        <v>5399</v>
      </c>
      <c r="D2170" s="18" t="s">
        <v>5400</v>
      </c>
      <c r="E2170" s="18"/>
      <c r="F2170" s="18" t="s">
        <v>5401</v>
      </c>
    </row>
    <row r="2171" spans="1:6" ht="135.75" thickBot="1" x14ac:dyDescent="0.3">
      <c r="A2171" s="18" t="s">
        <v>5398</v>
      </c>
      <c r="B2171" s="18"/>
      <c r="C2171" s="18" t="s">
        <v>5402</v>
      </c>
      <c r="D2171" s="18" t="s">
        <v>5403</v>
      </c>
      <c r="E2171" s="18" t="s">
        <v>5404</v>
      </c>
      <c r="F2171" s="18" t="s">
        <v>5405</v>
      </c>
    </row>
    <row r="2172" spans="1:6" ht="30.75" thickBot="1" x14ac:dyDescent="0.3">
      <c r="A2172" s="18" t="s">
        <v>5398</v>
      </c>
      <c r="B2172" s="18"/>
      <c r="C2172" s="18" t="s">
        <v>23</v>
      </c>
      <c r="D2172" s="18">
        <v>332</v>
      </c>
      <c r="E2172" s="18"/>
      <c r="F2172" s="18" t="s">
        <v>5406</v>
      </c>
    </row>
    <row r="2173" spans="1:6" ht="15.75" thickBot="1" x14ac:dyDescent="0.3">
      <c r="A2173" s="18" t="s">
        <v>5407</v>
      </c>
      <c r="B2173" s="18" t="s">
        <v>903</v>
      </c>
      <c r="C2173" s="18" t="s">
        <v>14</v>
      </c>
      <c r="D2173" s="18">
        <v>196</v>
      </c>
      <c r="E2173" s="18">
        <v>1925</v>
      </c>
      <c r="F2173" s="18" t="s">
        <v>3257</v>
      </c>
    </row>
    <row r="2174" spans="1:6" ht="15.75" thickBot="1" x14ac:dyDescent="0.3">
      <c r="A2174" s="18" t="s">
        <v>5408</v>
      </c>
      <c r="B2174" s="18" t="s">
        <v>5409</v>
      </c>
      <c r="C2174" s="18"/>
      <c r="D2174" s="18">
        <v>712</v>
      </c>
      <c r="E2174" s="18"/>
      <c r="F2174" s="18" t="s">
        <v>5410</v>
      </c>
    </row>
    <row r="2175" spans="1:6" ht="15.75" thickBot="1" x14ac:dyDescent="0.3">
      <c r="A2175" s="18" t="s">
        <v>5408</v>
      </c>
      <c r="B2175" s="18" t="s">
        <v>2039</v>
      </c>
      <c r="C2175" s="18"/>
      <c r="D2175" s="18">
        <v>676</v>
      </c>
      <c r="E2175" s="18"/>
      <c r="F2175" s="18" t="s">
        <v>5411</v>
      </c>
    </row>
    <row r="2176" spans="1:6" ht="15.75" thickBot="1" x14ac:dyDescent="0.3">
      <c r="A2176" s="18" t="s">
        <v>5408</v>
      </c>
      <c r="B2176" s="18" t="s">
        <v>5412</v>
      </c>
      <c r="C2176" s="18"/>
      <c r="D2176" s="18">
        <v>5895</v>
      </c>
      <c r="E2176" s="18"/>
      <c r="F2176" s="18" t="s">
        <v>5413</v>
      </c>
    </row>
    <row r="2177" spans="1:6" ht="15.75" thickBot="1" x14ac:dyDescent="0.3">
      <c r="A2177" s="18" t="s">
        <v>5414</v>
      </c>
      <c r="B2177" s="18"/>
      <c r="C2177" s="18" t="s">
        <v>23</v>
      </c>
      <c r="D2177" s="18">
        <v>122</v>
      </c>
      <c r="E2177" s="18" t="s">
        <v>5415</v>
      </c>
      <c r="F2177" s="18" t="s">
        <v>5416</v>
      </c>
    </row>
    <row r="2178" spans="1:6" ht="105.75" thickBot="1" x14ac:dyDescent="0.3">
      <c r="A2178" s="18" t="s">
        <v>5414</v>
      </c>
      <c r="B2178" s="18"/>
      <c r="C2178" s="18" t="s">
        <v>5417</v>
      </c>
      <c r="D2178" s="18" t="s">
        <v>5418</v>
      </c>
      <c r="E2178" s="18"/>
      <c r="F2178" s="18" t="s">
        <v>5419</v>
      </c>
    </row>
    <row r="2179" spans="1:6" ht="15.75" thickBot="1" x14ac:dyDescent="0.3">
      <c r="A2179" s="18" t="s">
        <v>5420</v>
      </c>
      <c r="B2179" s="18"/>
      <c r="C2179" s="18" t="s">
        <v>23</v>
      </c>
      <c r="D2179" s="18">
        <v>357</v>
      </c>
      <c r="E2179" s="18"/>
      <c r="F2179" s="18" t="s">
        <v>5421</v>
      </c>
    </row>
    <row r="2180" spans="1:6" ht="30.75" thickBot="1" x14ac:dyDescent="0.3">
      <c r="A2180" s="18" t="s">
        <v>5420</v>
      </c>
      <c r="B2180" s="18" t="s">
        <v>5378</v>
      </c>
      <c r="C2180" s="18" t="s">
        <v>23</v>
      </c>
      <c r="D2180" s="18">
        <v>83</v>
      </c>
      <c r="E2180" s="18"/>
      <c r="F2180" s="18" t="s">
        <v>5422</v>
      </c>
    </row>
    <row r="2181" spans="1:6" ht="75.75" thickBot="1" x14ac:dyDescent="0.3">
      <c r="A2181" s="18" t="s">
        <v>5420</v>
      </c>
      <c r="B2181" s="18" t="s">
        <v>5409</v>
      </c>
      <c r="C2181" s="18" t="s">
        <v>5423</v>
      </c>
      <c r="D2181" s="18" t="s">
        <v>5424</v>
      </c>
      <c r="E2181" s="18"/>
      <c r="F2181" s="18" t="s">
        <v>5425</v>
      </c>
    </row>
    <row r="2182" spans="1:6" ht="45.75" thickBot="1" x14ac:dyDescent="0.3">
      <c r="A2182" s="18" t="s">
        <v>5420</v>
      </c>
      <c r="B2182" s="18" t="s">
        <v>1234</v>
      </c>
      <c r="C2182" s="18" t="s">
        <v>5426</v>
      </c>
      <c r="D2182" s="18" t="s">
        <v>5427</v>
      </c>
      <c r="E2182" s="18"/>
      <c r="F2182" s="18" t="s">
        <v>5428</v>
      </c>
    </row>
    <row r="2183" spans="1:6" ht="45.75" thickBot="1" x14ac:dyDescent="0.3">
      <c r="A2183" s="18" t="s">
        <v>5420</v>
      </c>
      <c r="B2183" s="18" t="s">
        <v>5429</v>
      </c>
      <c r="C2183" s="18"/>
      <c r="D2183" s="18" t="s">
        <v>5430</v>
      </c>
      <c r="E2183" s="18">
        <v>1927</v>
      </c>
      <c r="F2183" s="18" t="s">
        <v>5431</v>
      </c>
    </row>
    <row r="2184" spans="1:6" ht="15.75" thickBot="1" x14ac:dyDescent="0.3">
      <c r="A2184" s="18" t="s">
        <v>5420</v>
      </c>
      <c r="B2184" s="18" t="s">
        <v>5432</v>
      </c>
      <c r="C2184" s="18" t="s">
        <v>8</v>
      </c>
      <c r="D2184" s="18">
        <v>691</v>
      </c>
      <c r="E2184" s="8">
        <v>26896</v>
      </c>
      <c r="F2184" s="18" t="s">
        <v>2956</v>
      </c>
    </row>
    <row r="2185" spans="1:6" ht="45.75" thickBot="1" x14ac:dyDescent="0.3">
      <c r="A2185" s="18" t="s">
        <v>5433</v>
      </c>
      <c r="B2185" s="18" t="s">
        <v>5434</v>
      </c>
      <c r="C2185" s="18" t="s">
        <v>754</v>
      </c>
      <c r="D2185" s="18" t="s">
        <v>5435</v>
      </c>
      <c r="E2185" s="18">
        <v>1929</v>
      </c>
      <c r="F2185" s="18" t="s">
        <v>5436</v>
      </c>
    </row>
    <row r="2186" spans="1:6" ht="45.75" thickBot="1" x14ac:dyDescent="0.3">
      <c r="A2186" s="18" t="s">
        <v>5433</v>
      </c>
      <c r="B2186" s="18" t="s">
        <v>5437</v>
      </c>
      <c r="C2186" s="18" t="s">
        <v>5438</v>
      </c>
      <c r="D2186" s="18" t="s">
        <v>5439</v>
      </c>
      <c r="E2186" s="18"/>
      <c r="F2186" s="18" t="s">
        <v>5440</v>
      </c>
    </row>
    <row r="2187" spans="1:6" ht="105.75" thickBot="1" x14ac:dyDescent="0.3">
      <c r="A2187" s="18" t="s">
        <v>5441</v>
      </c>
      <c r="B2187" s="18"/>
      <c r="C2187" s="18" t="s">
        <v>5442</v>
      </c>
      <c r="D2187" s="18" t="s">
        <v>5443</v>
      </c>
      <c r="E2187" s="18"/>
      <c r="F2187" s="18" t="s">
        <v>5444</v>
      </c>
    </row>
    <row r="2188" spans="1:6" ht="75.75" thickBot="1" x14ac:dyDescent="0.3">
      <c r="A2188" s="18" t="s">
        <v>5445</v>
      </c>
      <c r="B2188" s="18" t="s">
        <v>1066</v>
      </c>
      <c r="C2188" s="18" t="s">
        <v>5446</v>
      </c>
      <c r="D2188" s="18" t="s">
        <v>5447</v>
      </c>
      <c r="E2188" s="18"/>
      <c r="F2188" s="18" t="s">
        <v>5448</v>
      </c>
    </row>
    <row r="2189" spans="1:6" ht="30.75" thickBot="1" x14ac:dyDescent="0.3">
      <c r="A2189" s="18" t="s">
        <v>5445</v>
      </c>
      <c r="B2189" s="18" t="s">
        <v>1068</v>
      </c>
      <c r="C2189" s="18" t="s">
        <v>8</v>
      </c>
      <c r="D2189" s="18">
        <v>394</v>
      </c>
      <c r="E2189" s="18"/>
      <c r="F2189" s="18" t="s">
        <v>536</v>
      </c>
    </row>
    <row r="2190" spans="1:6" ht="15.75" thickBot="1" x14ac:dyDescent="0.3">
      <c r="A2190" s="18" t="s">
        <v>5449</v>
      </c>
      <c r="B2190" s="18" t="s">
        <v>5450</v>
      </c>
      <c r="C2190" s="18"/>
      <c r="D2190" s="18">
        <v>50424</v>
      </c>
      <c r="E2190" s="18"/>
      <c r="F2190" s="18" t="s">
        <v>571</v>
      </c>
    </row>
    <row r="2191" spans="1:6" ht="15.75" thickBot="1" x14ac:dyDescent="0.3">
      <c r="A2191" s="18" t="s">
        <v>5451</v>
      </c>
      <c r="B2191" s="18"/>
      <c r="C2191" s="18" t="s">
        <v>23</v>
      </c>
      <c r="D2191" s="18">
        <v>83</v>
      </c>
      <c r="E2191" s="18"/>
      <c r="F2191" s="18" t="s">
        <v>5452</v>
      </c>
    </row>
    <row r="2192" spans="1:6" ht="45.75" thickBot="1" x14ac:dyDescent="0.3">
      <c r="A2192" s="18" t="s">
        <v>5451</v>
      </c>
      <c r="B2192" s="18" t="s">
        <v>5453</v>
      </c>
      <c r="C2192" s="18" t="s">
        <v>5455</v>
      </c>
      <c r="D2192" s="18" t="s">
        <v>5456</v>
      </c>
      <c r="E2192" s="18"/>
      <c r="F2192" s="18" t="s">
        <v>5454</v>
      </c>
    </row>
    <row r="2193" spans="1:6" ht="75.75" thickBot="1" x14ac:dyDescent="0.3">
      <c r="A2193" s="18" t="s">
        <v>5451</v>
      </c>
      <c r="B2193" s="18" t="s">
        <v>5457</v>
      </c>
      <c r="C2193" s="18" t="s">
        <v>5458</v>
      </c>
      <c r="D2193" s="18" t="s">
        <v>5459</v>
      </c>
      <c r="E2193" s="18" t="s">
        <v>5460</v>
      </c>
      <c r="F2193" s="18" t="s">
        <v>5461</v>
      </c>
    </row>
    <row r="2194" spans="1:6" ht="45.75" thickBot="1" x14ac:dyDescent="0.3">
      <c r="A2194" s="18" t="s">
        <v>5451</v>
      </c>
      <c r="B2194" s="18" t="s">
        <v>5462</v>
      </c>
      <c r="C2194" s="18" t="s">
        <v>5463</v>
      </c>
      <c r="D2194" s="18" t="s">
        <v>5464</v>
      </c>
      <c r="E2194" s="18"/>
      <c r="F2194" s="18" t="s">
        <v>5465</v>
      </c>
    </row>
    <row r="2195" spans="1:6" ht="15.75" thickBot="1" x14ac:dyDescent="0.3">
      <c r="A2195" s="18" t="s">
        <v>5451</v>
      </c>
      <c r="B2195" s="18" t="s">
        <v>5462</v>
      </c>
      <c r="C2195" s="18"/>
      <c r="D2195" s="18">
        <v>5570</v>
      </c>
      <c r="E2195" s="18"/>
      <c r="F2195" s="18" t="s">
        <v>5466</v>
      </c>
    </row>
    <row r="2196" spans="1:6" ht="15.75" thickBot="1" x14ac:dyDescent="0.3">
      <c r="A2196" s="18" t="s">
        <v>5451</v>
      </c>
      <c r="B2196" s="18" t="s">
        <v>5467</v>
      </c>
      <c r="C2196" s="18"/>
      <c r="D2196" s="18">
        <v>5810</v>
      </c>
      <c r="E2196" s="18"/>
      <c r="F2196" s="18" t="s">
        <v>5468</v>
      </c>
    </row>
    <row r="2197" spans="1:6" ht="45.75" thickBot="1" x14ac:dyDescent="0.3">
      <c r="A2197" s="18" t="s">
        <v>5469</v>
      </c>
      <c r="B2197" s="18"/>
      <c r="C2197" s="18" t="s">
        <v>5470</v>
      </c>
      <c r="D2197" s="18" t="s">
        <v>5471</v>
      </c>
      <c r="E2197" s="18" t="s">
        <v>5472</v>
      </c>
      <c r="F2197" s="18" t="s">
        <v>5473</v>
      </c>
    </row>
    <row r="2198" spans="1:6" ht="15.75" thickBot="1" x14ac:dyDescent="0.3">
      <c r="A2198" s="18" t="s">
        <v>5474</v>
      </c>
      <c r="B2198" s="18" t="s">
        <v>5475</v>
      </c>
      <c r="C2198" s="18" t="s">
        <v>14</v>
      </c>
      <c r="D2198" s="18">
        <v>124</v>
      </c>
      <c r="E2198" s="18">
        <v>1930</v>
      </c>
      <c r="F2198" s="18" t="s">
        <v>5476</v>
      </c>
    </row>
    <row r="2199" spans="1:6" ht="15.75" thickBot="1" x14ac:dyDescent="0.3">
      <c r="A2199" s="18" t="s">
        <v>5477</v>
      </c>
      <c r="B2199" s="18" t="s">
        <v>5478</v>
      </c>
      <c r="C2199" s="18"/>
      <c r="D2199" s="18">
        <v>50372</v>
      </c>
      <c r="E2199" s="18"/>
      <c r="F2199" s="18" t="s">
        <v>5479</v>
      </c>
    </row>
    <row r="2200" spans="1:6" ht="15.75" thickBot="1" x14ac:dyDescent="0.3">
      <c r="A2200" s="18" t="s">
        <v>5480</v>
      </c>
      <c r="B2200" s="18" t="s">
        <v>5481</v>
      </c>
      <c r="C2200" s="18" t="s">
        <v>14</v>
      </c>
      <c r="D2200" s="18">
        <v>204</v>
      </c>
      <c r="E2200" s="18"/>
      <c r="F2200" s="18" t="s">
        <v>5482</v>
      </c>
    </row>
    <row r="2201" spans="1:6" ht="15.75" thickBot="1" x14ac:dyDescent="0.3">
      <c r="A2201" s="18" t="s">
        <v>5483</v>
      </c>
      <c r="B2201" s="18" t="s">
        <v>2112</v>
      </c>
      <c r="C2201" s="18"/>
      <c r="D2201" s="18">
        <v>3421</v>
      </c>
      <c r="E2201" s="18"/>
      <c r="F2201" s="18" t="s">
        <v>5484</v>
      </c>
    </row>
    <row r="2202" spans="1:6" ht="15.75" thickBot="1" x14ac:dyDescent="0.3">
      <c r="A2202" s="18" t="s">
        <v>5485</v>
      </c>
      <c r="B2202" s="18" t="s">
        <v>903</v>
      </c>
      <c r="C2202" s="18" t="s">
        <v>14</v>
      </c>
      <c r="D2202" s="18">
        <v>196</v>
      </c>
      <c r="E2202" s="18">
        <v>1925</v>
      </c>
      <c r="F2202" s="18" t="s">
        <v>1835</v>
      </c>
    </row>
    <row r="2203" spans="1:6" ht="90.75" thickBot="1" x14ac:dyDescent="0.3">
      <c r="A2203" s="18" t="s">
        <v>611</v>
      </c>
      <c r="B2203" s="18"/>
      <c r="C2203" s="18" t="s">
        <v>5486</v>
      </c>
      <c r="D2203" s="18" t="s">
        <v>5487</v>
      </c>
      <c r="E2203" s="18" t="s">
        <v>5488</v>
      </c>
      <c r="F2203" s="18" t="s">
        <v>5489</v>
      </c>
    </row>
    <row r="2204" spans="1:6" ht="60.75" thickBot="1" x14ac:dyDescent="0.3">
      <c r="A2204" s="18" t="s">
        <v>611</v>
      </c>
      <c r="B2204" s="18"/>
      <c r="C2204" s="18" t="s">
        <v>5490</v>
      </c>
      <c r="D2204" s="18" t="s">
        <v>5491</v>
      </c>
      <c r="E2204" s="18"/>
      <c r="F2204" s="18" t="s">
        <v>5492</v>
      </c>
    </row>
    <row r="2205" spans="1:6" ht="120.75" thickBot="1" x14ac:dyDescent="0.3">
      <c r="A2205" s="18" t="s">
        <v>611</v>
      </c>
      <c r="B2205" s="18"/>
      <c r="C2205" s="18" t="s">
        <v>5493</v>
      </c>
      <c r="D2205" s="18" t="s">
        <v>5494</v>
      </c>
      <c r="E2205" s="18"/>
      <c r="F2205" s="18" t="s">
        <v>5495</v>
      </c>
    </row>
    <row r="2206" spans="1:6" ht="45.75" thickBot="1" x14ac:dyDescent="0.3">
      <c r="A2206" s="18" t="s">
        <v>611</v>
      </c>
      <c r="B2206" s="18" t="s">
        <v>5499</v>
      </c>
      <c r="C2206" s="18" t="s">
        <v>5496</v>
      </c>
      <c r="D2206" s="18" t="s">
        <v>5497</v>
      </c>
      <c r="E2206" s="18" t="s">
        <v>5498</v>
      </c>
      <c r="F2206" s="18" t="s">
        <v>5500</v>
      </c>
    </row>
    <row r="2207" spans="1:6" ht="15.75" thickBot="1" x14ac:dyDescent="0.3">
      <c r="A2207" s="18" t="s">
        <v>611</v>
      </c>
      <c r="B2207" s="18"/>
      <c r="C2207" s="18" t="s">
        <v>8</v>
      </c>
      <c r="D2207" s="18">
        <v>5001</v>
      </c>
      <c r="E2207" s="18"/>
      <c r="F2207" s="18" t="s">
        <v>5501</v>
      </c>
    </row>
    <row r="2208" spans="1:6" ht="75.75" thickBot="1" x14ac:dyDescent="0.3">
      <c r="A2208" s="18" t="s">
        <v>611</v>
      </c>
      <c r="B2208" s="18"/>
      <c r="C2208" s="18" t="s">
        <v>5502</v>
      </c>
      <c r="D2208" s="18" t="s">
        <v>5503</v>
      </c>
      <c r="E2208" s="18"/>
      <c r="F2208" s="18" t="s">
        <v>5504</v>
      </c>
    </row>
    <row r="2209" spans="1:6" ht="30.75" thickBot="1" x14ac:dyDescent="0.3">
      <c r="A2209" s="18" t="s">
        <v>611</v>
      </c>
      <c r="B2209" s="18" t="s">
        <v>5505</v>
      </c>
      <c r="C2209" s="18" t="s">
        <v>239</v>
      </c>
      <c r="D2209" s="18">
        <v>40</v>
      </c>
      <c r="E2209" s="18"/>
      <c r="F2209" s="18" t="s">
        <v>5506</v>
      </c>
    </row>
    <row r="2210" spans="1:6" ht="45.75" thickBot="1" x14ac:dyDescent="0.3">
      <c r="A2210" s="18" t="s">
        <v>611</v>
      </c>
      <c r="B2210" s="18"/>
      <c r="C2210" s="18" t="s">
        <v>5507</v>
      </c>
      <c r="D2210" s="18" t="s">
        <v>5508</v>
      </c>
      <c r="E2210" s="8">
        <v>16355</v>
      </c>
      <c r="F2210" s="18" t="s">
        <v>5509</v>
      </c>
    </row>
    <row r="2211" spans="1:6" ht="135.75" thickBot="1" x14ac:dyDescent="0.3">
      <c r="A2211" s="18" t="s">
        <v>611</v>
      </c>
      <c r="B2211" s="18"/>
      <c r="C2211" s="18" t="s">
        <v>5510</v>
      </c>
      <c r="D2211" s="18" t="s">
        <v>5511</v>
      </c>
      <c r="E2211" s="18"/>
      <c r="F2211" s="18" t="s">
        <v>5512</v>
      </c>
    </row>
    <row r="2212" spans="1:6" ht="30.75" thickBot="1" x14ac:dyDescent="0.3">
      <c r="A2212" s="18" t="s">
        <v>611</v>
      </c>
      <c r="B2212" s="18"/>
      <c r="C2212" s="18" t="s">
        <v>180</v>
      </c>
      <c r="D2212" s="18">
        <v>810</v>
      </c>
      <c r="E2212" s="18"/>
      <c r="F2212" s="18" t="s">
        <v>5513</v>
      </c>
    </row>
    <row r="2213" spans="1:6" ht="195.75" thickBot="1" x14ac:dyDescent="0.3">
      <c r="A2213" s="18" t="s">
        <v>611</v>
      </c>
      <c r="B2213" s="18"/>
      <c r="C2213" s="18" t="s">
        <v>5515</v>
      </c>
      <c r="D2213" s="18" t="s">
        <v>5514</v>
      </c>
      <c r="E2213" s="18"/>
      <c r="F2213" s="18" t="s">
        <v>5516</v>
      </c>
    </row>
    <row r="2214" spans="1:6" ht="15.75" thickBot="1" x14ac:dyDescent="0.3">
      <c r="A2214" s="18" t="s">
        <v>611</v>
      </c>
      <c r="B2214" s="18" t="s">
        <v>5517</v>
      </c>
      <c r="C2214" s="18"/>
      <c r="D2214" s="18">
        <v>5323</v>
      </c>
      <c r="E2214" s="18"/>
      <c r="F2214" s="18" t="s">
        <v>5518</v>
      </c>
    </row>
    <row r="2215" spans="1:6" ht="45.75" thickBot="1" x14ac:dyDescent="0.3">
      <c r="A2215" s="18" t="s">
        <v>611</v>
      </c>
      <c r="B2215" s="18" t="s">
        <v>5519</v>
      </c>
      <c r="C2215" s="18" t="s">
        <v>5520</v>
      </c>
      <c r="D2215" s="18" t="s">
        <v>5521</v>
      </c>
      <c r="E2215" s="18"/>
      <c r="F2215" s="18" t="s">
        <v>5522</v>
      </c>
    </row>
    <row r="2216" spans="1:6" ht="30.75" thickBot="1" x14ac:dyDescent="0.3">
      <c r="A2216" s="18" t="s">
        <v>611</v>
      </c>
      <c r="B2216" s="18"/>
      <c r="C2216" s="18" t="s">
        <v>423</v>
      </c>
      <c r="D2216" s="18">
        <v>8</v>
      </c>
      <c r="E2216" s="18">
        <v>1979</v>
      </c>
      <c r="F2216" s="18" t="s">
        <v>5523</v>
      </c>
    </row>
    <row r="2217" spans="1:6" ht="75.75" thickBot="1" x14ac:dyDescent="0.3">
      <c r="A2217" s="18" t="s">
        <v>611</v>
      </c>
      <c r="B2217" s="18" t="s">
        <v>5524</v>
      </c>
      <c r="C2217" s="18"/>
      <c r="D2217" s="18" t="s">
        <v>5525</v>
      </c>
      <c r="E2217" s="18"/>
      <c r="F2217" s="18" t="s">
        <v>5526</v>
      </c>
    </row>
    <row r="2218" spans="1:6" ht="15.75" thickBot="1" x14ac:dyDescent="0.3">
      <c r="A2218" s="18" t="s">
        <v>611</v>
      </c>
      <c r="B2218" s="18" t="s">
        <v>5527</v>
      </c>
      <c r="C2218" s="18" t="s">
        <v>180</v>
      </c>
      <c r="D2218" s="18">
        <v>1640</v>
      </c>
      <c r="E2218" s="18">
        <v>1929</v>
      </c>
      <c r="F2218" s="18" t="s">
        <v>5528</v>
      </c>
    </row>
    <row r="2219" spans="1:6" ht="45.75" thickBot="1" x14ac:dyDescent="0.3">
      <c r="A2219" s="18" t="s">
        <v>611</v>
      </c>
      <c r="B2219" s="18"/>
      <c r="C2219" s="18"/>
      <c r="D2219" s="18" t="s">
        <v>5529</v>
      </c>
      <c r="E2219" s="18"/>
      <c r="F2219" s="18" t="s">
        <v>5530</v>
      </c>
    </row>
    <row r="2220" spans="1:6" ht="75.75" thickBot="1" x14ac:dyDescent="0.3">
      <c r="A2220" s="18" t="s">
        <v>611</v>
      </c>
      <c r="B2220" s="18" t="s">
        <v>5531</v>
      </c>
      <c r="C2220" s="18" t="s">
        <v>5532</v>
      </c>
      <c r="D2220" s="18" t="s">
        <v>5533</v>
      </c>
      <c r="E2220" s="18" t="s">
        <v>5535</v>
      </c>
      <c r="F2220" s="18" t="s">
        <v>5534</v>
      </c>
    </row>
    <row r="2221" spans="1:6" ht="45.75" thickBot="1" x14ac:dyDescent="0.3">
      <c r="A2221" s="18" t="s">
        <v>611</v>
      </c>
      <c r="B2221" s="18"/>
      <c r="C2221" s="18" t="s">
        <v>23</v>
      </c>
      <c r="D2221" s="18">
        <v>36</v>
      </c>
      <c r="E2221" s="18"/>
      <c r="F2221" s="18" t="s">
        <v>5536</v>
      </c>
    </row>
    <row r="2222" spans="1:6" ht="45.75" thickBot="1" x14ac:dyDescent="0.3">
      <c r="A2222" s="18" t="s">
        <v>611</v>
      </c>
      <c r="B2222" s="18" t="s">
        <v>5539</v>
      </c>
      <c r="C2222" s="18" t="s">
        <v>5537</v>
      </c>
      <c r="D2222" s="18" t="s">
        <v>5538</v>
      </c>
      <c r="E2222" s="18">
        <v>1922</v>
      </c>
      <c r="F2222" s="18" t="s">
        <v>5571</v>
      </c>
    </row>
    <row r="2223" spans="1:6" ht="30.75" thickBot="1" x14ac:dyDescent="0.3">
      <c r="A2223" s="18" t="s">
        <v>611</v>
      </c>
      <c r="B2223" s="18"/>
      <c r="C2223" s="18" t="s">
        <v>23</v>
      </c>
      <c r="D2223" s="18">
        <v>133</v>
      </c>
      <c r="E2223" s="18"/>
      <c r="F2223" s="18" t="s">
        <v>5540</v>
      </c>
    </row>
    <row r="2224" spans="1:6" ht="75.75" thickBot="1" x14ac:dyDescent="0.3">
      <c r="A2224" s="18" t="s">
        <v>611</v>
      </c>
      <c r="B2224" s="18" t="s">
        <v>5570</v>
      </c>
      <c r="C2224" s="18" t="s">
        <v>180</v>
      </c>
      <c r="D2224" s="18">
        <v>809</v>
      </c>
      <c r="E2224" s="18"/>
      <c r="F2224" s="18" t="s">
        <v>5572</v>
      </c>
    </row>
    <row r="2225" spans="1:6" ht="30.75" thickBot="1" x14ac:dyDescent="0.3">
      <c r="A2225" s="18" t="s">
        <v>5541</v>
      </c>
      <c r="B2225" s="18"/>
      <c r="C2225" s="18" t="s">
        <v>5542</v>
      </c>
      <c r="D2225" s="18">
        <v>241</v>
      </c>
      <c r="E2225" s="8">
        <v>22039</v>
      </c>
      <c r="F2225" s="18" t="s">
        <v>5543</v>
      </c>
    </row>
    <row r="2226" spans="1:6" ht="15.75" thickBot="1" x14ac:dyDescent="0.3">
      <c r="A2226" s="18" t="s">
        <v>5541</v>
      </c>
      <c r="B2226" s="18"/>
      <c r="C2226" s="18" t="s">
        <v>1618</v>
      </c>
      <c r="D2226" s="18" t="s">
        <v>5544</v>
      </c>
      <c r="E2226" s="8">
        <v>22404</v>
      </c>
      <c r="F2226" s="18" t="s">
        <v>5545</v>
      </c>
    </row>
    <row r="2227" spans="1:6" ht="60.75" thickBot="1" x14ac:dyDescent="0.3">
      <c r="A2227" s="18" t="s">
        <v>5541</v>
      </c>
      <c r="B2227" s="18" t="s">
        <v>5546</v>
      </c>
      <c r="C2227" s="18" t="s">
        <v>5547</v>
      </c>
      <c r="D2227" s="18" t="s">
        <v>5548</v>
      </c>
      <c r="E2227" s="18" t="s">
        <v>5549</v>
      </c>
      <c r="F2227" s="18" t="s">
        <v>5550</v>
      </c>
    </row>
    <row r="2228" spans="1:6" ht="15.75" thickBot="1" x14ac:dyDescent="0.3">
      <c r="A2228" s="18" t="s">
        <v>5541</v>
      </c>
      <c r="B2228" s="18" t="s">
        <v>5551</v>
      </c>
      <c r="C2228" s="18" t="s">
        <v>8</v>
      </c>
      <c r="D2228" s="18">
        <v>586</v>
      </c>
      <c r="E2228" s="8">
        <v>22220</v>
      </c>
      <c r="F2228" s="18" t="s">
        <v>5552</v>
      </c>
    </row>
    <row r="2229" spans="1:6" ht="60.75" thickBot="1" x14ac:dyDescent="0.3">
      <c r="A2229" s="18" t="s">
        <v>5541</v>
      </c>
      <c r="B2229" s="18" t="s">
        <v>5553</v>
      </c>
      <c r="C2229" s="18" t="s">
        <v>23</v>
      </c>
      <c r="D2229" s="18">
        <v>253</v>
      </c>
      <c r="E2229" s="18"/>
      <c r="F2229" s="18" t="s">
        <v>5554</v>
      </c>
    </row>
    <row r="2230" spans="1:6" ht="15.75" thickBot="1" x14ac:dyDescent="0.3">
      <c r="A2230" s="18" t="s">
        <v>5541</v>
      </c>
      <c r="B2230" s="18" t="s">
        <v>5555</v>
      </c>
      <c r="C2230" s="18" t="s">
        <v>1618</v>
      </c>
      <c r="D2230" s="18" t="s">
        <v>5556</v>
      </c>
      <c r="E2230" s="8">
        <v>22045</v>
      </c>
      <c r="F2230" s="18" t="s">
        <v>5557</v>
      </c>
    </row>
    <row r="2231" spans="1:6" ht="60.75" thickBot="1" x14ac:dyDescent="0.3">
      <c r="A2231" s="18" t="s">
        <v>5541</v>
      </c>
      <c r="B2231" s="18"/>
      <c r="C2231" s="18" t="s">
        <v>5558</v>
      </c>
      <c r="D2231" s="18" t="s">
        <v>5559</v>
      </c>
      <c r="E2231" s="18"/>
      <c r="F2231" s="18" t="s">
        <v>5560</v>
      </c>
    </row>
    <row r="2232" spans="1:6" ht="15.75" thickBot="1" x14ac:dyDescent="0.3">
      <c r="A2232" s="18" t="s">
        <v>5541</v>
      </c>
      <c r="B2232" s="18" t="s">
        <v>5561</v>
      </c>
      <c r="C2232" s="18" t="s">
        <v>8</v>
      </c>
      <c r="D2232" s="18">
        <v>531</v>
      </c>
      <c r="E2232" s="8">
        <v>16216</v>
      </c>
      <c r="F2232" s="18" t="s">
        <v>5562</v>
      </c>
    </row>
    <row r="2233" spans="1:6" ht="15.75" thickBot="1" x14ac:dyDescent="0.3">
      <c r="A2233" s="18" t="s">
        <v>5541</v>
      </c>
      <c r="B2233" s="18"/>
      <c r="C2233" s="18" t="s">
        <v>14</v>
      </c>
      <c r="D2233" s="18">
        <v>87</v>
      </c>
      <c r="E2233" s="8">
        <v>22068</v>
      </c>
      <c r="F2233" s="18" t="s">
        <v>5563</v>
      </c>
    </row>
    <row r="2234" spans="1:6" ht="30.75" thickBot="1" x14ac:dyDescent="0.3">
      <c r="A2234" s="18" t="s">
        <v>5541</v>
      </c>
      <c r="B2234" s="18"/>
      <c r="C2234" s="18" t="s">
        <v>23</v>
      </c>
      <c r="D2234" s="18">
        <v>38</v>
      </c>
      <c r="E2234" s="18" t="s">
        <v>5565</v>
      </c>
      <c r="F2234" s="18" t="s">
        <v>5564</v>
      </c>
    </row>
    <row r="2235" spans="1:6" ht="45.75" thickBot="1" x14ac:dyDescent="0.3">
      <c r="A2235" s="18" t="s">
        <v>5541</v>
      </c>
      <c r="B2235" s="18" t="s">
        <v>5566</v>
      </c>
      <c r="C2235" s="18" t="s">
        <v>1618</v>
      </c>
      <c r="D2235" s="18">
        <v>216</v>
      </c>
      <c r="E2235" s="8">
        <v>22357</v>
      </c>
      <c r="F2235" s="18" t="s">
        <v>5567</v>
      </c>
    </row>
    <row r="2236" spans="1:6" ht="15.75" thickBot="1" x14ac:dyDescent="0.3">
      <c r="A2236" s="18" t="s">
        <v>5541</v>
      </c>
      <c r="B2236" s="18" t="s">
        <v>5568</v>
      </c>
      <c r="C2236" s="18" t="s">
        <v>1618</v>
      </c>
      <c r="D2236" s="18">
        <v>216</v>
      </c>
      <c r="E2236" s="8">
        <v>22291</v>
      </c>
      <c r="F2236" s="18" t="s">
        <v>149</v>
      </c>
    </row>
    <row r="2237" spans="1:6" ht="30.75" thickBot="1" x14ac:dyDescent="0.3">
      <c r="A2237" s="18" t="s">
        <v>5569</v>
      </c>
      <c r="B2237" s="18"/>
      <c r="C2237" s="18"/>
      <c r="D2237" s="18"/>
      <c r="E2237" s="18"/>
      <c r="F2237" s="18" t="s">
        <v>5573</v>
      </c>
    </row>
    <row r="2238" spans="1:6" ht="75.75" thickBot="1" x14ac:dyDescent="0.3">
      <c r="A2238" s="18" t="s">
        <v>5569</v>
      </c>
      <c r="B2238" s="18" t="s">
        <v>5570</v>
      </c>
      <c r="C2238" s="18" t="s">
        <v>180</v>
      </c>
      <c r="D2238" s="18">
        <v>809</v>
      </c>
      <c r="E2238" s="18"/>
      <c r="F2238" s="18" t="s">
        <v>5572</v>
      </c>
    </row>
    <row r="2239" spans="1:6" ht="15.75" thickBot="1" x14ac:dyDescent="0.3">
      <c r="A2239" s="18" t="s">
        <v>5569</v>
      </c>
      <c r="B2239" s="18" t="s">
        <v>5574</v>
      </c>
      <c r="C2239" s="18" t="s">
        <v>23</v>
      </c>
      <c r="D2239" s="18">
        <v>36</v>
      </c>
      <c r="E2239" s="18"/>
      <c r="F2239" s="18" t="s">
        <v>5575</v>
      </c>
    </row>
    <row r="2240" spans="1:6" ht="15.75" thickBot="1" x14ac:dyDescent="0.3">
      <c r="A2240" s="18" t="s">
        <v>5569</v>
      </c>
      <c r="B2240" s="18" t="s">
        <v>5576</v>
      </c>
      <c r="C2240" s="18" t="s">
        <v>239</v>
      </c>
      <c r="D2240" s="18">
        <v>43</v>
      </c>
      <c r="E2240" s="18"/>
      <c r="F2240" s="18" t="s">
        <v>5577</v>
      </c>
    </row>
    <row r="2241" spans="1:6" ht="15.75" thickBot="1" x14ac:dyDescent="0.3">
      <c r="A2241" s="18" t="s">
        <v>5569</v>
      </c>
      <c r="B2241" s="18" t="s">
        <v>1874</v>
      </c>
      <c r="C2241" s="18" t="s">
        <v>8</v>
      </c>
      <c r="D2241" s="18">
        <v>404</v>
      </c>
      <c r="E2241" s="18"/>
      <c r="F2241" s="18" t="s">
        <v>5578</v>
      </c>
    </row>
    <row r="2242" spans="1:6" ht="30.75" thickBot="1" x14ac:dyDescent="0.3">
      <c r="A2242" s="18" t="s">
        <v>5569</v>
      </c>
      <c r="B2242" s="18" t="s">
        <v>5579</v>
      </c>
      <c r="C2242" s="18" t="s">
        <v>180</v>
      </c>
      <c r="D2242" s="18">
        <v>740</v>
      </c>
      <c r="E2242" s="18"/>
      <c r="F2242" s="18" t="s">
        <v>5580</v>
      </c>
    </row>
    <row r="2243" spans="1:6" ht="15.75" thickBot="1" x14ac:dyDescent="0.3">
      <c r="A2243" s="18" t="s">
        <v>5569</v>
      </c>
      <c r="B2243" s="18"/>
      <c r="C2243" s="18" t="s">
        <v>8</v>
      </c>
      <c r="D2243" s="18">
        <v>6</v>
      </c>
      <c r="E2243" s="18"/>
      <c r="F2243" s="18" t="s">
        <v>5581</v>
      </c>
    </row>
    <row r="2244" spans="1:6" ht="45.75" thickBot="1" x14ac:dyDescent="0.3">
      <c r="A2244" s="18" t="s">
        <v>5569</v>
      </c>
      <c r="B2244" s="18" t="s">
        <v>5582</v>
      </c>
      <c r="C2244" s="18" t="s">
        <v>4963</v>
      </c>
      <c r="D2244" s="18" t="s">
        <v>5583</v>
      </c>
      <c r="E2244" s="18"/>
      <c r="F2244" s="18" t="s">
        <v>5584</v>
      </c>
    </row>
    <row r="2245" spans="1:6" ht="45.75" thickBot="1" x14ac:dyDescent="0.3">
      <c r="A2245" s="18" t="s">
        <v>5569</v>
      </c>
      <c r="B2245" s="18"/>
      <c r="C2245" s="18" t="s">
        <v>5585</v>
      </c>
      <c r="D2245" s="18" t="s">
        <v>5586</v>
      </c>
      <c r="E2245" s="8">
        <v>10455</v>
      </c>
      <c r="F2245" s="18" t="s">
        <v>5587</v>
      </c>
    </row>
    <row r="2246" spans="1:6" ht="105.75" thickBot="1" x14ac:dyDescent="0.3">
      <c r="A2246" s="18" t="s">
        <v>5569</v>
      </c>
      <c r="B2246" s="18"/>
      <c r="C2246" s="18" t="s">
        <v>5588</v>
      </c>
      <c r="D2246" s="18" t="s">
        <v>5589</v>
      </c>
      <c r="E2246" s="18"/>
      <c r="F2246" s="18" t="s">
        <v>5590</v>
      </c>
    </row>
    <row r="2247" spans="1:6" ht="30.75" thickBot="1" x14ac:dyDescent="0.3">
      <c r="A2247" s="18" t="s">
        <v>5569</v>
      </c>
      <c r="B2247" s="18"/>
      <c r="C2247" s="18"/>
      <c r="D2247" s="18">
        <v>7320</v>
      </c>
      <c r="E2247" s="8">
        <v>40382</v>
      </c>
      <c r="F2247" s="18" t="s">
        <v>5591</v>
      </c>
    </row>
    <row r="2248" spans="1:6" ht="15.75" thickBot="1" x14ac:dyDescent="0.3">
      <c r="A2248" s="18" t="s">
        <v>5569</v>
      </c>
      <c r="B2248" s="18" t="s">
        <v>5592</v>
      </c>
      <c r="C2248" s="18"/>
      <c r="D2248" s="18">
        <v>655</v>
      </c>
      <c r="E2248" s="18"/>
      <c r="F2248" s="18" t="s">
        <v>5593</v>
      </c>
    </row>
    <row r="2249" spans="1:6" ht="15.75" thickBot="1" x14ac:dyDescent="0.3">
      <c r="A2249" s="18" t="s">
        <v>5594</v>
      </c>
      <c r="B2249" s="18" t="s">
        <v>5595</v>
      </c>
      <c r="C2249" s="18" t="s">
        <v>23</v>
      </c>
      <c r="D2249" s="18">
        <v>90</v>
      </c>
      <c r="E2249" s="18"/>
      <c r="F2249" s="18" t="s">
        <v>5596</v>
      </c>
    </row>
    <row r="2250" spans="1:6" ht="15.75" thickBot="1" x14ac:dyDescent="0.3">
      <c r="A2250" s="18" t="s">
        <v>5594</v>
      </c>
      <c r="B2250" s="18" t="s">
        <v>5597</v>
      </c>
      <c r="C2250" s="18" t="s">
        <v>8</v>
      </c>
      <c r="D2250" s="18">
        <v>701</v>
      </c>
      <c r="E2250" s="18">
        <v>1976</v>
      </c>
      <c r="F2250" s="18" t="s">
        <v>5598</v>
      </c>
    </row>
    <row r="2251" spans="1:6" ht="15.75" thickBot="1" x14ac:dyDescent="0.3">
      <c r="A2251" s="18" t="s">
        <v>5594</v>
      </c>
      <c r="B2251" s="18" t="s">
        <v>5599</v>
      </c>
      <c r="C2251" s="18" t="s">
        <v>8</v>
      </c>
      <c r="D2251" s="18">
        <v>154</v>
      </c>
      <c r="E2251" s="18" t="s">
        <v>5600</v>
      </c>
      <c r="F2251" s="18" t="s">
        <v>5601</v>
      </c>
    </row>
    <row r="2252" spans="1:6" ht="15.75" thickBot="1" x14ac:dyDescent="0.3">
      <c r="A2252" s="18" t="s">
        <v>5602</v>
      </c>
      <c r="B2252" s="18" t="s">
        <v>5603</v>
      </c>
      <c r="C2252" s="18"/>
      <c r="D2252" s="18">
        <v>50105</v>
      </c>
      <c r="E2252" s="18"/>
      <c r="F2252" s="18" t="s">
        <v>1096</v>
      </c>
    </row>
    <row r="2253" spans="1:6" ht="105.75" thickBot="1" x14ac:dyDescent="0.3">
      <c r="A2253" s="18" t="s">
        <v>5604</v>
      </c>
      <c r="B2253" s="18" t="s">
        <v>889</v>
      </c>
      <c r="C2253" s="18" t="s">
        <v>5605</v>
      </c>
      <c r="D2253" s="18" t="s">
        <v>5606</v>
      </c>
      <c r="E2253" s="18"/>
      <c r="F2253" s="18" t="s">
        <v>5607</v>
      </c>
    </row>
    <row r="2254" spans="1:6" ht="15.75" thickBot="1" x14ac:dyDescent="0.3">
      <c r="A2254" s="18" t="s">
        <v>5608</v>
      </c>
      <c r="B2254" s="18" t="s">
        <v>5609</v>
      </c>
      <c r="C2254" s="18" t="s">
        <v>8</v>
      </c>
      <c r="D2254" s="18">
        <v>460</v>
      </c>
      <c r="E2254" s="18"/>
      <c r="F2254" s="18" t="s">
        <v>5610</v>
      </c>
    </row>
    <row r="2255" spans="1:6" ht="15.75" thickBot="1" x14ac:dyDescent="0.3">
      <c r="A2255" s="18" t="s">
        <v>5608</v>
      </c>
      <c r="B2255" s="18" t="s">
        <v>5611</v>
      </c>
      <c r="C2255" s="18" t="s">
        <v>14</v>
      </c>
      <c r="D2255" s="18">
        <v>3</v>
      </c>
      <c r="E2255" s="18"/>
      <c r="F2255" s="18"/>
    </row>
    <row r="2256" spans="1:6" ht="15.75" thickBot="1" x14ac:dyDescent="0.3">
      <c r="A2256" s="18" t="s">
        <v>5612</v>
      </c>
      <c r="B2256" s="18"/>
      <c r="C2256" s="18" t="s">
        <v>23</v>
      </c>
      <c r="D2256" s="18">
        <v>294</v>
      </c>
      <c r="E2256" s="18" t="s">
        <v>5613</v>
      </c>
      <c r="F2256" s="18" t="s">
        <v>5614</v>
      </c>
    </row>
    <row r="2257" spans="1:6" ht="15.75" thickBot="1" x14ac:dyDescent="0.3">
      <c r="A2257" s="18" t="s">
        <v>5615</v>
      </c>
      <c r="B2257" s="18" t="s">
        <v>5478</v>
      </c>
      <c r="C2257" s="18"/>
      <c r="D2257" s="18">
        <v>6135</v>
      </c>
      <c r="E2257" s="18"/>
      <c r="F2257" s="18" t="s">
        <v>2929</v>
      </c>
    </row>
    <row r="2258" spans="1:6" ht="45.75" thickBot="1" x14ac:dyDescent="0.3">
      <c r="A2258" s="18" t="s">
        <v>5615</v>
      </c>
      <c r="B2258" s="18" t="s">
        <v>3897</v>
      </c>
      <c r="C2258" s="18" t="s">
        <v>2066</v>
      </c>
      <c r="D2258" s="18" t="s">
        <v>5616</v>
      </c>
      <c r="E2258" s="18"/>
      <c r="F2258" s="18" t="s">
        <v>5617</v>
      </c>
    </row>
    <row r="2259" spans="1:6" ht="15.75" thickBot="1" x14ac:dyDescent="0.3">
      <c r="A2259" s="18" t="s">
        <v>5615</v>
      </c>
      <c r="B2259" s="18" t="s">
        <v>3903</v>
      </c>
      <c r="C2259" s="18" t="s">
        <v>14</v>
      </c>
      <c r="D2259" s="18">
        <v>176</v>
      </c>
      <c r="E2259" s="18"/>
      <c r="F2259" s="18" t="s">
        <v>582</v>
      </c>
    </row>
    <row r="2260" spans="1:6" ht="45.75" thickBot="1" x14ac:dyDescent="0.3">
      <c r="A2260" s="18" t="s">
        <v>5615</v>
      </c>
      <c r="B2260" s="18" t="s">
        <v>5618</v>
      </c>
      <c r="C2260" s="18" t="s">
        <v>5620</v>
      </c>
      <c r="D2260" s="18" t="s">
        <v>5619</v>
      </c>
      <c r="E2260" s="18">
        <v>1932</v>
      </c>
      <c r="F2260" s="18" t="s">
        <v>5621</v>
      </c>
    </row>
    <row r="2261" spans="1:6" ht="15.75" thickBot="1" x14ac:dyDescent="0.3">
      <c r="A2261" s="18" t="s">
        <v>5615</v>
      </c>
      <c r="B2261" s="18" t="s">
        <v>5622</v>
      </c>
      <c r="C2261" s="18" t="s">
        <v>14</v>
      </c>
      <c r="D2261" s="18">
        <v>11</v>
      </c>
      <c r="E2261" s="18"/>
      <c r="F2261" s="18" t="s">
        <v>4836</v>
      </c>
    </row>
    <row r="2262" spans="1:6" ht="75.75" thickBot="1" x14ac:dyDescent="0.3">
      <c r="A2262" s="18" t="s">
        <v>5623</v>
      </c>
      <c r="B2262" s="18"/>
      <c r="C2262" s="18" t="s">
        <v>5624</v>
      </c>
      <c r="D2262" s="18" t="s">
        <v>5625</v>
      </c>
      <c r="E2262" s="18" t="s">
        <v>5626</v>
      </c>
      <c r="F2262" s="18" t="s">
        <v>5627</v>
      </c>
    </row>
    <row r="2263" spans="1:6" ht="15.75" thickBot="1" x14ac:dyDescent="0.3">
      <c r="A2263" s="18" t="s">
        <v>5628</v>
      </c>
      <c r="B2263" s="18"/>
      <c r="C2263" s="18" t="s">
        <v>8</v>
      </c>
      <c r="D2263" s="18">
        <v>197</v>
      </c>
      <c r="E2263" s="18"/>
      <c r="F2263" s="18" t="s">
        <v>5629</v>
      </c>
    </row>
    <row r="2264" spans="1:6" ht="60.75" thickBot="1" x14ac:dyDescent="0.3">
      <c r="A2264" s="18" t="s">
        <v>5630</v>
      </c>
      <c r="B2264" s="18" t="s">
        <v>5631</v>
      </c>
      <c r="C2264" s="18"/>
      <c r="D2264" s="18" t="s">
        <v>5632</v>
      </c>
      <c r="E2264" s="18" t="s">
        <v>5633</v>
      </c>
      <c r="F2264" s="18" t="s">
        <v>5634</v>
      </c>
    </row>
    <row r="2265" spans="1:6" ht="15.75" thickBot="1" x14ac:dyDescent="0.3">
      <c r="A2265" s="18" t="s">
        <v>5630</v>
      </c>
      <c r="B2265" s="18"/>
      <c r="C2265" s="18" t="s">
        <v>1618</v>
      </c>
      <c r="D2265" s="18">
        <v>649</v>
      </c>
      <c r="E2265" s="8">
        <v>24925</v>
      </c>
      <c r="F2265" s="18" t="s">
        <v>5635</v>
      </c>
    </row>
    <row r="2266" spans="1:6" ht="15.75" thickBot="1" x14ac:dyDescent="0.3">
      <c r="A2266" s="18" t="s">
        <v>5630</v>
      </c>
      <c r="B2266" s="18" t="s">
        <v>5636</v>
      </c>
      <c r="C2266" s="18" t="s">
        <v>14</v>
      </c>
      <c r="D2266" s="18">
        <v>13</v>
      </c>
      <c r="E2266" s="18"/>
      <c r="F2266" s="18" t="s">
        <v>5637</v>
      </c>
    </row>
    <row r="2267" spans="1:6" ht="15.75" thickBot="1" x14ac:dyDescent="0.3">
      <c r="A2267" s="18" t="s">
        <v>5630</v>
      </c>
      <c r="B2267" s="18" t="s">
        <v>5638</v>
      </c>
      <c r="C2267" s="18" t="s">
        <v>8</v>
      </c>
      <c r="D2267" s="18">
        <v>633</v>
      </c>
      <c r="E2267" s="8">
        <v>25171</v>
      </c>
      <c r="F2267" s="18" t="s">
        <v>5639</v>
      </c>
    </row>
    <row r="2268" spans="1:6" ht="15.75" thickBot="1" x14ac:dyDescent="0.3">
      <c r="A2268" s="18" t="s">
        <v>5630</v>
      </c>
      <c r="B2268" s="18" t="s">
        <v>5640</v>
      </c>
      <c r="C2268" s="18" t="s">
        <v>8</v>
      </c>
      <c r="D2268" s="18">
        <v>631</v>
      </c>
      <c r="E2268" s="18">
        <v>1968</v>
      </c>
      <c r="F2268" s="18" t="s">
        <v>5641</v>
      </c>
    </row>
    <row r="2269" spans="1:6" ht="75.75" thickBot="1" x14ac:dyDescent="0.3">
      <c r="A2269" s="18" t="s">
        <v>5630</v>
      </c>
      <c r="B2269" s="18" t="s">
        <v>5642</v>
      </c>
      <c r="C2269" s="18" t="s">
        <v>5643</v>
      </c>
      <c r="D2269" s="18" t="s">
        <v>5644</v>
      </c>
      <c r="E2269" s="18" t="s">
        <v>5645</v>
      </c>
      <c r="F2269" s="18" t="s">
        <v>5646</v>
      </c>
    </row>
    <row r="2270" spans="1:6" ht="45.75" thickBot="1" x14ac:dyDescent="0.3">
      <c r="A2270" s="18" t="s">
        <v>5630</v>
      </c>
      <c r="B2270" s="18" t="s">
        <v>5647</v>
      </c>
      <c r="C2270" s="18" t="s">
        <v>5648</v>
      </c>
      <c r="D2270" s="18" t="s">
        <v>5649</v>
      </c>
      <c r="E2270" s="18" t="s">
        <v>5650</v>
      </c>
      <c r="F2270" s="18" t="s">
        <v>5651</v>
      </c>
    </row>
    <row r="2271" spans="1:6" ht="15.75" thickBot="1" x14ac:dyDescent="0.3">
      <c r="A2271" s="18" t="s">
        <v>5630</v>
      </c>
      <c r="B2271" s="18" t="s">
        <v>5652</v>
      </c>
      <c r="C2271" s="18"/>
      <c r="D2271" s="18" t="s">
        <v>5653</v>
      </c>
      <c r="E2271" s="8">
        <v>25741</v>
      </c>
      <c r="F2271" s="18" t="s">
        <v>5654</v>
      </c>
    </row>
    <row r="2272" spans="1:6" ht="30.75" thickBot="1" x14ac:dyDescent="0.3">
      <c r="A2272" s="18" t="s">
        <v>5630</v>
      </c>
      <c r="B2272" s="18" t="s">
        <v>5655</v>
      </c>
      <c r="C2272" s="18" t="s">
        <v>8</v>
      </c>
      <c r="D2272" s="18">
        <v>669</v>
      </c>
      <c r="E2272" s="18" t="s">
        <v>5656</v>
      </c>
      <c r="F2272" s="18" t="s">
        <v>149</v>
      </c>
    </row>
    <row r="2273" spans="1:6" ht="15.75" thickBot="1" x14ac:dyDescent="0.3">
      <c r="A2273" s="18" t="s">
        <v>5630</v>
      </c>
      <c r="B2273" s="18" t="s">
        <v>5657</v>
      </c>
      <c r="C2273" s="18" t="s">
        <v>8</v>
      </c>
      <c r="D2273" s="18">
        <v>702</v>
      </c>
      <c r="E2273" s="18" t="s">
        <v>3127</v>
      </c>
      <c r="F2273" s="18" t="s">
        <v>149</v>
      </c>
    </row>
    <row r="2274" spans="1:6" ht="15.75" thickBot="1" x14ac:dyDescent="0.3">
      <c r="A2274" s="18" t="s">
        <v>5658</v>
      </c>
      <c r="B2274" s="18"/>
      <c r="C2274" s="18"/>
      <c r="D2274" s="18"/>
      <c r="E2274" s="18"/>
      <c r="F2274" s="18" t="s">
        <v>5659</v>
      </c>
    </row>
    <row r="2275" spans="1:6" ht="30.75" thickBot="1" x14ac:dyDescent="0.3">
      <c r="A2275" s="18" t="s">
        <v>5660</v>
      </c>
      <c r="B2275" s="18"/>
      <c r="C2275" s="18" t="s">
        <v>23</v>
      </c>
      <c r="D2275" s="18">
        <v>119</v>
      </c>
      <c r="E2275" s="8">
        <v>32756</v>
      </c>
      <c r="F2275" s="18" t="s">
        <v>5661</v>
      </c>
    </row>
    <row r="2276" spans="1:6" ht="105.75" thickBot="1" x14ac:dyDescent="0.3">
      <c r="A2276" s="18" t="s">
        <v>5662</v>
      </c>
      <c r="B2276" s="18" t="s">
        <v>5663</v>
      </c>
      <c r="C2276" s="18" t="s">
        <v>5664</v>
      </c>
      <c r="D2276" s="18" t="s">
        <v>5665</v>
      </c>
      <c r="E2276" s="18"/>
      <c r="F2276" s="18" t="s">
        <v>5666</v>
      </c>
    </row>
    <row r="2277" spans="1:6" ht="45.75" thickBot="1" x14ac:dyDescent="0.3">
      <c r="A2277" s="18" t="s">
        <v>5667</v>
      </c>
      <c r="B2277" s="18" t="s">
        <v>5668</v>
      </c>
      <c r="C2277" s="18"/>
      <c r="D2277" s="18" t="s">
        <v>5669</v>
      </c>
      <c r="E2277" s="18"/>
      <c r="F2277" s="18" t="s">
        <v>5670</v>
      </c>
    </row>
    <row r="2278" spans="1:6" ht="45.75" thickBot="1" x14ac:dyDescent="0.3">
      <c r="A2278" s="18" t="s">
        <v>5667</v>
      </c>
      <c r="B2278" s="18"/>
      <c r="C2278" s="18" t="s">
        <v>5671</v>
      </c>
      <c r="D2278" s="18" t="s">
        <v>5672</v>
      </c>
      <c r="E2278" s="18"/>
      <c r="F2278" s="18" t="s">
        <v>5673</v>
      </c>
    </row>
    <row r="2279" spans="1:6" ht="15.75" thickBot="1" x14ac:dyDescent="0.3">
      <c r="A2279" s="18" t="s">
        <v>4212</v>
      </c>
      <c r="B2279" s="18"/>
      <c r="C2279" s="18" t="s">
        <v>23</v>
      </c>
      <c r="D2279" s="18">
        <v>364</v>
      </c>
      <c r="E2279" s="18"/>
      <c r="F2279" s="18" t="s">
        <v>5674</v>
      </c>
    </row>
    <row r="2280" spans="1:6" ht="15.75" thickBot="1" x14ac:dyDescent="0.3">
      <c r="A2280" s="18" t="s">
        <v>4212</v>
      </c>
      <c r="B2280" s="18"/>
      <c r="C2280" s="18" t="s">
        <v>23</v>
      </c>
      <c r="D2280" s="18">
        <v>384</v>
      </c>
      <c r="E2280" s="18"/>
      <c r="F2280" s="18" t="s">
        <v>5675</v>
      </c>
    </row>
    <row r="2281" spans="1:6" ht="15.75" thickBot="1" x14ac:dyDescent="0.3">
      <c r="A2281" s="18" t="s">
        <v>4212</v>
      </c>
      <c r="B2281" s="18"/>
      <c r="C2281" s="18" t="s">
        <v>23</v>
      </c>
      <c r="D2281" s="18">
        <v>388</v>
      </c>
      <c r="E2281" s="18"/>
      <c r="F2281" s="18" t="s">
        <v>5676</v>
      </c>
    </row>
    <row r="2282" spans="1:6" ht="135.75" thickBot="1" x14ac:dyDescent="0.3">
      <c r="A2282" s="18" t="s">
        <v>4212</v>
      </c>
      <c r="B2282" s="18" t="s">
        <v>5677</v>
      </c>
      <c r="C2282" s="18" t="s">
        <v>5678</v>
      </c>
      <c r="D2282" s="18" t="s">
        <v>5679</v>
      </c>
      <c r="E2282" s="18"/>
      <c r="F2282" s="18" t="s">
        <v>5680</v>
      </c>
    </row>
    <row r="2283" spans="1:6" ht="105.75" thickBot="1" x14ac:dyDescent="0.3">
      <c r="A2283" s="18" t="s">
        <v>4212</v>
      </c>
      <c r="B2283" s="18" t="s">
        <v>4120</v>
      </c>
      <c r="C2283" s="18" t="s">
        <v>5681</v>
      </c>
      <c r="D2283" s="18" t="s">
        <v>5682</v>
      </c>
      <c r="E2283" s="18"/>
      <c r="F2283" s="18"/>
    </row>
    <row r="2284" spans="1:6" ht="45.75" thickBot="1" x14ac:dyDescent="0.3">
      <c r="A2284" s="18" t="s">
        <v>4212</v>
      </c>
      <c r="B2284" s="18" t="s">
        <v>5683</v>
      </c>
      <c r="C2284" s="18"/>
      <c r="D2284" s="18">
        <v>7278</v>
      </c>
      <c r="E2284" s="8">
        <v>37379</v>
      </c>
      <c r="F2284" s="18" t="s">
        <v>5684</v>
      </c>
    </row>
    <row r="2285" spans="1:6" ht="15.75" thickBot="1" x14ac:dyDescent="0.3">
      <c r="A2285" s="18" t="s">
        <v>4212</v>
      </c>
      <c r="B2285" s="18" t="s">
        <v>5685</v>
      </c>
      <c r="C2285" s="18" t="s">
        <v>8</v>
      </c>
      <c r="D2285" s="18">
        <v>16</v>
      </c>
      <c r="E2285" s="18" t="s">
        <v>5686</v>
      </c>
      <c r="F2285" s="18" t="s">
        <v>5687</v>
      </c>
    </row>
    <row r="2286" spans="1:6" ht="15.75" thickBot="1" x14ac:dyDescent="0.3">
      <c r="A2286" s="18" t="s">
        <v>4212</v>
      </c>
      <c r="B2286" s="18" t="s">
        <v>5688</v>
      </c>
      <c r="C2286" s="18" t="s">
        <v>1618</v>
      </c>
      <c r="D2286" s="18">
        <v>635</v>
      </c>
      <c r="E2286" s="18"/>
      <c r="F2286" s="18" t="s">
        <v>5689</v>
      </c>
    </row>
    <row r="2287" spans="1:6" ht="45.75" thickBot="1" x14ac:dyDescent="0.3">
      <c r="A2287" s="18" t="s">
        <v>4212</v>
      </c>
      <c r="B2287" s="18"/>
      <c r="C2287" s="18" t="s">
        <v>8</v>
      </c>
      <c r="D2287" s="18">
        <v>536</v>
      </c>
      <c r="E2287" s="18" t="s">
        <v>5690</v>
      </c>
      <c r="F2287" s="18" t="s">
        <v>5691</v>
      </c>
    </row>
    <row r="2288" spans="1:6" ht="75.75" thickBot="1" x14ac:dyDescent="0.3">
      <c r="A2288" s="18" t="s">
        <v>4212</v>
      </c>
      <c r="B2288" s="18" t="s">
        <v>5692</v>
      </c>
      <c r="C2288" s="18" t="s">
        <v>5693</v>
      </c>
      <c r="D2288" s="18" t="s">
        <v>5694</v>
      </c>
      <c r="E2288" s="18" t="s">
        <v>5696</v>
      </c>
      <c r="F2288" s="18" t="s">
        <v>5695</v>
      </c>
    </row>
    <row r="2289" spans="1:6" ht="45.75" thickBot="1" x14ac:dyDescent="0.3">
      <c r="A2289" s="18" t="s">
        <v>4212</v>
      </c>
      <c r="B2289" s="18" t="s">
        <v>5697</v>
      </c>
      <c r="C2289" s="18" t="s">
        <v>5698</v>
      </c>
      <c r="D2289" s="18" t="s">
        <v>5699</v>
      </c>
      <c r="E2289" s="18"/>
      <c r="F2289" s="18" t="s">
        <v>5700</v>
      </c>
    </row>
    <row r="2290" spans="1:6" ht="15.75" thickBot="1" x14ac:dyDescent="0.3">
      <c r="A2290" s="18" t="s">
        <v>4212</v>
      </c>
      <c r="B2290" s="18" t="s">
        <v>5701</v>
      </c>
      <c r="C2290" s="18" t="s">
        <v>23</v>
      </c>
      <c r="D2290" s="18">
        <v>105</v>
      </c>
      <c r="E2290" s="18"/>
      <c r="F2290" s="18" t="s">
        <v>5702</v>
      </c>
    </row>
    <row r="2291" spans="1:6" ht="15.75" thickBot="1" x14ac:dyDescent="0.3">
      <c r="A2291" s="18" t="s">
        <v>4212</v>
      </c>
      <c r="B2291" s="18"/>
      <c r="C2291" s="18" t="s">
        <v>8</v>
      </c>
      <c r="D2291" s="18">
        <v>642</v>
      </c>
      <c r="E2291" s="8">
        <v>24875</v>
      </c>
      <c r="F2291" s="18" t="s">
        <v>5703</v>
      </c>
    </row>
    <row r="2292" spans="1:6" ht="15.75" thickBot="1" x14ac:dyDescent="0.3">
      <c r="A2292" s="18" t="s">
        <v>4212</v>
      </c>
      <c r="B2292" s="18" t="s">
        <v>5704</v>
      </c>
      <c r="C2292" s="18"/>
      <c r="D2292" s="18">
        <v>624</v>
      </c>
      <c r="E2292" s="18"/>
      <c r="F2292" s="18" t="s">
        <v>5705</v>
      </c>
    </row>
    <row r="2293" spans="1:6" ht="30.75" thickBot="1" x14ac:dyDescent="0.3">
      <c r="A2293" s="18" t="s">
        <v>4212</v>
      </c>
      <c r="B2293" s="18" t="s">
        <v>5706</v>
      </c>
      <c r="C2293" s="18"/>
      <c r="D2293" s="18">
        <v>3408</v>
      </c>
      <c r="E2293" s="18">
        <v>1927</v>
      </c>
      <c r="F2293" s="18" t="s">
        <v>5707</v>
      </c>
    </row>
    <row r="2294" spans="1:6" ht="30.75" thickBot="1" x14ac:dyDescent="0.3">
      <c r="A2294" s="18" t="s">
        <v>4212</v>
      </c>
      <c r="B2294" s="18" t="s">
        <v>5708</v>
      </c>
      <c r="C2294" s="18" t="s">
        <v>23</v>
      </c>
      <c r="D2294" s="18">
        <v>293</v>
      </c>
      <c r="E2294" s="18" t="s">
        <v>5709</v>
      </c>
      <c r="F2294" s="18" t="s">
        <v>5710</v>
      </c>
    </row>
    <row r="2295" spans="1:6" ht="45.75" thickBot="1" x14ac:dyDescent="0.3">
      <c r="A2295" s="18" t="s">
        <v>4212</v>
      </c>
      <c r="B2295" s="18" t="s">
        <v>5711</v>
      </c>
      <c r="C2295" s="18" t="s">
        <v>5712</v>
      </c>
      <c r="D2295" s="18" t="s">
        <v>5713</v>
      </c>
      <c r="E2295" s="18"/>
      <c r="F2295" s="18" t="s">
        <v>5714</v>
      </c>
    </row>
    <row r="2296" spans="1:6" ht="15.75" thickBot="1" x14ac:dyDescent="0.3">
      <c r="A2296" s="18" t="s">
        <v>4212</v>
      </c>
      <c r="B2296" s="18" t="s">
        <v>5715</v>
      </c>
      <c r="C2296" s="18" t="s">
        <v>14</v>
      </c>
      <c r="D2296" s="18">
        <v>191</v>
      </c>
      <c r="E2296" s="18"/>
      <c r="F2296" s="18" t="s">
        <v>582</v>
      </c>
    </row>
    <row r="2297" spans="1:6" ht="45.75" thickBot="1" x14ac:dyDescent="0.3">
      <c r="A2297" s="18" t="s">
        <v>4212</v>
      </c>
      <c r="B2297" s="18" t="s">
        <v>5716</v>
      </c>
      <c r="C2297" s="18" t="s">
        <v>5717</v>
      </c>
      <c r="D2297" s="18" t="s">
        <v>5718</v>
      </c>
      <c r="E2297" s="18" t="s">
        <v>5719</v>
      </c>
      <c r="F2297" s="18" t="s">
        <v>5720</v>
      </c>
    </row>
    <row r="2298" spans="1:6" ht="45.75" thickBot="1" x14ac:dyDescent="0.3">
      <c r="A2298" s="18" t="s">
        <v>4212</v>
      </c>
      <c r="B2298" s="18" t="s">
        <v>5721</v>
      </c>
      <c r="C2298" s="18" t="s">
        <v>5722</v>
      </c>
      <c r="D2298" s="18" t="s">
        <v>5723</v>
      </c>
      <c r="E2298" s="18"/>
      <c r="F2298" s="18" t="s">
        <v>5700</v>
      </c>
    </row>
    <row r="2299" spans="1:6" ht="15.75" thickBot="1" x14ac:dyDescent="0.3">
      <c r="A2299" s="18" t="s">
        <v>5728</v>
      </c>
      <c r="B2299" s="18" t="s">
        <v>5724</v>
      </c>
      <c r="C2299" s="18"/>
      <c r="D2299" s="18">
        <v>973</v>
      </c>
      <c r="E2299" s="18"/>
      <c r="F2299" s="18" t="s">
        <v>2929</v>
      </c>
    </row>
    <row r="2300" spans="1:6" ht="45.75" thickBot="1" x14ac:dyDescent="0.3">
      <c r="A2300" s="18" t="s">
        <v>5728</v>
      </c>
      <c r="B2300" s="18" t="s">
        <v>5725</v>
      </c>
      <c r="C2300" s="18"/>
      <c r="D2300" s="18" t="s">
        <v>5726</v>
      </c>
      <c r="E2300" s="18">
        <v>1946</v>
      </c>
      <c r="F2300" s="18" t="s">
        <v>5727</v>
      </c>
    </row>
    <row r="2301" spans="1:6" ht="15.75" thickBot="1" x14ac:dyDescent="0.3">
      <c r="A2301" s="18" t="s">
        <v>5728</v>
      </c>
      <c r="B2301" s="18" t="s">
        <v>5725</v>
      </c>
      <c r="C2301" s="18" t="s">
        <v>8</v>
      </c>
      <c r="D2301" s="18">
        <v>5001</v>
      </c>
      <c r="E2301" s="18"/>
      <c r="F2301" s="18" t="s">
        <v>5729</v>
      </c>
    </row>
    <row r="2302" spans="1:6" ht="15.75" thickBot="1" x14ac:dyDescent="0.3">
      <c r="A2302" s="18" t="s">
        <v>5728</v>
      </c>
      <c r="B2302" s="18" t="s">
        <v>5730</v>
      </c>
      <c r="C2302" s="18"/>
      <c r="D2302" s="18">
        <v>5001</v>
      </c>
      <c r="E2302" s="18"/>
      <c r="F2302" s="18" t="s">
        <v>5731</v>
      </c>
    </row>
    <row r="2303" spans="1:6" ht="105.75" thickBot="1" x14ac:dyDescent="0.3">
      <c r="A2303" s="18" t="s">
        <v>5728</v>
      </c>
      <c r="B2303" s="18" t="s">
        <v>5732</v>
      </c>
      <c r="C2303" s="18"/>
      <c r="D2303" s="18" t="s">
        <v>5733</v>
      </c>
      <c r="E2303" s="18"/>
      <c r="F2303" s="18" t="s">
        <v>5734</v>
      </c>
    </row>
    <row r="2304" spans="1:6" ht="15.75" thickBot="1" x14ac:dyDescent="0.3">
      <c r="A2304" s="18" t="s">
        <v>5735</v>
      </c>
      <c r="B2304" s="18" t="s">
        <v>5736</v>
      </c>
      <c r="C2304" s="18"/>
      <c r="D2304" s="18">
        <v>987</v>
      </c>
      <c r="E2304" s="18"/>
      <c r="F2304" s="18" t="s">
        <v>5737</v>
      </c>
    </row>
    <row r="2305" spans="1:6" ht="210.75" thickBot="1" x14ac:dyDescent="0.3">
      <c r="A2305" s="18" t="s">
        <v>5738</v>
      </c>
      <c r="B2305" s="18" t="s">
        <v>5739</v>
      </c>
      <c r="C2305" s="18" t="s">
        <v>5741</v>
      </c>
      <c r="D2305" s="18" t="s">
        <v>5740</v>
      </c>
      <c r="E2305" s="18" t="s">
        <v>5742</v>
      </c>
      <c r="F2305" s="18" t="s">
        <v>5743</v>
      </c>
    </row>
    <row r="2306" spans="1:6" ht="45.75" thickBot="1" x14ac:dyDescent="0.3">
      <c r="A2306" s="18" t="s">
        <v>5744</v>
      </c>
      <c r="B2306" s="18" t="s">
        <v>1470</v>
      </c>
      <c r="C2306" s="18" t="s">
        <v>5745</v>
      </c>
      <c r="D2306" s="18" t="s">
        <v>5746</v>
      </c>
      <c r="E2306" s="18" t="s">
        <v>5747</v>
      </c>
      <c r="F2306" s="18" t="s">
        <v>5748</v>
      </c>
    </row>
    <row r="2307" spans="1:6" ht="75.75" thickBot="1" x14ac:dyDescent="0.3">
      <c r="A2307" s="18" t="s">
        <v>5744</v>
      </c>
      <c r="B2307" s="18" t="s">
        <v>5749</v>
      </c>
      <c r="C2307" s="18" t="s">
        <v>5750</v>
      </c>
      <c r="D2307" s="18" t="s">
        <v>5751</v>
      </c>
      <c r="E2307" s="18"/>
      <c r="F2307" s="18" t="s">
        <v>5752</v>
      </c>
    </row>
    <row r="2308" spans="1:6" ht="15.75" thickBot="1" x14ac:dyDescent="0.3">
      <c r="A2308" s="18" t="s">
        <v>5744</v>
      </c>
      <c r="B2308" s="18" t="s">
        <v>5753</v>
      </c>
      <c r="C2308" s="18" t="s">
        <v>14</v>
      </c>
      <c r="D2308" s="18">
        <v>133</v>
      </c>
      <c r="E2308" s="18"/>
      <c r="F2308" s="18" t="s">
        <v>582</v>
      </c>
    </row>
    <row r="2309" spans="1:6" ht="45.75" thickBot="1" x14ac:dyDescent="0.3">
      <c r="A2309" s="18" t="s">
        <v>5754</v>
      </c>
      <c r="B2309" s="18" t="s">
        <v>5755</v>
      </c>
      <c r="C2309" s="18" t="s">
        <v>5756</v>
      </c>
      <c r="D2309" s="18" t="s">
        <v>5757</v>
      </c>
      <c r="E2309" s="18">
        <v>1919</v>
      </c>
      <c r="F2309" s="18" t="s">
        <v>5758</v>
      </c>
    </row>
    <row r="2310" spans="1:6" ht="30.75" thickBot="1" x14ac:dyDescent="0.3">
      <c r="A2310" s="18" t="s">
        <v>5754</v>
      </c>
      <c r="B2310" s="18" t="s">
        <v>1068</v>
      </c>
      <c r="C2310" s="18" t="s">
        <v>8</v>
      </c>
      <c r="D2310" s="18">
        <v>394</v>
      </c>
      <c r="E2310" s="18"/>
      <c r="F2310" s="18" t="s">
        <v>536</v>
      </c>
    </row>
    <row r="2311" spans="1:6" ht="45.75" thickBot="1" x14ac:dyDescent="0.3">
      <c r="A2311" s="18" t="s">
        <v>5754</v>
      </c>
      <c r="B2311" s="18" t="s">
        <v>1066</v>
      </c>
      <c r="C2311" s="18" t="s">
        <v>5759</v>
      </c>
      <c r="D2311" s="18" t="s">
        <v>5760</v>
      </c>
      <c r="E2311" s="18" t="s">
        <v>5761</v>
      </c>
      <c r="F2311" s="18" t="s">
        <v>5762</v>
      </c>
    </row>
    <row r="2312" spans="1:6" ht="15.75" thickBot="1" x14ac:dyDescent="0.3">
      <c r="A2312" s="18" t="s">
        <v>5754</v>
      </c>
      <c r="B2312" s="18" t="s">
        <v>5763</v>
      </c>
      <c r="C2312" s="18" t="s">
        <v>342</v>
      </c>
      <c r="D2312" s="18"/>
      <c r="E2312" s="18"/>
      <c r="F2312" s="18" t="s">
        <v>740</v>
      </c>
    </row>
    <row r="2313" spans="1:6" ht="45.75" thickBot="1" x14ac:dyDescent="0.3">
      <c r="A2313" s="18" t="s">
        <v>5754</v>
      </c>
      <c r="B2313" s="18" t="s">
        <v>5764</v>
      </c>
      <c r="C2313" s="18" t="s">
        <v>5765</v>
      </c>
      <c r="D2313" s="18" t="s">
        <v>5766</v>
      </c>
      <c r="E2313" s="18"/>
      <c r="F2313" s="18" t="s">
        <v>5767</v>
      </c>
    </row>
    <row r="2314" spans="1:6" ht="15.75" thickBot="1" x14ac:dyDescent="0.3">
      <c r="A2314" s="18" t="s">
        <v>5754</v>
      </c>
      <c r="B2314" s="18" t="s">
        <v>5768</v>
      </c>
      <c r="C2314" s="18" t="s">
        <v>8</v>
      </c>
      <c r="D2314" s="18">
        <v>253</v>
      </c>
      <c r="E2314" s="18"/>
      <c r="F2314" s="18" t="s">
        <v>5769</v>
      </c>
    </row>
    <row r="2315" spans="1:6" ht="45.75" thickBot="1" x14ac:dyDescent="0.3">
      <c r="A2315" s="18" t="s">
        <v>5754</v>
      </c>
      <c r="B2315" s="18" t="s">
        <v>5770</v>
      </c>
      <c r="C2315" s="18" t="s">
        <v>3853</v>
      </c>
      <c r="D2315" s="18" t="s">
        <v>5771</v>
      </c>
      <c r="E2315" s="18"/>
      <c r="F2315" s="18" t="s">
        <v>5778</v>
      </c>
    </row>
    <row r="2316" spans="1:6" ht="15.75" thickBot="1" x14ac:dyDescent="0.3">
      <c r="A2316" s="18" t="s">
        <v>5754</v>
      </c>
      <c r="B2316" s="18" t="s">
        <v>5772</v>
      </c>
      <c r="C2316" s="18"/>
      <c r="D2316" s="18">
        <v>1688</v>
      </c>
      <c r="E2316" s="18"/>
      <c r="F2316" s="18" t="s">
        <v>5773</v>
      </c>
    </row>
    <row r="2317" spans="1:6" ht="45.75" thickBot="1" x14ac:dyDescent="0.3">
      <c r="A2317" s="18" t="s">
        <v>5754</v>
      </c>
      <c r="B2317" s="18" t="s">
        <v>5774</v>
      </c>
      <c r="C2317" s="18" t="s">
        <v>5775</v>
      </c>
      <c r="D2317" s="18" t="s">
        <v>5776</v>
      </c>
      <c r="E2317" s="18" t="s">
        <v>5777</v>
      </c>
      <c r="F2317" s="18" t="s">
        <v>5779</v>
      </c>
    </row>
    <row r="2318" spans="1:6" ht="30.75" thickBot="1" x14ac:dyDescent="0.3">
      <c r="A2318" s="18" t="s">
        <v>5754</v>
      </c>
      <c r="B2318" s="18" t="s">
        <v>5780</v>
      </c>
      <c r="C2318" s="18"/>
      <c r="D2318" s="18">
        <v>4535</v>
      </c>
      <c r="E2318" s="18"/>
      <c r="F2318" s="18" t="s">
        <v>5781</v>
      </c>
    </row>
    <row r="2319" spans="1:6" ht="15.75" thickBot="1" x14ac:dyDescent="0.3">
      <c r="A2319" s="18" t="s">
        <v>5754</v>
      </c>
      <c r="B2319" s="18" t="s">
        <v>544</v>
      </c>
      <c r="C2319" s="18" t="s">
        <v>8</v>
      </c>
      <c r="D2319" s="18">
        <v>230</v>
      </c>
      <c r="E2319" s="18"/>
      <c r="F2319" s="18" t="s">
        <v>5782</v>
      </c>
    </row>
    <row r="2320" spans="1:6" ht="15.75" thickBot="1" x14ac:dyDescent="0.3">
      <c r="A2320" s="18" t="s">
        <v>5754</v>
      </c>
      <c r="B2320" s="18" t="s">
        <v>5783</v>
      </c>
      <c r="C2320" s="18" t="s">
        <v>14</v>
      </c>
      <c r="D2320" s="18">
        <v>207</v>
      </c>
      <c r="E2320" s="18"/>
      <c r="F2320" s="18" t="s">
        <v>5784</v>
      </c>
    </row>
    <row r="2321" spans="1:6" ht="60.75" thickBot="1" x14ac:dyDescent="0.3">
      <c r="A2321" s="18" t="s">
        <v>5754</v>
      </c>
      <c r="B2321" s="18" t="s">
        <v>5785</v>
      </c>
      <c r="C2321" s="18" t="s">
        <v>1692</v>
      </c>
      <c r="D2321" s="18" t="s">
        <v>5786</v>
      </c>
      <c r="E2321" s="18"/>
      <c r="F2321" s="18" t="s">
        <v>5787</v>
      </c>
    </row>
    <row r="2322" spans="1:6" ht="15.75" thickBot="1" x14ac:dyDescent="0.3">
      <c r="A2322" s="18" t="s">
        <v>5754</v>
      </c>
      <c r="B2322" s="18" t="s">
        <v>5788</v>
      </c>
      <c r="C2322" s="18" t="s">
        <v>14</v>
      </c>
      <c r="D2322" s="18">
        <v>207</v>
      </c>
      <c r="E2322" s="18"/>
      <c r="F2322" s="18" t="s">
        <v>5789</v>
      </c>
    </row>
    <row r="2323" spans="1:6" ht="15.75" thickBot="1" x14ac:dyDescent="0.3">
      <c r="A2323" s="18" t="s">
        <v>5754</v>
      </c>
      <c r="B2323" s="18" t="s">
        <v>5790</v>
      </c>
      <c r="C2323" s="18" t="s">
        <v>14</v>
      </c>
      <c r="D2323" s="18">
        <v>194</v>
      </c>
      <c r="E2323" s="18"/>
      <c r="F2323" s="18" t="s">
        <v>1430</v>
      </c>
    </row>
    <row r="2324" spans="1:6" ht="15.75" thickBot="1" x14ac:dyDescent="0.3">
      <c r="A2324" s="18" t="s">
        <v>5754</v>
      </c>
      <c r="B2324" s="18" t="s">
        <v>5791</v>
      </c>
      <c r="C2324" s="18"/>
      <c r="D2324" s="18">
        <v>5940</v>
      </c>
      <c r="E2324" s="18"/>
      <c r="F2324" s="18" t="s">
        <v>5792</v>
      </c>
    </row>
    <row r="2325" spans="1:6" ht="45.75" thickBot="1" x14ac:dyDescent="0.3">
      <c r="A2325" s="18" t="s">
        <v>5793</v>
      </c>
      <c r="B2325" s="18" t="s">
        <v>737</v>
      </c>
      <c r="C2325" s="18" t="s">
        <v>2627</v>
      </c>
      <c r="D2325" s="18" t="s">
        <v>5794</v>
      </c>
      <c r="E2325" s="18">
        <v>1927</v>
      </c>
      <c r="F2325" s="18" t="s">
        <v>5795</v>
      </c>
    </row>
    <row r="2326" spans="1:6" ht="15.75" thickBot="1" x14ac:dyDescent="0.3">
      <c r="A2326" s="18" t="s">
        <v>5796</v>
      </c>
      <c r="B2326" s="18" t="s">
        <v>5797</v>
      </c>
      <c r="C2326" s="18"/>
      <c r="D2326" s="18">
        <v>802</v>
      </c>
      <c r="E2326" s="18"/>
      <c r="F2326" s="18" t="s">
        <v>2929</v>
      </c>
    </row>
    <row r="2327" spans="1:6" ht="75.75" thickBot="1" x14ac:dyDescent="0.3">
      <c r="A2327" s="18" t="s">
        <v>5798</v>
      </c>
      <c r="B2327" s="18" t="s">
        <v>4519</v>
      </c>
      <c r="C2327" s="18" t="s">
        <v>5799</v>
      </c>
      <c r="D2327" s="18" t="s">
        <v>5800</v>
      </c>
      <c r="E2327" s="18" t="s">
        <v>5801</v>
      </c>
      <c r="F2327" s="18" t="s">
        <v>5802</v>
      </c>
    </row>
    <row r="2328" spans="1:6" ht="15.75" thickBot="1" x14ac:dyDescent="0.3">
      <c r="A2328" s="18" t="s">
        <v>5798</v>
      </c>
      <c r="B2328" s="18" t="s">
        <v>5803</v>
      </c>
      <c r="C2328" s="18"/>
      <c r="D2328" s="18">
        <v>50008</v>
      </c>
      <c r="E2328" s="18" t="s">
        <v>5804</v>
      </c>
      <c r="F2328" s="18" t="s">
        <v>5805</v>
      </c>
    </row>
    <row r="2329" spans="1:6" ht="15.75" thickBot="1" x14ac:dyDescent="0.3">
      <c r="A2329" s="18" t="s">
        <v>5798</v>
      </c>
      <c r="B2329" s="18" t="s">
        <v>5803</v>
      </c>
      <c r="C2329" s="18"/>
      <c r="D2329" s="18">
        <v>4656</v>
      </c>
      <c r="E2329" s="18"/>
      <c r="F2329" s="18" t="s">
        <v>5806</v>
      </c>
    </row>
    <row r="2330" spans="1:6" ht="15.75" thickBot="1" x14ac:dyDescent="0.3">
      <c r="A2330" s="18" t="s">
        <v>5798</v>
      </c>
      <c r="B2330" s="18" t="s">
        <v>5807</v>
      </c>
      <c r="C2330" s="18"/>
      <c r="D2330" s="18">
        <v>50008</v>
      </c>
      <c r="E2330" s="18" t="s">
        <v>5804</v>
      </c>
      <c r="F2330" s="18" t="s">
        <v>5808</v>
      </c>
    </row>
    <row r="2331" spans="1:6" ht="135.75" thickBot="1" x14ac:dyDescent="0.3">
      <c r="A2331" s="18" t="s">
        <v>5798</v>
      </c>
      <c r="B2331" s="18"/>
      <c r="C2331" s="18" t="s">
        <v>5810</v>
      </c>
      <c r="D2331" s="18" t="s">
        <v>5809</v>
      </c>
      <c r="E2331" s="18"/>
      <c r="F2331" s="18"/>
    </row>
    <row r="2332" spans="1:6" ht="15.75" thickBot="1" x14ac:dyDescent="0.3">
      <c r="A2332" s="18" t="s">
        <v>5811</v>
      </c>
      <c r="B2332" s="18"/>
      <c r="C2332" s="18"/>
      <c r="D2332" s="18"/>
      <c r="E2332" s="18"/>
      <c r="F2332" s="18" t="s">
        <v>3014</v>
      </c>
    </row>
    <row r="2333" spans="1:6" ht="15.75" thickBot="1" x14ac:dyDescent="0.3">
      <c r="A2333" s="18" t="s">
        <v>5812</v>
      </c>
      <c r="B2333" s="18" t="s">
        <v>5813</v>
      </c>
      <c r="C2333" s="18" t="s">
        <v>23</v>
      </c>
      <c r="D2333" s="18">
        <v>100</v>
      </c>
      <c r="E2333" s="8">
        <v>28108</v>
      </c>
      <c r="F2333" s="18" t="s">
        <v>5814</v>
      </c>
    </row>
    <row r="2334" spans="1:6" ht="15.75" thickBot="1" x14ac:dyDescent="0.3">
      <c r="A2334" s="18" t="s">
        <v>5815</v>
      </c>
      <c r="B2334" s="18" t="s">
        <v>5816</v>
      </c>
      <c r="C2334" s="18" t="s">
        <v>23</v>
      </c>
      <c r="D2334" s="18">
        <v>319</v>
      </c>
      <c r="E2334" s="8">
        <v>32268</v>
      </c>
      <c r="F2334" s="18" t="s">
        <v>5817</v>
      </c>
    </row>
    <row r="2335" spans="1:6" ht="15.75" thickBot="1" x14ac:dyDescent="0.3">
      <c r="A2335" s="18" t="s">
        <v>5815</v>
      </c>
      <c r="B2335" s="18" t="s">
        <v>5818</v>
      </c>
      <c r="C2335" s="18" t="s">
        <v>23</v>
      </c>
      <c r="D2335" s="18">
        <v>316</v>
      </c>
      <c r="E2335" s="8">
        <v>32028</v>
      </c>
      <c r="F2335" s="18" t="s">
        <v>5819</v>
      </c>
    </row>
    <row r="2336" spans="1:6" ht="120.75" thickBot="1" x14ac:dyDescent="0.3">
      <c r="A2336" s="18" t="s">
        <v>5815</v>
      </c>
      <c r="B2336" s="18"/>
      <c r="C2336" s="18" t="s">
        <v>5820</v>
      </c>
      <c r="D2336" s="18" t="s">
        <v>5821</v>
      </c>
      <c r="E2336" s="18"/>
      <c r="F2336" s="18" t="s">
        <v>5822</v>
      </c>
    </row>
    <row r="2337" spans="1:6" ht="75.75" thickBot="1" x14ac:dyDescent="0.3">
      <c r="A2337" s="18" t="s">
        <v>5815</v>
      </c>
      <c r="B2337" s="18" t="s">
        <v>5823</v>
      </c>
      <c r="C2337" s="18" t="s">
        <v>5824</v>
      </c>
      <c r="D2337" s="18" t="s">
        <v>5825</v>
      </c>
      <c r="E2337" s="18"/>
      <c r="F2337" s="18" t="s">
        <v>5826</v>
      </c>
    </row>
    <row r="2338" spans="1:6" ht="75.75" thickBot="1" x14ac:dyDescent="0.3">
      <c r="A2338" s="18" t="s">
        <v>5815</v>
      </c>
      <c r="B2338" s="18"/>
      <c r="C2338" s="18" t="s">
        <v>5827</v>
      </c>
      <c r="D2338" s="18" t="s">
        <v>5828</v>
      </c>
      <c r="E2338" s="18"/>
      <c r="F2338" s="18" t="s">
        <v>5829</v>
      </c>
    </row>
    <row r="2339" spans="1:6" ht="30.75" thickBot="1" x14ac:dyDescent="0.3">
      <c r="A2339" s="18" t="s">
        <v>5830</v>
      </c>
      <c r="B2339" s="18" t="s">
        <v>1764</v>
      </c>
      <c r="C2339" s="18" t="s">
        <v>14</v>
      </c>
      <c r="D2339" s="18">
        <v>38</v>
      </c>
      <c r="E2339" s="18"/>
      <c r="F2339" s="18" t="s">
        <v>5831</v>
      </c>
    </row>
    <row r="2340" spans="1:6" ht="105.75" thickBot="1" x14ac:dyDescent="0.3">
      <c r="A2340" s="18" t="s">
        <v>5832</v>
      </c>
      <c r="B2340" s="18"/>
      <c r="C2340" s="18" t="s">
        <v>5833</v>
      </c>
      <c r="D2340" s="18" t="s">
        <v>5836</v>
      </c>
      <c r="E2340" s="18" t="s">
        <v>5835</v>
      </c>
      <c r="F2340" s="18" t="s">
        <v>5834</v>
      </c>
    </row>
    <row r="2341" spans="1:6" ht="15.75" thickBot="1" x14ac:dyDescent="0.3">
      <c r="A2341" s="18" t="s">
        <v>5837</v>
      </c>
      <c r="B2341" s="18" t="s">
        <v>5838</v>
      </c>
      <c r="C2341" s="18"/>
      <c r="D2341" s="18">
        <v>50181</v>
      </c>
      <c r="E2341" s="18"/>
      <c r="F2341" s="18" t="s">
        <v>1096</v>
      </c>
    </row>
    <row r="2342" spans="1:6" ht="15.75" thickBot="1" x14ac:dyDescent="0.3">
      <c r="A2342" s="18" t="s">
        <v>5837</v>
      </c>
      <c r="B2342" s="18" t="s">
        <v>5839</v>
      </c>
      <c r="C2342" s="18"/>
      <c r="D2342" s="18">
        <v>5001</v>
      </c>
      <c r="E2342" s="8">
        <v>3134</v>
      </c>
      <c r="F2342" s="18" t="s">
        <v>5840</v>
      </c>
    </row>
    <row r="2343" spans="1:6" ht="15.75" thickBot="1" x14ac:dyDescent="0.3">
      <c r="A2343" s="18" t="s">
        <v>5837</v>
      </c>
      <c r="B2343" s="18" t="s">
        <v>5841</v>
      </c>
      <c r="C2343" s="18"/>
      <c r="D2343" s="18">
        <v>4412</v>
      </c>
      <c r="E2343" s="18"/>
      <c r="F2343" s="18" t="s">
        <v>746</v>
      </c>
    </row>
    <row r="2344" spans="1:6" ht="15.75" thickBot="1" x14ac:dyDescent="0.3">
      <c r="A2344" s="18" t="s">
        <v>5842</v>
      </c>
      <c r="B2344" s="18"/>
      <c r="C2344" s="18" t="s">
        <v>8</v>
      </c>
      <c r="D2344" s="18">
        <v>66</v>
      </c>
      <c r="E2344" s="18"/>
      <c r="F2344" s="18" t="s">
        <v>5843</v>
      </c>
    </row>
    <row r="2345" spans="1:6" ht="15.75" thickBot="1" x14ac:dyDescent="0.3">
      <c r="A2345" s="18" t="s">
        <v>5842</v>
      </c>
      <c r="B2345" s="18" t="s">
        <v>5844</v>
      </c>
      <c r="C2345" s="18" t="s">
        <v>14</v>
      </c>
      <c r="D2345" s="18">
        <v>168</v>
      </c>
      <c r="E2345" s="18"/>
      <c r="F2345" s="18" t="s">
        <v>5845</v>
      </c>
    </row>
    <row r="2346" spans="1:6" ht="45.75" thickBot="1" x14ac:dyDescent="0.3">
      <c r="A2346" s="18" t="s">
        <v>5842</v>
      </c>
      <c r="B2346" s="18" t="s">
        <v>5846</v>
      </c>
      <c r="C2346" s="18" t="s">
        <v>1083</v>
      </c>
      <c r="D2346" s="18" t="s">
        <v>5847</v>
      </c>
      <c r="E2346" s="18">
        <v>1921</v>
      </c>
      <c r="F2346" s="18" t="s">
        <v>5848</v>
      </c>
    </row>
    <row r="2347" spans="1:6" ht="30.75" thickBot="1" x14ac:dyDescent="0.3">
      <c r="A2347" s="18" t="s">
        <v>5842</v>
      </c>
      <c r="B2347" s="18" t="s">
        <v>1279</v>
      </c>
      <c r="C2347" s="18"/>
      <c r="D2347" s="18">
        <v>4677</v>
      </c>
      <c r="E2347" s="18"/>
      <c r="F2347" s="18" t="s">
        <v>5849</v>
      </c>
    </row>
    <row r="2348" spans="1:6" ht="15.75" thickBot="1" x14ac:dyDescent="0.3">
      <c r="A2348" s="18" t="s">
        <v>5842</v>
      </c>
      <c r="B2348" s="18" t="s">
        <v>5850</v>
      </c>
      <c r="C2348" s="18" t="s">
        <v>8</v>
      </c>
      <c r="D2348" s="18">
        <v>154</v>
      </c>
      <c r="E2348" s="18"/>
      <c r="F2348" s="18" t="s">
        <v>746</v>
      </c>
    </row>
    <row r="2349" spans="1:6" ht="45.75" thickBot="1" x14ac:dyDescent="0.3">
      <c r="A2349" s="18" t="s">
        <v>5842</v>
      </c>
      <c r="B2349" s="18" t="s">
        <v>5851</v>
      </c>
      <c r="C2349" s="18" t="s">
        <v>5852</v>
      </c>
      <c r="D2349" s="18" t="s">
        <v>5853</v>
      </c>
      <c r="E2349" s="18"/>
      <c r="F2349" s="18" t="s">
        <v>5854</v>
      </c>
    </row>
    <row r="2350" spans="1:6" ht="15.75" thickBot="1" x14ac:dyDescent="0.3">
      <c r="A2350" s="18" t="s">
        <v>5842</v>
      </c>
      <c r="B2350" s="18" t="s">
        <v>5855</v>
      </c>
      <c r="C2350" s="18"/>
      <c r="D2350" s="18">
        <v>50405</v>
      </c>
      <c r="E2350" s="18"/>
      <c r="F2350" s="18" t="s">
        <v>740</v>
      </c>
    </row>
    <row r="2351" spans="1:6" ht="15.75" thickBot="1" x14ac:dyDescent="0.3">
      <c r="A2351" s="18" t="s">
        <v>5842</v>
      </c>
      <c r="B2351" s="18" t="s">
        <v>5856</v>
      </c>
      <c r="C2351" s="18"/>
      <c r="D2351" s="18">
        <v>3813</v>
      </c>
      <c r="E2351" s="18"/>
      <c r="F2351" s="18" t="s">
        <v>5857</v>
      </c>
    </row>
    <row r="2352" spans="1:6" ht="15.75" thickBot="1" x14ac:dyDescent="0.3">
      <c r="A2352" s="18" t="s">
        <v>5842</v>
      </c>
      <c r="B2352" s="18" t="s">
        <v>5858</v>
      </c>
      <c r="C2352" s="18" t="s">
        <v>8</v>
      </c>
      <c r="D2352" s="18">
        <v>184</v>
      </c>
      <c r="E2352" s="18"/>
      <c r="F2352" s="18" t="s">
        <v>3264</v>
      </c>
    </row>
    <row r="2353" spans="1:6" ht="15.75" thickBot="1" x14ac:dyDescent="0.3">
      <c r="A2353" s="18" t="s">
        <v>5859</v>
      </c>
      <c r="B2353" s="18" t="s">
        <v>5860</v>
      </c>
      <c r="C2353" s="18" t="s">
        <v>23</v>
      </c>
      <c r="D2353" s="18">
        <v>29</v>
      </c>
      <c r="E2353" s="18" t="s">
        <v>5861</v>
      </c>
      <c r="F2353" s="18" t="s">
        <v>5862</v>
      </c>
    </row>
    <row r="2354" spans="1:6" ht="15.75" thickBot="1" x14ac:dyDescent="0.3">
      <c r="A2354" s="18" t="s">
        <v>5863</v>
      </c>
      <c r="B2354" s="18" t="s">
        <v>5864</v>
      </c>
      <c r="C2354" s="18" t="s">
        <v>8</v>
      </c>
      <c r="D2354" s="18">
        <v>198</v>
      </c>
      <c r="E2354" s="18"/>
      <c r="F2354" s="18" t="s">
        <v>4975</v>
      </c>
    </row>
    <row r="2355" spans="1:6" ht="15.75" thickBot="1" x14ac:dyDescent="0.3">
      <c r="A2355" s="18" t="s">
        <v>5865</v>
      </c>
      <c r="B2355" s="18" t="s">
        <v>5866</v>
      </c>
      <c r="C2355" s="18"/>
      <c r="D2355" s="18">
        <v>910</v>
      </c>
      <c r="E2355" s="18"/>
      <c r="F2355" s="18" t="s">
        <v>746</v>
      </c>
    </row>
    <row r="2356" spans="1:6" ht="15.75" thickBot="1" x14ac:dyDescent="0.3">
      <c r="A2356" s="18" t="s">
        <v>5867</v>
      </c>
      <c r="B2356" s="18" t="s">
        <v>5868</v>
      </c>
      <c r="C2356" s="18"/>
      <c r="D2356" s="8" t="s">
        <v>4218</v>
      </c>
      <c r="E2356" s="8">
        <v>27136</v>
      </c>
      <c r="F2356" s="18" t="s">
        <v>5869</v>
      </c>
    </row>
    <row r="2357" spans="1:6" ht="15.75" thickBot="1" x14ac:dyDescent="0.3">
      <c r="A2357" s="18" t="s">
        <v>5870</v>
      </c>
      <c r="B2357" s="18" t="s">
        <v>5871</v>
      </c>
      <c r="C2357" s="18" t="s">
        <v>8</v>
      </c>
      <c r="D2357" s="18">
        <v>17</v>
      </c>
      <c r="E2357" s="8">
        <v>30299</v>
      </c>
      <c r="F2357" s="18" t="s">
        <v>5872</v>
      </c>
    </row>
    <row r="2358" spans="1:6" ht="15.75" thickBot="1" x14ac:dyDescent="0.3">
      <c r="A2358" s="18" t="s">
        <v>5870</v>
      </c>
      <c r="B2358" s="18" t="s">
        <v>5873</v>
      </c>
      <c r="C2358" s="18" t="s">
        <v>8</v>
      </c>
      <c r="D2358" s="18">
        <v>20</v>
      </c>
      <c r="E2358" s="18">
        <v>1979</v>
      </c>
      <c r="F2358" s="18" t="s">
        <v>4975</v>
      </c>
    </row>
    <row r="2359" spans="1:6" ht="15.75" thickBot="1" x14ac:dyDescent="0.3">
      <c r="A2359" s="18" t="s">
        <v>5874</v>
      </c>
      <c r="B2359" s="18"/>
      <c r="C2359" s="18" t="s">
        <v>1618</v>
      </c>
      <c r="D2359" s="18">
        <v>647</v>
      </c>
      <c r="E2359" s="8">
        <v>24747</v>
      </c>
      <c r="F2359" s="18" t="s">
        <v>5875</v>
      </c>
    </row>
    <row r="2360" spans="1:6" ht="15.75" thickBot="1" x14ac:dyDescent="0.3">
      <c r="A2360" s="18" t="s">
        <v>5876</v>
      </c>
      <c r="B2360" s="18" t="s">
        <v>5877</v>
      </c>
      <c r="C2360" s="18" t="s">
        <v>23</v>
      </c>
      <c r="D2360" s="18">
        <v>121</v>
      </c>
      <c r="E2360" s="18" t="s">
        <v>5878</v>
      </c>
      <c r="F2360" s="18" t="s">
        <v>5879</v>
      </c>
    </row>
    <row r="2361" spans="1:6" ht="15.75" thickBot="1" x14ac:dyDescent="0.3">
      <c r="A2361" s="18" t="s">
        <v>5880</v>
      </c>
      <c r="B2361" s="18" t="s">
        <v>5881</v>
      </c>
      <c r="C2361" s="18"/>
      <c r="D2361" s="18">
        <v>5422</v>
      </c>
      <c r="E2361" s="18">
        <v>1921</v>
      </c>
      <c r="F2361" s="18" t="s">
        <v>5882</v>
      </c>
    </row>
    <row r="2362" spans="1:6" ht="45.75" thickBot="1" x14ac:dyDescent="0.3">
      <c r="A2362" s="18" t="s">
        <v>5880</v>
      </c>
      <c r="B2362" s="18"/>
      <c r="C2362" s="18" t="s">
        <v>5883</v>
      </c>
      <c r="D2362" s="18" t="s">
        <v>5884</v>
      </c>
      <c r="E2362" s="8">
        <v>23678</v>
      </c>
      <c r="F2362" s="18" t="s">
        <v>5885</v>
      </c>
    </row>
    <row r="2363" spans="1:6" ht="75.75" thickBot="1" x14ac:dyDescent="0.3">
      <c r="A2363" s="18" t="s">
        <v>5880</v>
      </c>
      <c r="B2363" s="18" t="s">
        <v>3174</v>
      </c>
      <c r="C2363" s="18" t="s">
        <v>5886</v>
      </c>
      <c r="D2363" s="18" t="s">
        <v>5887</v>
      </c>
      <c r="E2363" s="18">
        <v>1911</v>
      </c>
      <c r="F2363" s="18" t="s">
        <v>5888</v>
      </c>
    </row>
    <row r="2364" spans="1:6" ht="15.75" thickBot="1" x14ac:dyDescent="0.3">
      <c r="A2364" s="18" t="s">
        <v>5880</v>
      </c>
      <c r="B2364" s="18" t="s">
        <v>5889</v>
      </c>
      <c r="C2364" s="18"/>
      <c r="D2364" s="18">
        <v>3974</v>
      </c>
      <c r="E2364" s="8">
        <v>2965</v>
      </c>
      <c r="F2364" s="18" t="s">
        <v>149</v>
      </c>
    </row>
    <row r="2365" spans="1:6" ht="15.75" thickBot="1" x14ac:dyDescent="0.3">
      <c r="A2365" s="18" t="s">
        <v>5890</v>
      </c>
      <c r="B2365" s="18"/>
      <c r="C2365" s="18" t="s">
        <v>23</v>
      </c>
      <c r="D2365" s="18">
        <v>344</v>
      </c>
      <c r="E2365" s="18"/>
      <c r="F2365" s="18" t="s">
        <v>5891</v>
      </c>
    </row>
    <row r="2366" spans="1:6" ht="15.75" thickBot="1" x14ac:dyDescent="0.3">
      <c r="A2366" s="18" t="s">
        <v>5892</v>
      </c>
      <c r="B2366" s="18" t="s">
        <v>3234</v>
      </c>
      <c r="C2366" s="18" t="s">
        <v>23</v>
      </c>
      <c r="D2366" s="18">
        <v>85</v>
      </c>
      <c r="E2366" s="18"/>
      <c r="F2366" s="18" t="s">
        <v>5893</v>
      </c>
    </row>
    <row r="2367" spans="1:6" ht="15.75" thickBot="1" x14ac:dyDescent="0.3">
      <c r="A2367" s="18" t="s">
        <v>5892</v>
      </c>
      <c r="B2367" s="18"/>
      <c r="C2367" s="18" t="s">
        <v>23</v>
      </c>
      <c r="D2367" s="18">
        <v>90</v>
      </c>
      <c r="E2367" s="18"/>
      <c r="F2367" s="18" t="s">
        <v>5894</v>
      </c>
    </row>
    <row r="2368" spans="1:6" ht="90.75" thickBot="1" x14ac:dyDescent="0.3">
      <c r="A2368" s="18" t="s">
        <v>5895</v>
      </c>
      <c r="B2368" s="18" t="s">
        <v>5896</v>
      </c>
      <c r="C2368" s="18"/>
      <c r="D2368" s="18" t="s">
        <v>5897</v>
      </c>
      <c r="E2368" s="18"/>
      <c r="F2368" s="18" t="s">
        <v>5898</v>
      </c>
    </row>
    <row r="2369" spans="1:6" ht="15.75" thickBot="1" x14ac:dyDescent="0.3">
      <c r="A2369" s="18" t="s">
        <v>5899</v>
      </c>
      <c r="B2369" s="18" t="s">
        <v>5900</v>
      </c>
      <c r="C2369" s="18"/>
      <c r="D2369" s="18">
        <v>5336</v>
      </c>
      <c r="E2369" s="18"/>
      <c r="F2369" s="18" t="s">
        <v>5901</v>
      </c>
    </row>
    <row r="2370" spans="1:6" ht="15.75" thickBot="1" x14ac:dyDescent="0.3">
      <c r="A2370" s="18" t="s">
        <v>5899</v>
      </c>
      <c r="B2370" s="18" t="s">
        <v>5902</v>
      </c>
      <c r="C2370" s="18" t="s">
        <v>8</v>
      </c>
      <c r="D2370" s="18">
        <v>492</v>
      </c>
      <c r="E2370" s="18"/>
      <c r="F2370" s="18" t="s">
        <v>5903</v>
      </c>
    </row>
    <row r="2371" spans="1:6" ht="15.75" thickBot="1" x14ac:dyDescent="0.3">
      <c r="A2371" s="18" t="s">
        <v>5899</v>
      </c>
      <c r="B2371" s="18" t="s">
        <v>966</v>
      </c>
      <c r="C2371" s="18" t="s">
        <v>23</v>
      </c>
      <c r="D2371" s="18">
        <v>241</v>
      </c>
      <c r="E2371" s="18"/>
      <c r="F2371" s="18" t="s">
        <v>5904</v>
      </c>
    </row>
    <row r="2372" spans="1:6" ht="75.75" thickBot="1" x14ac:dyDescent="0.3">
      <c r="A2372" s="18" t="s">
        <v>5899</v>
      </c>
      <c r="B2372" s="18" t="s">
        <v>5905</v>
      </c>
      <c r="C2372" s="18" t="s">
        <v>5906</v>
      </c>
      <c r="D2372" s="18" t="s">
        <v>5907</v>
      </c>
      <c r="E2372" s="18" t="s">
        <v>5908</v>
      </c>
      <c r="F2372" s="18" t="s">
        <v>5909</v>
      </c>
    </row>
    <row r="2373" spans="1:6" ht="15.75" thickBot="1" x14ac:dyDescent="0.3">
      <c r="A2373" s="18" t="s">
        <v>5899</v>
      </c>
      <c r="B2373" s="18" t="s">
        <v>5910</v>
      </c>
      <c r="C2373" s="18"/>
      <c r="D2373" s="18">
        <v>6069</v>
      </c>
      <c r="E2373" s="18">
        <v>1943</v>
      </c>
      <c r="F2373" s="18" t="s">
        <v>5911</v>
      </c>
    </row>
    <row r="2374" spans="1:6" ht="15.75" thickBot="1" x14ac:dyDescent="0.3">
      <c r="A2374" s="18" t="s">
        <v>5899</v>
      </c>
      <c r="B2374" s="18" t="s">
        <v>5912</v>
      </c>
      <c r="C2374" s="18" t="s">
        <v>23</v>
      </c>
      <c r="D2374" s="18">
        <v>241</v>
      </c>
      <c r="E2374" s="18"/>
      <c r="F2374" s="18" t="s">
        <v>5913</v>
      </c>
    </row>
    <row r="2375" spans="1:6" ht="45.75" thickBot="1" x14ac:dyDescent="0.3">
      <c r="A2375" s="18" t="s">
        <v>5899</v>
      </c>
      <c r="B2375" s="18" t="s">
        <v>5914</v>
      </c>
      <c r="C2375" s="18" t="s">
        <v>5916</v>
      </c>
      <c r="D2375" s="18" t="s">
        <v>5915</v>
      </c>
      <c r="E2375" s="18">
        <v>1921</v>
      </c>
      <c r="F2375" s="18" t="s">
        <v>4898</v>
      </c>
    </row>
    <row r="2376" spans="1:6" ht="45.75" thickBot="1" x14ac:dyDescent="0.3">
      <c r="A2376" s="18" t="s">
        <v>5899</v>
      </c>
      <c r="B2376" s="18" t="s">
        <v>5917</v>
      </c>
      <c r="C2376" s="18"/>
      <c r="D2376" s="18" t="s">
        <v>5918</v>
      </c>
      <c r="E2376" s="18"/>
      <c r="F2376" s="18" t="s">
        <v>5919</v>
      </c>
    </row>
    <row r="2377" spans="1:6" ht="15.75" thickBot="1" x14ac:dyDescent="0.3">
      <c r="A2377" s="18" t="s">
        <v>5920</v>
      </c>
      <c r="B2377" s="18" t="s">
        <v>5921</v>
      </c>
      <c r="C2377" s="18"/>
      <c r="D2377" s="18">
        <v>4689</v>
      </c>
      <c r="E2377" s="18"/>
      <c r="F2377" s="18" t="s">
        <v>5922</v>
      </c>
    </row>
    <row r="2378" spans="1:6" ht="60.75" thickBot="1" x14ac:dyDescent="0.3">
      <c r="A2378" s="18" t="s">
        <v>5923</v>
      </c>
      <c r="B2378" s="18" t="s">
        <v>1897</v>
      </c>
      <c r="C2378" s="18"/>
      <c r="D2378" s="18" t="s">
        <v>5924</v>
      </c>
      <c r="E2378" s="18"/>
      <c r="F2378" s="18" t="s">
        <v>5941</v>
      </c>
    </row>
    <row r="2379" spans="1:6" ht="60.75" thickBot="1" x14ac:dyDescent="0.3">
      <c r="A2379" s="18" t="s">
        <v>5923</v>
      </c>
      <c r="B2379" s="18" t="s">
        <v>5925</v>
      </c>
      <c r="C2379" s="18" t="s">
        <v>5927</v>
      </c>
      <c r="D2379" s="18" t="s">
        <v>5926</v>
      </c>
      <c r="E2379" s="18"/>
      <c r="F2379" s="18" t="s">
        <v>5928</v>
      </c>
    </row>
    <row r="2380" spans="1:6" ht="15.75" thickBot="1" x14ac:dyDescent="0.3">
      <c r="A2380" s="18" t="s">
        <v>5923</v>
      </c>
      <c r="B2380" s="18" t="s">
        <v>5929</v>
      </c>
      <c r="C2380" s="18"/>
      <c r="D2380" s="18">
        <v>3414</v>
      </c>
      <c r="E2380" s="18"/>
      <c r="F2380" s="18" t="s">
        <v>5930</v>
      </c>
    </row>
    <row r="2381" spans="1:6" ht="30.75" thickBot="1" x14ac:dyDescent="0.3">
      <c r="A2381" s="18" t="s">
        <v>5923</v>
      </c>
      <c r="B2381" s="18" t="s">
        <v>5931</v>
      </c>
      <c r="C2381" s="18" t="s">
        <v>5932</v>
      </c>
      <c r="D2381" s="18" t="s">
        <v>5933</v>
      </c>
      <c r="E2381" s="18"/>
      <c r="F2381" s="18" t="s">
        <v>5934</v>
      </c>
    </row>
    <row r="2382" spans="1:6" ht="45.75" thickBot="1" x14ac:dyDescent="0.3">
      <c r="A2382" s="18" t="s">
        <v>5923</v>
      </c>
      <c r="B2382" s="18" t="s">
        <v>5935</v>
      </c>
      <c r="C2382" s="18" t="s">
        <v>1151</v>
      </c>
      <c r="D2382" s="18" t="s">
        <v>5936</v>
      </c>
      <c r="E2382" s="18"/>
      <c r="F2382" s="18" t="s">
        <v>5937</v>
      </c>
    </row>
    <row r="2383" spans="1:6" ht="60.75" thickBot="1" x14ac:dyDescent="0.3">
      <c r="A2383" s="18" t="s">
        <v>5923</v>
      </c>
      <c r="B2383" s="18" t="s">
        <v>5938</v>
      </c>
      <c r="C2383" s="18" t="s">
        <v>2588</v>
      </c>
      <c r="D2383" s="18" t="s">
        <v>5939</v>
      </c>
      <c r="E2383" s="18"/>
      <c r="F2383" s="18" t="s">
        <v>5940</v>
      </c>
    </row>
    <row r="2384" spans="1:6" ht="45.75" thickBot="1" x14ac:dyDescent="0.3">
      <c r="A2384" s="18" t="s">
        <v>5923</v>
      </c>
      <c r="B2384" s="18" t="s">
        <v>5942</v>
      </c>
      <c r="C2384" s="18"/>
      <c r="D2384" s="18" t="s">
        <v>5943</v>
      </c>
      <c r="E2384" s="18"/>
      <c r="F2384" s="18" t="s">
        <v>5944</v>
      </c>
    </row>
    <row r="2385" spans="1:6" ht="15.75" thickBot="1" x14ac:dyDescent="0.3">
      <c r="A2385" s="18" t="s">
        <v>5923</v>
      </c>
      <c r="B2385" s="18" t="s">
        <v>5945</v>
      </c>
      <c r="C2385" s="18" t="s">
        <v>14</v>
      </c>
      <c r="D2385" s="18">
        <v>96</v>
      </c>
      <c r="E2385" s="18"/>
      <c r="F2385" s="18" t="s">
        <v>1430</v>
      </c>
    </row>
    <row r="2386" spans="1:6" ht="15.75" thickBot="1" x14ac:dyDescent="0.3">
      <c r="A2386" s="18" t="s">
        <v>5946</v>
      </c>
      <c r="B2386" s="18" t="s">
        <v>5947</v>
      </c>
      <c r="C2386" s="18" t="s">
        <v>23</v>
      </c>
      <c r="D2386" s="18">
        <v>121</v>
      </c>
      <c r="E2386" s="18" t="s">
        <v>5948</v>
      </c>
      <c r="F2386" s="18" t="s">
        <v>746</v>
      </c>
    </row>
    <row r="2387" spans="1:6" ht="15.75" thickBot="1" x14ac:dyDescent="0.3">
      <c r="A2387" s="18" t="s">
        <v>5949</v>
      </c>
      <c r="B2387" s="18"/>
      <c r="C2387" s="18"/>
      <c r="D2387" s="18">
        <v>5946</v>
      </c>
      <c r="E2387" s="18"/>
      <c r="F2387" s="18" t="s">
        <v>5950</v>
      </c>
    </row>
    <row r="2388" spans="1:6" ht="15.75" thickBot="1" x14ac:dyDescent="0.3">
      <c r="A2388" s="18" t="s">
        <v>5951</v>
      </c>
      <c r="B2388" s="18"/>
      <c r="C2388" s="18"/>
      <c r="D2388" s="18">
        <v>5001</v>
      </c>
      <c r="E2388" s="18"/>
      <c r="F2388" s="18" t="s">
        <v>5952</v>
      </c>
    </row>
    <row r="2389" spans="1:6" ht="15.75" thickBot="1" x14ac:dyDescent="0.3">
      <c r="A2389" s="18" t="s">
        <v>5953</v>
      </c>
      <c r="B2389" s="18"/>
      <c r="C2389" s="18" t="s">
        <v>23</v>
      </c>
      <c r="D2389" s="18">
        <v>359</v>
      </c>
      <c r="E2389" s="18"/>
      <c r="F2389" s="18" t="s">
        <v>5954</v>
      </c>
    </row>
    <row r="2390" spans="1:6" ht="45.75" thickBot="1" x14ac:dyDescent="0.3">
      <c r="A2390" s="18" t="s">
        <v>5953</v>
      </c>
      <c r="B2390" s="18" t="s">
        <v>5955</v>
      </c>
      <c r="C2390" s="18" t="s">
        <v>5956</v>
      </c>
      <c r="D2390" s="18" t="s">
        <v>5957</v>
      </c>
      <c r="E2390" s="18"/>
      <c r="F2390" s="18" t="s">
        <v>5958</v>
      </c>
    </row>
    <row r="2391" spans="1:6" ht="45.75" thickBot="1" x14ac:dyDescent="0.3">
      <c r="A2391" s="18" t="s">
        <v>5953</v>
      </c>
      <c r="B2391" s="18" t="s">
        <v>5959</v>
      </c>
      <c r="C2391" s="18" t="s">
        <v>5520</v>
      </c>
      <c r="D2391" s="18" t="s">
        <v>5960</v>
      </c>
      <c r="E2391" s="18" t="s">
        <v>5961</v>
      </c>
      <c r="F2391" s="18" t="s">
        <v>5962</v>
      </c>
    </row>
    <row r="2392" spans="1:6" ht="45.75" thickBot="1" x14ac:dyDescent="0.3">
      <c r="A2392" s="18" t="s">
        <v>5953</v>
      </c>
      <c r="B2392" s="18" t="s">
        <v>5963</v>
      </c>
      <c r="C2392" s="18"/>
      <c r="D2392" s="18" t="s">
        <v>5964</v>
      </c>
      <c r="E2392" s="18"/>
      <c r="F2392" s="18" t="s">
        <v>5965</v>
      </c>
    </row>
    <row r="2393" spans="1:6" ht="15.75" thickBot="1" x14ac:dyDescent="0.3">
      <c r="A2393" s="18" t="s">
        <v>5953</v>
      </c>
      <c r="B2393" s="18" t="s">
        <v>5966</v>
      </c>
      <c r="C2393" s="18" t="s">
        <v>5967</v>
      </c>
      <c r="D2393" s="18">
        <v>98</v>
      </c>
      <c r="E2393" s="18"/>
      <c r="F2393" s="18" t="s">
        <v>3322</v>
      </c>
    </row>
    <row r="2394" spans="1:6" ht="15.75" thickBot="1" x14ac:dyDescent="0.3">
      <c r="A2394" s="18" t="s">
        <v>5953</v>
      </c>
      <c r="B2394" s="18" t="s">
        <v>2959</v>
      </c>
      <c r="C2394" s="18"/>
      <c r="D2394" s="18">
        <v>4519</v>
      </c>
      <c r="E2394" s="18"/>
      <c r="F2394" s="18" t="s">
        <v>5968</v>
      </c>
    </row>
    <row r="2395" spans="1:6" ht="30.75" thickBot="1" x14ac:dyDescent="0.3">
      <c r="A2395" s="18" t="s">
        <v>5953</v>
      </c>
      <c r="B2395" s="18" t="s">
        <v>735</v>
      </c>
      <c r="C2395" s="18"/>
      <c r="D2395" s="18">
        <v>50076</v>
      </c>
      <c r="E2395" s="18"/>
      <c r="F2395" s="18" t="s">
        <v>5969</v>
      </c>
    </row>
    <row r="2396" spans="1:6" ht="15.75" thickBot="1" x14ac:dyDescent="0.3">
      <c r="A2396" s="18" t="s">
        <v>5953</v>
      </c>
      <c r="B2396" s="18" t="s">
        <v>5970</v>
      </c>
      <c r="C2396" s="18"/>
      <c r="D2396" s="18">
        <v>4442</v>
      </c>
      <c r="E2396" s="18"/>
      <c r="F2396" s="18" t="s">
        <v>5971</v>
      </c>
    </row>
    <row r="2397" spans="1:6" ht="15.75" thickBot="1" x14ac:dyDescent="0.3">
      <c r="A2397" s="18" t="s">
        <v>5953</v>
      </c>
      <c r="B2397" s="18" t="s">
        <v>4565</v>
      </c>
      <c r="C2397" s="18" t="s">
        <v>8</v>
      </c>
      <c r="D2397" s="18">
        <v>49</v>
      </c>
      <c r="E2397" s="18"/>
      <c r="F2397" s="18" t="s">
        <v>2861</v>
      </c>
    </row>
    <row r="2398" spans="1:6" ht="15.75" thickBot="1" x14ac:dyDescent="0.3">
      <c r="A2398" s="18" t="s">
        <v>5953</v>
      </c>
      <c r="B2398" s="18" t="s">
        <v>4569</v>
      </c>
      <c r="C2398" s="18"/>
      <c r="D2398" s="18">
        <v>50298</v>
      </c>
      <c r="E2398" s="18"/>
      <c r="F2398" s="18" t="s">
        <v>738</v>
      </c>
    </row>
    <row r="2399" spans="1:6" ht="15.75" thickBot="1" x14ac:dyDescent="0.3">
      <c r="A2399" s="18" t="s">
        <v>5953</v>
      </c>
      <c r="B2399" s="18" t="s">
        <v>4576</v>
      </c>
      <c r="C2399" s="18"/>
      <c r="D2399" s="18">
        <v>50298</v>
      </c>
      <c r="E2399" s="18"/>
      <c r="F2399" s="18" t="s">
        <v>740</v>
      </c>
    </row>
    <row r="2400" spans="1:6" ht="75.75" thickBot="1" x14ac:dyDescent="0.3">
      <c r="A2400" s="18" t="s">
        <v>5953</v>
      </c>
      <c r="B2400" s="18" t="s">
        <v>4581</v>
      </c>
      <c r="C2400" s="18"/>
      <c r="D2400" s="18" t="s">
        <v>5972</v>
      </c>
      <c r="E2400" s="18"/>
      <c r="F2400" s="18" t="s">
        <v>5973</v>
      </c>
    </row>
    <row r="2401" spans="1:6" ht="195.75" thickBot="1" x14ac:dyDescent="0.3">
      <c r="A2401" s="18" t="s">
        <v>5953</v>
      </c>
      <c r="B2401" s="18" t="s">
        <v>4720</v>
      </c>
      <c r="C2401" s="18" t="s">
        <v>5974</v>
      </c>
      <c r="D2401" s="18" t="s">
        <v>5975</v>
      </c>
      <c r="E2401" s="18"/>
      <c r="F2401" s="18" t="s">
        <v>5976</v>
      </c>
    </row>
    <row r="2402" spans="1:6" ht="75.75" thickBot="1" x14ac:dyDescent="0.3">
      <c r="A2402" s="18" t="s">
        <v>5953</v>
      </c>
      <c r="B2402" s="18"/>
      <c r="C2402" s="18" t="s">
        <v>5977</v>
      </c>
      <c r="D2402" s="18" t="s">
        <v>5978</v>
      </c>
      <c r="E2402" s="18" t="s">
        <v>5979</v>
      </c>
      <c r="F2402" s="18" t="s">
        <v>5980</v>
      </c>
    </row>
    <row r="2403" spans="1:6" ht="195.75" thickBot="1" x14ac:dyDescent="0.3">
      <c r="A2403" s="18" t="s">
        <v>5953</v>
      </c>
      <c r="B2403" s="18"/>
      <c r="C2403" s="18" t="s">
        <v>5981</v>
      </c>
      <c r="D2403" s="18" t="s">
        <v>5982</v>
      </c>
      <c r="E2403" s="18"/>
      <c r="F2403" s="18" t="s">
        <v>5983</v>
      </c>
    </row>
    <row r="2404" spans="1:6" ht="15.75" thickBot="1" x14ac:dyDescent="0.3">
      <c r="A2404" s="18" t="s">
        <v>5953</v>
      </c>
      <c r="B2404" s="18" t="s">
        <v>5984</v>
      </c>
      <c r="C2404" s="18" t="s">
        <v>8</v>
      </c>
      <c r="D2404" s="18">
        <v>170</v>
      </c>
      <c r="E2404" s="18"/>
      <c r="F2404" s="18" t="s">
        <v>5985</v>
      </c>
    </row>
    <row r="2405" spans="1:6" ht="30.75" thickBot="1" x14ac:dyDescent="0.3">
      <c r="A2405" s="18" t="s">
        <v>5953</v>
      </c>
      <c r="B2405" s="18" t="s">
        <v>5986</v>
      </c>
      <c r="C2405" s="18" t="s">
        <v>8</v>
      </c>
      <c r="D2405" s="18">
        <v>330</v>
      </c>
      <c r="E2405" s="18"/>
      <c r="F2405" s="18" t="s">
        <v>5987</v>
      </c>
    </row>
    <row r="2406" spans="1:6" ht="45.75" thickBot="1" x14ac:dyDescent="0.3">
      <c r="A2406" s="18" t="s">
        <v>5953</v>
      </c>
      <c r="B2406" s="18" t="s">
        <v>5988</v>
      </c>
      <c r="C2406" s="18"/>
      <c r="D2406" s="18" t="s">
        <v>5989</v>
      </c>
      <c r="E2406" s="18"/>
      <c r="F2406" s="18" t="s">
        <v>5990</v>
      </c>
    </row>
    <row r="2407" spans="1:6" ht="15.75" thickBot="1" x14ac:dyDescent="0.3">
      <c r="A2407" s="18" t="s">
        <v>5953</v>
      </c>
      <c r="B2407" s="18" t="s">
        <v>5991</v>
      </c>
      <c r="C2407" s="18"/>
      <c r="D2407" s="18" t="s">
        <v>5992</v>
      </c>
      <c r="E2407" s="18"/>
      <c r="F2407" s="18" t="s">
        <v>1856</v>
      </c>
    </row>
    <row r="2408" spans="1:6" ht="15.75" thickBot="1" x14ac:dyDescent="0.3">
      <c r="A2408" s="18" t="s">
        <v>5993</v>
      </c>
      <c r="B2408" s="18"/>
      <c r="C2408" s="18" t="s">
        <v>23</v>
      </c>
      <c r="D2408" s="18">
        <v>418</v>
      </c>
      <c r="E2408" s="18" t="s">
        <v>5994</v>
      </c>
      <c r="F2408" s="18" t="s">
        <v>5995</v>
      </c>
    </row>
    <row r="2409" spans="1:6" ht="15.75" thickBot="1" x14ac:dyDescent="0.3">
      <c r="A2409" s="18" t="s">
        <v>5996</v>
      </c>
      <c r="B2409" s="18" t="s">
        <v>5997</v>
      </c>
      <c r="C2409" s="18" t="s">
        <v>23</v>
      </c>
      <c r="D2409" s="18">
        <v>306</v>
      </c>
      <c r="E2409" s="18">
        <v>1976</v>
      </c>
      <c r="F2409" s="18" t="s">
        <v>5998</v>
      </c>
    </row>
    <row r="2410" spans="1:6" ht="15.75" thickBot="1" x14ac:dyDescent="0.3">
      <c r="A2410" s="18" t="s">
        <v>5999</v>
      </c>
      <c r="B2410" s="18" t="s">
        <v>6000</v>
      </c>
      <c r="C2410" s="18" t="s">
        <v>14</v>
      </c>
      <c r="D2410" s="18">
        <v>1</v>
      </c>
      <c r="E2410" s="18"/>
      <c r="F2410" s="18" t="s">
        <v>571</v>
      </c>
    </row>
    <row r="2411" spans="1:6" ht="15.75" thickBot="1" x14ac:dyDescent="0.3">
      <c r="A2411" s="18" t="s">
        <v>6001</v>
      </c>
      <c r="B2411" s="18" t="s">
        <v>6002</v>
      </c>
      <c r="C2411" s="18"/>
      <c r="D2411" s="18">
        <v>4635</v>
      </c>
      <c r="E2411" s="18"/>
      <c r="F2411" s="18" t="s">
        <v>6003</v>
      </c>
    </row>
    <row r="2412" spans="1:6" ht="15.75" thickBot="1" x14ac:dyDescent="0.3">
      <c r="A2412" s="18" t="s">
        <v>6004</v>
      </c>
      <c r="B2412" s="18" t="s">
        <v>6005</v>
      </c>
      <c r="C2412" s="18" t="s">
        <v>14</v>
      </c>
      <c r="D2412" s="18">
        <v>176</v>
      </c>
      <c r="E2412" s="18"/>
      <c r="F2412" s="18" t="s">
        <v>582</v>
      </c>
    </row>
    <row r="2413" spans="1:6" ht="30.75" thickBot="1" x14ac:dyDescent="0.3">
      <c r="A2413" s="18" t="s">
        <v>6006</v>
      </c>
      <c r="B2413" s="18" t="s">
        <v>6007</v>
      </c>
      <c r="C2413" s="18" t="s">
        <v>1618</v>
      </c>
      <c r="D2413" s="18">
        <v>635</v>
      </c>
      <c r="E2413" s="18"/>
      <c r="F2413" s="18" t="s">
        <v>6008</v>
      </c>
    </row>
    <row r="2414" spans="1:6" ht="45.75" thickBot="1" x14ac:dyDescent="0.3">
      <c r="A2414" s="18" t="s">
        <v>6009</v>
      </c>
      <c r="B2414" s="18" t="s">
        <v>6010</v>
      </c>
      <c r="C2414" s="18"/>
      <c r="D2414" s="18" t="s">
        <v>6011</v>
      </c>
      <c r="E2414" s="18"/>
      <c r="F2414" s="18" t="s">
        <v>6012</v>
      </c>
    </row>
    <row r="2415" spans="1:6" ht="15.75" thickBot="1" x14ac:dyDescent="0.3">
      <c r="A2415" s="18" t="s">
        <v>6009</v>
      </c>
      <c r="B2415" s="18" t="s">
        <v>6013</v>
      </c>
      <c r="C2415" s="18"/>
      <c r="D2415" s="18">
        <v>50245</v>
      </c>
      <c r="E2415" s="18"/>
      <c r="F2415" s="18" t="s">
        <v>1430</v>
      </c>
    </row>
    <row r="2416" spans="1:6" ht="30.75" thickBot="1" x14ac:dyDescent="0.3">
      <c r="A2416" s="18" t="s">
        <v>6009</v>
      </c>
      <c r="B2416" s="18" t="s">
        <v>6014</v>
      </c>
      <c r="C2416" s="18"/>
      <c r="D2416" s="18">
        <v>4582</v>
      </c>
      <c r="E2416" s="18"/>
      <c r="F2416" s="18" t="s">
        <v>6015</v>
      </c>
    </row>
    <row r="2417" spans="1:6" ht="15.75" thickBot="1" x14ac:dyDescent="0.3">
      <c r="A2417" s="18" t="s">
        <v>6016</v>
      </c>
      <c r="B2417" s="18" t="s">
        <v>6017</v>
      </c>
      <c r="C2417" s="18"/>
      <c r="D2417" s="18">
        <v>50162</v>
      </c>
      <c r="E2417" s="18"/>
      <c r="F2417" s="18" t="s">
        <v>510</v>
      </c>
    </row>
    <row r="2418" spans="1:6" ht="75.75" thickBot="1" x14ac:dyDescent="0.3">
      <c r="A2418" s="18" t="s">
        <v>6018</v>
      </c>
      <c r="B2418" s="18" t="s">
        <v>6019</v>
      </c>
      <c r="C2418" s="18" t="s">
        <v>6021</v>
      </c>
      <c r="D2418" s="18" t="s">
        <v>6020</v>
      </c>
      <c r="E2418" s="18"/>
      <c r="F2418" s="18" t="s">
        <v>6022</v>
      </c>
    </row>
    <row r="2419" spans="1:6" ht="90.75" thickBot="1" x14ac:dyDescent="0.3">
      <c r="A2419" s="18" t="s">
        <v>6026</v>
      </c>
      <c r="B2419" s="18" t="s">
        <v>1334</v>
      </c>
      <c r="C2419" s="18" t="s">
        <v>6023</v>
      </c>
      <c r="D2419" s="18" t="s">
        <v>6024</v>
      </c>
      <c r="E2419" s="18"/>
      <c r="F2419" s="18" t="s">
        <v>6025</v>
      </c>
    </row>
    <row r="2420" spans="1:6" ht="15.75" thickBot="1" x14ac:dyDescent="0.3">
      <c r="A2420" s="18" t="s">
        <v>6027</v>
      </c>
      <c r="B2420" s="18"/>
      <c r="C2420" s="18"/>
      <c r="D2420" s="18" t="s">
        <v>6028</v>
      </c>
      <c r="E2420" s="18"/>
      <c r="F2420" s="18" t="s">
        <v>6029</v>
      </c>
    </row>
    <row r="2421" spans="1:6" ht="15.75" thickBot="1" x14ac:dyDescent="0.3">
      <c r="A2421" s="18" t="s">
        <v>6030</v>
      </c>
      <c r="B2421" s="18" t="s">
        <v>6031</v>
      </c>
      <c r="C2421" s="18" t="s">
        <v>14</v>
      </c>
      <c r="D2421" s="18">
        <v>133</v>
      </c>
      <c r="E2421" s="18"/>
      <c r="F2421" s="18" t="s">
        <v>1096</v>
      </c>
    </row>
    <row r="2422" spans="1:6" ht="15.75" thickBot="1" x14ac:dyDescent="0.3">
      <c r="A2422" s="18" t="s">
        <v>6030</v>
      </c>
      <c r="B2422" s="18" t="s">
        <v>6032</v>
      </c>
      <c r="C2422" s="18"/>
      <c r="D2422" s="18">
        <v>6131</v>
      </c>
      <c r="E2422" s="18"/>
      <c r="F2422" s="18" t="s">
        <v>6033</v>
      </c>
    </row>
    <row r="2423" spans="1:6" ht="60.75" thickBot="1" x14ac:dyDescent="0.3">
      <c r="A2423" s="18" t="s">
        <v>6034</v>
      </c>
      <c r="B2423" s="18" t="s">
        <v>6035</v>
      </c>
      <c r="C2423" s="18" t="s">
        <v>6036</v>
      </c>
      <c r="D2423" s="18" t="s">
        <v>6037</v>
      </c>
      <c r="E2423" s="18"/>
      <c r="F2423" s="18" t="s">
        <v>6038</v>
      </c>
    </row>
    <row r="2424" spans="1:6" ht="15.75" thickBot="1" x14ac:dyDescent="0.3">
      <c r="A2424" s="18" t="s">
        <v>6039</v>
      </c>
      <c r="B2424" s="18" t="s">
        <v>6040</v>
      </c>
      <c r="C2424" s="18"/>
      <c r="D2424" s="18">
        <v>50238</v>
      </c>
      <c r="E2424" s="18"/>
      <c r="F2424" s="18" t="s">
        <v>1430</v>
      </c>
    </row>
    <row r="2425" spans="1:6" ht="45.75" thickBot="1" x14ac:dyDescent="0.3">
      <c r="A2425" s="18" t="s">
        <v>6039</v>
      </c>
      <c r="B2425" s="18" t="s">
        <v>6041</v>
      </c>
      <c r="C2425" s="18"/>
      <c r="D2425" s="18">
        <v>7276</v>
      </c>
      <c r="E2425" s="8">
        <v>36441</v>
      </c>
      <c r="F2425" s="18" t="s">
        <v>6042</v>
      </c>
    </row>
    <row r="2426" spans="1:6" ht="15.75" thickBot="1" x14ac:dyDescent="0.3">
      <c r="A2426" s="18" t="s">
        <v>6043</v>
      </c>
      <c r="B2426" s="18"/>
      <c r="C2426" s="18"/>
      <c r="D2426" s="18"/>
      <c r="E2426" s="18"/>
      <c r="F2426" s="18" t="s">
        <v>6044</v>
      </c>
    </row>
    <row r="2427" spans="1:6" ht="105.75" thickBot="1" x14ac:dyDescent="0.3">
      <c r="A2427" s="18" t="s">
        <v>6043</v>
      </c>
      <c r="B2427" s="18" t="s">
        <v>6045</v>
      </c>
      <c r="C2427" s="18" t="s">
        <v>6046</v>
      </c>
      <c r="D2427" s="18" t="s">
        <v>6047</v>
      </c>
      <c r="E2427" s="18"/>
      <c r="F2427" s="18" t="s">
        <v>6048</v>
      </c>
    </row>
    <row r="2428" spans="1:6" ht="15.75" thickBot="1" x14ac:dyDescent="0.3">
      <c r="A2428" s="18" t="s">
        <v>6049</v>
      </c>
      <c r="B2428" s="18" t="s">
        <v>6050</v>
      </c>
      <c r="C2428" s="18"/>
      <c r="D2428" s="18">
        <v>4546</v>
      </c>
      <c r="E2428" s="18"/>
      <c r="F2428" s="18" t="s">
        <v>6051</v>
      </c>
    </row>
    <row r="2429" spans="1:6" ht="15.75" thickBot="1" x14ac:dyDescent="0.3">
      <c r="A2429" s="18" t="s">
        <v>6052</v>
      </c>
      <c r="B2429" s="18" t="s">
        <v>6053</v>
      </c>
      <c r="C2429" s="18" t="s">
        <v>8</v>
      </c>
      <c r="D2429" s="18">
        <v>17</v>
      </c>
      <c r="E2429" s="8">
        <v>30299</v>
      </c>
      <c r="F2429" s="18" t="s">
        <v>4319</v>
      </c>
    </row>
    <row r="2430" spans="1:6" ht="15.75" thickBot="1" x14ac:dyDescent="0.3">
      <c r="A2430" s="18" t="s">
        <v>3657</v>
      </c>
      <c r="B2430" s="18" t="s">
        <v>6054</v>
      </c>
      <c r="C2430" s="18" t="s">
        <v>14</v>
      </c>
      <c r="D2430" s="18">
        <v>9</v>
      </c>
      <c r="E2430" s="18"/>
      <c r="F2430" s="18" t="s">
        <v>6055</v>
      </c>
    </row>
    <row r="2431" spans="1:6" ht="15.75" thickBot="1" x14ac:dyDescent="0.3">
      <c r="A2431" s="18" t="s">
        <v>3657</v>
      </c>
      <c r="B2431" s="18" t="s">
        <v>6056</v>
      </c>
      <c r="C2431" s="18" t="s">
        <v>23</v>
      </c>
      <c r="D2431" s="18">
        <v>19</v>
      </c>
      <c r="E2431" s="8">
        <v>36467</v>
      </c>
      <c r="F2431" s="18" t="s">
        <v>6057</v>
      </c>
    </row>
    <row r="2432" spans="1:6" ht="15.75" thickBot="1" x14ac:dyDescent="0.3">
      <c r="A2432" s="18" t="s">
        <v>3657</v>
      </c>
      <c r="B2432" s="18" t="s">
        <v>6058</v>
      </c>
      <c r="C2432" s="18"/>
      <c r="D2432" s="18">
        <v>5815</v>
      </c>
      <c r="E2432" s="18"/>
      <c r="F2432" s="18" t="s">
        <v>6059</v>
      </c>
    </row>
    <row r="2433" spans="1:6" ht="15.75" thickBot="1" x14ac:dyDescent="0.3">
      <c r="A2433" s="18" t="s">
        <v>3657</v>
      </c>
      <c r="B2433" s="18" t="s">
        <v>1172</v>
      </c>
      <c r="C2433" s="18"/>
      <c r="D2433" s="18">
        <v>3795</v>
      </c>
      <c r="E2433" s="18"/>
      <c r="F2433" s="18" t="s">
        <v>746</v>
      </c>
    </row>
    <row r="2434" spans="1:6" ht="45.75" thickBot="1" x14ac:dyDescent="0.3">
      <c r="A2434" s="18" t="s">
        <v>6060</v>
      </c>
      <c r="B2434" s="18" t="s">
        <v>5353</v>
      </c>
      <c r="C2434" s="18"/>
      <c r="D2434" s="18" t="s">
        <v>6061</v>
      </c>
      <c r="E2434" s="18"/>
      <c r="F2434" s="18" t="s">
        <v>6062</v>
      </c>
    </row>
    <row r="2435" spans="1:6" ht="45.75" thickBot="1" x14ac:dyDescent="0.3">
      <c r="A2435" s="18" t="s">
        <v>6063</v>
      </c>
      <c r="B2435" s="18" t="s">
        <v>6064</v>
      </c>
      <c r="C2435" s="18" t="s">
        <v>6065</v>
      </c>
      <c r="D2435" s="18" t="s">
        <v>6066</v>
      </c>
      <c r="E2435" s="18"/>
      <c r="F2435" s="18" t="s">
        <v>6067</v>
      </c>
    </row>
    <row r="2436" spans="1:6" ht="75.75" thickBot="1" x14ac:dyDescent="0.3">
      <c r="A2436" s="18" t="s">
        <v>6068</v>
      </c>
      <c r="B2436" s="18"/>
      <c r="C2436" s="18" t="s">
        <v>6069</v>
      </c>
      <c r="D2436" s="18" t="s">
        <v>6070</v>
      </c>
      <c r="E2436" s="18"/>
      <c r="F2436" s="18" t="s">
        <v>6071</v>
      </c>
    </row>
    <row r="2437" spans="1:6" ht="30.75" thickBot="1" x14ac:dyDescent="0.3">
      <c r="A2437" s="18" t="s">
        <v>6072</v>
      </c>
      <c r="B2437" s="18"/>
      <c r="C2437" s="18"/>
      <c r="D2437" s="18">
        <v>4695</v>
      </c>
      <c r="E2437" s="18"/>
      <c r="F2437" s="18" t="s">
        <v>6073</v>
      </c>
    </row>
    <row r="2438" spans="1:6" ht="15.75" thickBot="1" x14ac:dyDescent="0.3">
      <c r="A2438" s="18" t="s">
        <v>6074</v>
      </c>
      <c r="B2438" s="18" t="s">
        <v>3586</v>
      </c>
      <c r="C2438" s="18"/>
      <c r="D2438" s="18"/>
      <c r="E2438" s="18"/>
      <c r="F2438" s="18" t="s">
        <v>3014</v>
      </c>
    </row>
    <row r="2439" spans="1:6" ht="15.75" thickBot="1" x14ac:dyDescent="0.3">
      <c r="A2439" s="18" t="s">
        <v>6074</v>
      </c>
      <c r="B2439" s="18" t="s">
        <v>646</v>
      </c>
      <c r="C2439" s="18" t="s">
        <v>14</v>
      </c>
      <c r="D2439" s="18">
        <v>45</v>
      </c>
      <c r="E2439" s="18">
        <v>1932</v>
      </c>
      <c r="F2439" s="18" t="s">
        <v>6075</v>
      </c>
    </row>
    <row r="2440" spans="1:6" ht="30.75" thickBot="1" x14ac:dyDescent="0.3">
      <c r="A2440" s="18" t="s">
        <v>6074</v>
      </c>
      <c r="B2440" s="18" t="s">
        <v>6076</v>
      </c>
      <c r="C2440" s="18" t="s">
        <v>239</v>
      </c>
      <c r="D2440" s="18">
        <v>150</v>
      </c>
      <c r="E2440" s="18"/>
      <c r="F2440" s="18" t="s">
        <v>6077</v>
      </c>
    </row>
    <row r="2441" spans="1:6" ht="45.75" thickBot="1" x14ac:dyDescent="0.3">
      <c r="A2441" s="18" t="s">
        <v>6074</v>
      </c>
      <c r="B2441" s="18" t="s">
        <v>2855</v>
      </c>
      <c r="C2441" s="18"/>
      <c r="D2441" s="18">
        <v>5001</v>
      </c>
      <c r="E2441" s="18"/>
      <c r="F2441" s="18" t="s">
        <v>6078</v>
      </c>
    </row>
    <row r="2442" spans="1:6" ht="60.75" thickBot="1" x14ac:dyDescent="0.3">
      <c r="A2442" s="18" t="s">
        <v>6074</v>
      </c>
      <c r="B2442" s="18" t="s">
        <v>3322</v>
      </c>
      <c r="C2442" s="18" t="s">
        <v>6079</v>
      </c>
      <c r="D2442" s="18" t="s">
        <v>6080</v>
      </c>
      <c r="E2442" s="18"/>
      <c r="F2442" s="18" t="s">
        <v>6081</v>
      </c>
    </row>
    <row r="2443" spans="1:6" ht="60.75" thickBot="1" x14ac:dyDescent="0.3">
      <c r="A2443" s="18" t="s">
        <v>6074</v>
      </c>
      <c r="B2443" s="18" t="s">
        <v>6082</v>
      </c>
      <c r="C2443" s="18"/>
      <c r="D2443" s="18" t="s">
        <v>6083</v>
      </c>
      <c r="E2443" s="18"/>
      <c r="F2443" s="18" t="s">
        <v>6084</v>
      </c>
    </row>
    <row r="2444" spans="1:6" ht="60.75" thickBot="1" x14ac:dyDescent="0.3">
      <c r="A2444" s="18" t="s">
        <v>6074</v>
      </c>
      <c r="B2444" s="18" t="s">
        <v>6085</v>
      </c>
      <c r="C2444" s="18" t="s">
        <v>6088</v>
      </c>
      <c r="D2444" s="18" t="s">
        <v>6087</v>
      </c>
      <c r="E2444" s="18"/>
      <c r="F2444" s="18" t="s">
        <v>6086</v>
      </c>
    </row>
    <row r="2445" spans="1:6" ht="45.75" thickBot="1" x14ac:dyDescent="0.3">
      <c r="A2445" s="18" t="s">
        <v>6074</v>
      </c>
      <c r="B2445" s="18" t="s">
        <v>5797</v>
      </c>
      <c r="C2445" s="18"/>
      <c r="D2445" s="18" t="s">
        <v>6089</v>
      </c>
      <c r="E2445" s="18"/>
      <c r="F2445" s="18" t="s">
        <v>6090</v>
      </c>
    </row>
    <row r="2446" spans="1:6" ht="15.75" thickBot="1" x14ac:dyDescent="0.3">
      <c r="A2446" s="18" t="s">
        <v>6074</v>
      </c>
      <c r="B2446" s="18" t="s">
        <v>6091</v>
      </c>
      <c r="C2446" s="18"/>
      <c r="D2446" s="18">
        <v>5934</v>
      </c>
      <c r="E2446" s="18"/>
      <c r="F2446" s="18" t="s">
        <v>6092</v>
      </c>
    </row>
    <row r="2447" spans="1:6" ht="105.75" thickBot="1" x14ac:dyDescent="0.3">
      <c r="A2447" s="18" t="s">
        <v>6074</v>
      </c>
      <c r="B2447" s="18"/>
      <c r="C2447" s="18" t="s">
        <v>6093</v>
      </c>
      <c r="D2447" s="18" t="s">
        <v>6094</v>
      </c>
      <c r="E2447" s="18"/>
      <c r="F2447" s="18" t="s">
        <v>6095</v>
      </c>
    </row>
    <row r="2448" spans="1:6" ht="45.75" thickBot="1" x14ac:dyDescent="0.3">
      <c r="A2448" s="18" t="s">
        <v>6074</v>
      </c>
      <c r="B2448" s="18"/>
      <c r="C2448" s="18" t="s">
        <v>4075</v>
      </c>
      <c r="D2448" s="18" t="s">
        <v>6096</v>
      </c>
      <c r="E2448" s="18"/>
      <c r="F2448" s="18" t="s">
        <v>6097</v>
      </c>
    </row>
    <row r="2449" spans="1:6" ht="15.75" thickBot="1" x14ac:dyDescent="0.3">
      <c r="A2449" s="18" t="s">
        <v>6100</v>
      </c>
      <c r="B2449" s="18" t="s">
        <v>6098</v>
      </c>
      <c r="C2449" s="18"/>
      <c r="D2449" s="18">
        <v>4843</v>
      </c>
      <c r="E2449" s="18"/>
      <c r="F2449" s="18" t="s">
        <v>6099</v>
      </c>
    </row>
    <row r="2450" spans="1:6" ht="15.75" thickBot="1" x14ac:dyDescent="0.3">
      <c r="A2450" s="18" t="s">
        <v>6101</v>
      </c>
      <c r="B2450" s="18" t="s">
        <v>3014</v>
      </c>
      <c r="C2450" s="18"/>
      <c r="D2450" s="18"/>
      <c r="E2450" s="18"/>
      <c r="F2450" s="18" t="s">
        <v>6102</v>
      </c>
    </row>
    <row r="2451" spans="1:6" ht="15.75" thickBot="1" x14ac:dyDescent="0.3">
      <c r="A2451" s="18" t="s">
        <v>6103</v>
      </c>
      <c r="B2451" s="18" t="s">
        <v>6104</v>
      </c>
      <c r="C2451" s="18" t="s">
        <v>14</v>
      </c>
      <c r="D2451" s="18">
        <v>133</v>
      </c>
      <c r="E2451" s="18"/>
      <c r="F2451" s="18" t="s">
        <v>6105</v>
      </c>
    </row>
    <row r="2452" spans="1:6" ht="15.75" thickBot="1" x14ac:dyDescent="0.3">
      <c r="A2452" s="18" t="s">
        <v>6106</v>
      </c>
      <c r="B2452" s="18" t="s">
        <v>6107</v>
      </c>
      <c r="C2452" s="18"/>
      <c r="D2452" s="18">
        <v>50095</v>
      </c>
      <c r="E2452" s="18"/>
      <c r="F2452" s="18" t="s">
        <v>15</v>
      </c>
    </row>
    <row r="2453" spans="1:6" ht="45.75" thickBot="1" x14ac:dyDescent="0.3">
      <c r="A2453" s="18" t="s">
        <v>6106</v>
      </c>
      <c r="B2453" s="18" t="s">
        <v>1172</v>
      </c>
      <c r="C2453" s="18" t="s">
        <v>6108</v>
      </c>
      <c r="D2453" s="18" t="s">
        <v>6109</v>
      </c>
      <c r="E2453" s="18"/>
      <c r="F2453" s="18" t="s">
        <v>6110</v>
      </c>
    </row>
    <row r="2454" spans="1:6" ht="75.75" thickBot="1" x14ac:dyDescent="0.3">
      <c r="A2454" s="18" t="s">
        <v>6111</v>
      </c>
      <c r="B2454" s="18" t="s">
        <v>6112</v>
      </c>
      <c r="C2454" s="18"/>
      <c r="D2454" s="18" t="s">
        <v>6113</v>
      </c>
      <c r="E2454" s="18" t="s">
        <v>6114</v>
      </c>
      <c r="F2454" s="18" t="s">
        <v>6115</v>
      </c>
    </row>
    <row r="2455" spans="1:6" ht="15.75" thickBot="1" x14ac:dyDescent="0.3">
      <c r="A2455" s="18" t="s">
        <v>6111</v>
      </c>
      <c r="B2455" s="18" t="s">
        <v>6116</v>
      </c>
      <c r="C2455" s="18"/>
      <c r="D2455" s="18">
        <v>5310</v>
      </c>
      <c r="E2455" s="18"/>
      <c r="F2455" s="18" t="s">
        <v>6117</v>
      </c>
    </row>
    <row r="2456" spans="1:6" ht="45.75" thickBot="1" x14ac:dyDescent="0.3">
      <c r="A2456" s="18" t="s">
        <v>6120</v>
      </c>
      <c r="B2456" s="18"/>
      <c r="C2456" s="18" t="s">
        <v>1811</v>
      </c>
      <c r="D2456" s="18" t="s">
        <v>6118</v>
      </c>
      <c r="E2456" s="18"/>
      <c r="F2456" s="18" t="s">
        <v>6119</v>
      </c>
    </row>
    <row r="2457" spans="1:6" ht="165.75" thickBot="1" x14ac:dyDescent="0.3">
      <c r="A2457" s="18" t="s">
        <v>6121</v>
      </c>
      <c r="B2457" s="18"/>
      <c r="C2457" s="18"/>
      <c r="D2457" s="18" t="s">
        <v>6122</v>
      </c>
      <c r="E2457" s="18" t="s">
        <v>6123</v>
      </c>
      <c r="F2457" s="18" t="s">
        <v>6124</v>
      </c>
    </row>
    <row r="2458" spans="1:6" ht="15.75" thickBot="1" x14ac:dyDescent="0.3">
      <c r="A2458" s="18" t="s">
        <v>6125</v>
      </c>
      <c r="B2458" s="18"/>
      <c r="C2458" s="18" t="s">
        <v>6126</v>
      </c>
      <c r="D2458" s="18" t="s">
        <v>6127</v>
      </c>
      <c r="E2458" s="18"/>
      <c r="F2458" s="18" t="s">
        <v>6128</v>
      </c>
    </row>
    <row r="2459" spans="1:6" ht="30.75" thickBot="1" x14ac:dyDescent="0.3">
      <c r="A2459" s="18" t="s">
        <v>6129</v>
      </c>
      <c r="B2459" s="18"/>
      <c r="C2459" s="18" t="s">
        <v>23</v>
      </c>
      <c r="D2459" s="18">
        <v>99</v>
      </c>
      <c r="E2459" s="18">
        <v>1966</v>
      </c>
      <c r="F2459" s="18" t="s">
        <v>6130</v>
      </c>
    </row>
    <row r="2460" spans="1:6" ht="15.75" thickBot="1" x14ac:dyDescent="0.3">
      <c r="A2460" s="18" t="s">
        <v>6129</v>
      </c>
      <c r="B2460" s="18"/>
      <c r="C2460" s="18" t="s">
        <v>239</v>
      </c>
      <c r="D2460" s="18" t="s">
        <v>6131</v>
      </c>
      <c r="E2460" s="18"/>
      <c r="F2460" s="18" t="s">
        <v>6132</v>
      </c>
    </row>
    <row r="2461" spans="1:6" ht="30.75" thickBot="1" x14ac:dyDescent="0.3">
      <c r="A2461" s="18" t="s">
        <v>6129</v>
      </c>
      <c r="B2461" s="18"/>
      <c r="C2461" s="18" t="s">
        <v>180</v>
      </c>
      <c r="D2461" s="18" t="s">
        <v>6133</v>
      </c>
      <c r="E2461" s="18"/>
      <c r="F2461" s="18" t="s">
        <v>6134</v>
      </c>
    </row>
    <row r="2462" spans="1:6" ht="30.75" thickBot="1" x14ac:dyDescent="0.3">
      <c r="A2462" s="18" t="s">
        <v>6135</v>
      </c>
      <c r="B2462" s="18" t="s">
        <v>6136</v>
      </c>
      <c r="C2462" s="18" t="s">
        <v>14</v>
      </c>
      <c r="D2462" s="18">
        <v>76</v>
      </c>
      <c r="E2462" s="18" t="s">
        <v>6137</v>
      </c>
      <c r="F2462" s="18" t="s">
        <v>6138</v>
      </c>
    </row>
    <row r="2463" spans="1:6" ht="15.75" thickBot="1" x14ac:dyDescent="0.3">
      <c r="A2463" s="18" t="s">
        <v>6139</v>
      </c>
      <c r="B2463" s="18" t="s">
        <v>6141</v>
      </c>
      <c r="C2463" s="18"/>
      <c r="D2463" s="18">
        <v>3877</v>
      </c>
      <c r="E2463" s="18"/>
      <c r="F2463" s="18" t="s">
        <v>6142</v>
      </c>
    </row>
    <row r="2464" spans="1:6" ht="15.75" thickBot="1" x14ac:dyDescent="0.3">
      <c r="A2464" s="18" t="s">
        <v>6140</v>
      </c>
      <c r="B2464" s="18"/>
      <c r="C2464" s="18" t="s">
        <v>239</v>
      </c>
      <c r="D2464" s="18">
        <v>130</v>
      </c>
      <c r="E2464" s="18"/>
      <c r="F2464" s="18" t="s">
        <v>6143</v>
      </c>
    </row>
    <row r="2465" spans="1:6" ht="15.75" thickBot="1" x14ac:dyDescent="0.3">
      <c r="A2465" s="18" t="s">
        <v>6144</v>
      </c>
      <c r="B2465" s="18" t="s">
        <v>6145</v>
      </c>
      <c r="C2465" s="18"/>
      <c r="D2465" s="18">
        <v>5563</v>
      </c>
      <c r="E2465" s="18"/>
      <c r="F2465" s="18" t="s">
        <v>657</v>
      </c>
    </row>
    <row r="2466" spans="1:6" ht="15.75" thickBot="1" x14ac:dyDescent="0.3">
      <c r="A2466" s="18" t="s">
        <v>6144</v>
      </c>
      <c r="B2466" s="18" t="s">
        <v>6146</v>
      </c>
      <c r="C2466" s="18"/>
      <c r="D2466" s="18">
        <v>5435</v>
      </c>
      <c r="E2466" s="18"/>
      <c r="F2466" s="18" t="s">
        <v>6147</v>
      </c>
    </row>
    <row r="2467" spans="1:6" ht="15.75" thickBot="1" x14ac:dyDescent="0.3">
      <c r="A2467" s="18" t="s">
        <v>6148</v>
      </c>
      <c r="B2467" s="18" t="s">
        <v>6149</v>
      </c>
      <c r="C2467" s="18" t="s">
        <v>23</v>
      </c>
      <c r="D2467" s="18">
        <v>2</v>
      </c>
      <c r="E2467" s="18"/>
      <c r="F2467" s="18" t="s">
        <v>1856</v>
      </c>
    </row>
    <row r="2468" spans="1:6" ht="45.75" thickBot="1" x14ac:dyDescent="0.3">
      <c r="A2468" s="18" t="s">
        <v>6150</v>
      </c>
      <c r="B2468" s="18" t="s">
        <v>6151</v>
      </c>
      <c r="C2468" s="18" t="s">
        <v>6152</v>
      </c>
      <c r="D2468" s="18" t="s">
        <v>6153</v>
      </c>
      <c r="E2468" s="18"/>
      <c r="F2468" s="18" t="s">
        <v>6154</v>
      </c>
    </row>
    <row r="2469" spans="1:6" ht="75.75" thickBot="1" x14ac:dyDescent="0.3">
      <c r="A2469" s="18" t="s">
        <v>6157</v>
      </c>
      <c r="B2469" s="18" t="s">
        <v>6151</v>
      </c>
      <c r="C2469" s="18" t="s">
        <v>6155</v>
      </c>
      <c r="D2469" s="18" t="s">
        <v>6156</v>
      </c>
      <c r="E2469" s="18"/>
      <c r="F2469" s="18" t="s">
        <v>6158</v>
      </c>
    </row>
    <row r="2470" spans="1:6" ht="75.75" thickBot="1" x14ac:dyDescent="0.3">
      <c r="A2470" s="18" t="s">
        <v>6157</v>
      </c>
      <c r="B2470" s="18" t="s">
        <v>6151</v>
      </c>
      <c r="C2470" s="18" t="s">
        <v>6159</v>
      </c>
      <c r="D2470" s="18" t="s">
        <v>6160</v>
      </c>
      <c r="E2470" s="18"/>
      <c r="F2470" s="18" t="s">
        <v>6161</v>
      </c>
    </row>
    <row r="2471" spans="1:6" ht="75.75" thickBot="1" x14ac:dyDescent="0.3">
      <c r="A2471" s="18" t="s">
        <v>6157</v>
      </c>
      <c r="B2471" s="18" t="s">
        <v>6151</v>
      </c>
      <c r="C2471" s="18" t="s">
        <v>6162</v>
      </c>
      <c r="D2471" s="18" t="s">
        <v>6163</v>
      </c>
      <c r="E2471" s="18"/>
      <c r="F2471" s="18" t="s">
        <v>6164</v>
      </c>
    </row>
    <row r="2472" spans="1:6" ht="45.75" thickBot="1" x14ac:dyDescent="0.3">
      <c r="A2472" s="18" t="s">
        <v>6157</v>
      </c>
      <c r="B2472" s="18" t="s">
        <v>6151</v>
      </c>
      <c r="C2472" s="18" t="s">
        <v>6165</v>
      </c>
      <c r="D2472" s="18" t="s">
        <v>6166</v>
      </c>
      <c r="E2472" s="18"/>
      <c r="F2472" s="18" t="s">
        <v>6167</v>
      </c>
    </row>
    <row r="2473" spans="1:6" ht="75.75" thickBot="1" x14ac:dyDescent="0.3">
      <c r="A2473" s="18" t="s">
        <v>6157</v>
      </c>
      <c r="B2473" s="18" t="s">
        <v>6151</v>
      </c>
      <c r="C2473" s="18" t="s">
        <v>6168</v>
      </c>
      <c r="D2473" s="18" t="s">
        <v>6169</v>
      </c>
      <c r="E2473" s="18"/>
      <c r="F2473" s="18" t="s">
        <v>6170</v>
      </c>
    </row>
    <row r="2474" spans="1:6" ht="15.75" thickBot="1" x14ac:dyDescent="0.3">
      <c r="A2474" s="18" t="s">
        <v>6171</v>
      </c>
      <c r="B2474" s="18" t="s">
        <v>6172</v>
      </c>
      <c r="C2474" s="18" t="s">
        <v>239</v>
      </c>
      <c r="D2474" s="18">
        <v>3</v>
      </c>
      <c r="E2474" s="18"/>
      <c r="F2474" s="18" t="s">
        <v>6173</v>
      </c>
    </row>
    <row r="2475" spans="1:6" ht="45.75" thickBot="1" x14ac:dyDescent="0.3">
      <c r="A2475" s="18" t="s">
        <v>6174</v>
      </c>
      <c r="B2475" s="18" t="s">
        <v>6175</v>
      </c>
      <c r="C2475" s="18" t="s">
        <v>6176</v>
      </c>
      <c r="D2475" s="18">
        <v>210</v>
      </c>
      <c r="E2475" s="18">
        <v>1920</v>
      </c>
      <c r="F2475" s="18" t="s">
        <v>6177</v>
      </c>
    </row>
    <row r="2476" spans="1:6" ht="60.75" thickBot="1" x14ac:dyDescent="0.3">
      <c r="A2476" s="18" t="s">
        <v>977</v>
      </c>
      <c r="B2476" s="18"/>
      <c r="C2476" s="18" t="s">
        <v>6178</v>
      </c>
      <c r="D2476" s="18" t="s">
        <v>6179</v>
      </c>
      <c r="E2476" s="18" t="s">
        <v>6180</v>
      </c>
      <c r="F2476" s="18" t="s">
        <v>6181</v>
      </c>
    </row>
    <row r="2477" spans="1:6" ht="15.75" thickBot="1" x14ac:dyDescent="0.3">
      <c r="A2477" s="18" t="s">
        <v>977</v>
      </c>
      <c r="B2477" s="18" t="s">
        <v>6182</v>
      </c>
      <c r="C2477" s="18" t="s">
        <v>8</v>
      </c>
      <c r="D2477" s="18">
        <v>697</v>
      </c>
      <c r="E2477" s="8">
        <v>27150</v>
      </c>
      <c r="F2477" s="18" t="s">
        <v>6183</v>
      </c>
    </row>
    <row r="2478" spans="1:6" ht="15.75" thickBot="1" x14ac:dyDescent="0.3">
      <c r="A2478" s="18" t="s">
        <v>977</v>
      </c>
      <c r="B2478" s="18" t="s">
        <v>6184</v>
      </c>
      <c r="C2478" s="18" t="s">
        <v>23</v>
      </c>
      <c r="D2478" s="18">
        <v>117</v>
      </c>
      <c r="E2478" s="18"/>
      <c r="F2478" s="18" t="s">
        <v>6185</v>
      </c>
    </row>
    <row r="2479" spans="1:6" ht="30.75" thickBot="1" x14ac:dyDescent="0.3">
      <c r="A2479" s="18" t="s">
        <v>977</v>
      </c>
      <c r="B2479" s="18" t="s">
        <v>6186</v>
      </c>
      <c r="C2479" s="18" t="s">
        <v>8</v>
      </c>
      <c r="D2479" s="18">
        <v>587</v>
      </c>
      <c r="E2479" s="8">
        <v>22167</v>
      </c>
      <c r="F2479" s="18" t="s">
        <v>6187</v>
      </c>
    </row>
    <row r="2480" spans="1:6" ht="15.75" thickBot="1" x14ac:dyDescent="0.3">
      <c r="A2480" s="18" t="s">
        <v>977</v>
      </c>
      <c r="B2480" s="18" t="s">
        <v>6188</v>
      </c>
      <c r="C2480" s="18" t="s">
        <v>8</v>
      </c>
      <c r="D2480" s="18">
        <v>697</v>
      </c>
      <c r="E2480" s="18" t="s">
        <v>6189</v>
      </c>
      <c r="F2480" s="18" t="s">
        <v>6190</v>
      </c>
    </row>
    <row r="2481" spans="1:6" ht="15.75" thickBot="1" x14ac:dyDescent="0.3">
      <c r="A2481" s="18" t="s">
        <v>977</v>
      </c>
      <c r="B2481" s="18" t="s">
        <v>6192</v>
      </c>
      <c r="C2481" s="18" t="s">
        <v>23</v>
      </c>
      <c r="D2481" s="18">
        <v>22</v>
      </c>
      <c r="E2481" s="18" t="s">
        <v>6191</v>
      </c>
      <c r="F2481" s="18" t="s">
        <v>6193</v>
      </c>
    </row>
    <row r="2482" spans="1:6" ht="15.75" thickBot="1" x14ac:dyDescent="0.3">
      <c r="A2482" s="18" t="s">
        <v>977</v>
      </c>
      <c r="B2482" s="18"/>
      <c r="C2482" s="18" t="s">
        <v>8</v>
      </c>
      <c r="D2482" s="18">
        <v>9</v>
      </c>
      <c r="E2482" s="8">
        <v>28622</v>
      </c>
      <c r="F2482" s="18" t="s">
        <v>6197</v>
      </c>
    </row>
    <row r="2483" spans="1:6" ht="45.75" thickBot="1" x14ac:dyDescent="0.3">
      <c r="A2483" s="18" t="s">
        <v>6194</v>
      </c>
      <c r="B2483" s="18"/>
      <c r="C2483" s="18" t="s">
        <v>6176</v>
      </c>
      <c r="D2483" s="18">
        <v>80</v>
      </c>
      <c r="E2483" s="18" t="s">
        <v>6195</v>
      </c>
      <c r="F2483" s="18" t="s">
        <v>6196</v>
      </c>
    </row>
    <row r="2484" spans="1:6" ht="15.75" thickBot="1" x14ac:dyDescent="0.3">
      <c r="A2484" s="18" t="s">
        <v>6194</v>
      </c>
      <c r="B2484" s="18" t="s">
        <v>6198</v>
      </c>
      <c r="C2484" s="18" t="s">
        <v>23</v>
      </c>
      <c r="D2484" s="18">
        <v>19</v>
      </c>
      <c r="E2484" s="18"/>
      <c r="F2484" s="18" t="s">
        <v>6199</v>
      </c>
    </row>
    <row r="2485" spans="1:6" ht="15.75" thickBot="1" x14ac:dyDescent="0.3">
      <c r="A2485" s="18" t="s">
        <v>6194</v>
      </c>
      <c r="B2485" s="18" t="s">
        <v>6200</v>
      </c>
      <c r="C2485" s="18" t="s">
        <v>239</v>
      </c>
      <c r="D2485" s="18">
        <v>513</v>
      </c>
      <c r="E2485" s="18" t="s">
        <v>6201</v>
      </c>
      <c r="F2485" s="18" t="s">
        <v>6202</v>
      </c>
    </row>
    <row r="2486" spans="1:6" ht="30.75" thickBot="1" x14ac:dyDescent="0.3">
      <c r="A2486" s="18" t="s">
        <v>6194</v>
      </c>
      <c r="B2486" s="18" t="s">
        <v>6203</v>
      </c>
      <c r="C2486" s="18" t="s">
        <v>8</v>
      </c>
      <c r="D2486" s="18">
        <v>598</v>
      </c>
      <c r="E2486" s="8">
        <v>21151</v>
      </c>
      <c r="F2486" s="18" t="s">
        <v>6204</v>
      </c>
    </row>
    <row r="2487" spans="1:6" ht="45.75" thickBot="1" x14ac:dyDescent="0.3">
      <c r="A2487" s="18" t="s">
        <v>6205</v>
      </c>
      <c r="B2487" s="18"/>
      <c r="C2487" s="18" t="s">
        <v>6206</v>
      </c>
      <c r="D2487" s="18" t="s">
        <v>6207</v>
      </c>
      <c r="E2487" s="18"/>
      <c r="F2487" s="18" t="s">
        <v>6208</v>
      </c>
    </row>
    <row r="2488" spans="1:6" ht="45.75" thickBot="1" x14ac:dyDescent="0.3">
      <c r="A2488" s="18" t="s">
        <v>6209</v>
      </c>
      <c r="B2488" s="18" t="s">
        <v>6210</v>
      </c>
      <c r="C2488" s="18"/>
      <c r="D2488" s="18" t="s">
        <v>6211</v>
      </c>
      <c r="E2488" s="18"/>
      <c r="F2488" s="18" t="s">
        <v>6212</v>
      </c>
    </row>
    <row r="2489" spans="1:6" ht="15.75" thickBot="1" x14ac:dyDescent="0.3">
      <c r="A2489" s="18" t="s">
        <v>6209</v>
      </c>
      <c r="B2489" s="18" t="s">
        <v>6213</v>
      </c>
      <c r="C2489" s="18"/>
      <c r="D2489" s="18">
        <v>5001</v>
      </c>
      <c r="E2489" s="18"/>
      <c r="F2489" s="18" t="s">
        <v>6214</v>
      </c>
    </row>
    <row r="2490" spans="1:6" ht="15.75" thickBot="1" x14ac:dyDescent="0.3">
      <c r="A2490" s="18" t="s">
        <v>6215</v>
      </c>
      <c r="B2490" s="18"/>
      <c r="C2490" s="18" t="s">
        <v>8</v>
      </c>
      <c r="D2490" s="18">
        <v>144</v>
      </c>
      <c r="E2490" s="18"/>
      <c r="F2490" s="18" t="s">
        <v>6216</v>
      </c>
    </row>
    <row r="2491" spans="1:6" ht="15.75" thickBot="1" x14ac:dyDescent="0.3">
      <c r="A2491" s="18" t="s">
        <v>6217</v>
      </c>
      <c r="B2491" s="18"/>
      <c r="C2491" s="18" t="s">
        <v>23</v>
      </c>
      <c r="D2491" s="18">
        <v>278</v>
      </c>
      <c r="E2491" s="18"/>
      <c r="F2491" s="18" t="s">
        <v>6218</v>
      </c>
    </row>
    <row r="2492" spans="1:6" ht="105.75" thickBot="1" x14ac:dyDescent="0.3">
      <c r="A2492" s="18" t="s">
        <v>6219</v>
      </c>
      <c r="B2492" s="18"/>
      <c r="C2492" s="18"/>
      <c r="D2492" s="18" t="s">
        <v>6220</v>
      </c>
      <c r="E2492" s="18"/>
      <c r="F2492" s="18" t="s">
        <v>6221</v>
      </c>
    </row>
    <row r="2493" spans="1:6" ht="15.75" thickBot="1" x14ac:dyDescent="0.3">
      <c r="A2493" s="18" t="s">
        <v>6219</v>
      </c>
      <c r="B2493" s="18"/>
      <c r="C2493" s="18" t="s">
        <v>23</v>
      </c>
      <c r="D2493" s="18">
        <v>74</v>
      </c>
      <c r="E2493" s="18"/>
      <c r="F2493" s="18" t="s">
        <v>6222</v>
      </c>
    </row>
    <row r="2494" spans="1:6" ht="60.75" thickBot="1" x14ac:dyDescent="0.3">
      <c r="A2494" s="18" t="s">
        <v>6219</v>
      </c>
      <c r="B2494" s="18" t="s">
        <v>6223</v>
      </c>
      <c r="C2494" s="18"/>
      <c r="D2494" s="18" t="s">
        <v>6224</v>
      </c>
      <c r="E2494" s="18"/>
      <c r="F2494" s="18" t="s">
        <v>6225</v>
      </c>
    </row>
    <row r="2495" spans="1:6" ht="30.75" thickBot="1" x14ac:dyDescent="0.3">
      <c r="A2495" s="18" t="s">
        <v>6219</v>
      </c>
      <c r="B2495" s="18" t="s">
        <v>6226</v>
      </c>
      <c r="C2495" s="18" t="s">
        <v>180</v>
      </c>
      <c r="D2495" s="18">
        <v>2201</v>
      </c>
      <c r="E2495" s="18"/>
      <c r="F2495" s="18" t="s">
        <v>6227</v>
      </c>
    </row>
    <row r="2496" spans="1:6" ht="15.75" thickBot="1" x14ac:dyDescent="0.3">
      <c r="A2496" s="18" t="s">
        <v>6228</v>
      </c>
      <c r="B2496" s="18" t="s">
        <v>6229</v>
      </c>
      <c r="C2496" s="18" t="s">
        <v>8</v>
      </c>
      <c r="D2496" s="18">
        <v>576</v>
      </c>
      <c r="E2496" s="18"/>
      <c r="F2496" s="18"/>
    </row>
    <row r="2497" spans="1:6" ht="15.75" thickBot="1" x14ac:dyDescent="0.3">
      <c r="A2497" s="18" t="s">
        <v>6230</v>
      </c>
      <c r="B2497" s="18"/>
      <c r="C2497" s="18" t="s">
        <v>23</v>
      </c>
      <c r="D2497" s="18">
        <v>348</v>
      </c>
      <c r="E2497" s="18"/>
      <c r="F2497" s="18" t="s">
        <v>6231</v>
      </c>
    </row>
    <row r="2498" spans="1:6" ht="45.75" thickBot="1" x14ac:dyDescent="0.3">
      <c r="A2498" s="18" t="s">
        <v>6232</v>
      </c>
      <c r="B2498" s="18" t="s">
        <v>737</v>
      </c>
      <c r="C2498" s="18" t="s">
        <v>1671</v>
      </c>
      <c r="D2498" s="18" t="s">
        <v>6233</v>
      </c>
      <c r="E2498" s="18"/>
      <c r="F2498" s="18" t="s">
        <v>6234</v>
      </c>
    </row>
    <row r="2499" spans="1:6" ht="75.75" thickBot="1" x14ac:dyDescent="0.3">
      <c r="A2499" s="18" t="s">
        <v>6235</v>
      </c>
      <c r="B2499" s="18"/>
      <c r="C2499" s="18" t="s">
        <v>6236</v>
      </c>
      <c r="D2499" s="18" t="s">
        <v>6237</v>
      </c>
      <c r="E2499" s="18"/>
      <c r="F2499" s="18" t="s">
        <v>6238</v>
      </c>
    </row>
    <row r="2500" spans="1:6" ht="15.75" thickBot="1" x14ac:dyDescent="0.3">
      <c r="A2500" s="18" t="s">
        <v>6239</v>
      </c>
      <c r="B2500" s="18" t="s">
        <v>6240</v>
      </c>
      <c r="C2500" s="18" t="s">
        <v>8</v>
      </c>
      <c r="D2500" s="18">
        <v>559</v>
      </c>
      <c r="E2500" s="18">
        <v>1956</v>
      </c>
      <c r="F2500" s="18"/>
    </row>
    <row r="2501" spans="1:6" ht="15.75" thickBot="1" x14ac:dyDescent="0.3">
      <c r="A2501" s="18" t="s">
        <v>6241</v>
      </c>
      <c r="B2501" s="18"/>
      <c r="C2501" s="18" t="s">
        <v>6242</v>
      </c>
      <c r="D2501" s="18" t="s">
        <v>6243</v>
      </c>
      <c r="E2501" s="18"/>
      <c r="F2501" s="18"/>
    </row>
    <row r="2502" spans="1:6" ht="15.75" thickBot="1" x14ac:dyDescent="0.3">
      <c r="A2502" s="18" t="s">
        <v>6244</v>
      </c>
      <c r="B2502" s="18" t="s">
        <v>6245</v>
      </c>
      <c r="C2502" s="18" t="s">
        <v>6242</v>
      </c>
      <c r="D2502" s="18">
        <v>213</v>
      </c>
      <c r="E2502" s="18">
        <v>1960</v>
      </c>
      <c r="F2502" s="18"/>
    </row>
    <row r="2503" spans="1:6" ht="135.75" thickBot="1" x14ac:dyDescent="0.3">
      <c r="A2503" s="18" t="s">
        <v>6249</v>
      </c>
      <c r="B2503" s="18"/>
      <c r="C2503" s="18" t="s">
        <v>6246</v>
      </c>
      <c r="D2503" s="18" t="s">
        <v>6247</v>
      </c>
      <c r="E2503" s="18"/>
      <c r="F2503" s="18" t="s">
        <v>6248</v>
      </c>
    </row>
    <row r="2504" spans="1:6" ht="15.75" thickBot="1" x14ac:dyDescent="0.3">
      <c r="A2504" s="18" t="s">
        <v>6250</v>
      </c>
      <c r="B2504" s="18"/>
      <c r="C2504" s="18" t="s">
        <v>8</v>
      </c>
      <c r="D2504" s="18">
        <v>527</v>
      </c>
      <c r="E2504" s="18">
        <v>1944</v>
      </c>
      <c r="F2504" s="18" t="s">
        <v>6251</v>
      </c>
    </row>
    <row r="2505" spans="1:6" ht="15.75" thickBot="1" x14ac:dyDescent="0.3">
      <c r="A2505" s="18" t="s">
        <v>6252</v>
      </c>
      <c r="B2505" s="18" t="s">
        <v>3119</v>
      </c>
      <c r="C2505" s="18" t="s">
        <v>14</v>
      </c>
      <c r="D2505" s="18">
        <v>203</v>
      </c>
      <c r="E2505" s="18"/>
      <c r="F2505" s="18" t="s">
        <v>6253</v>
      </c>
    </row>
    <row r="2506" spans="1:6" ht="15.75" thickBot="1" x14ac:dyDescent="0.3">
      <c r="A2506" s="18" t="s">
        <v>6252</v>
      </c>
      <c r="B2506" s="18" t="s">
        <v>6254</v>
      </c>
      <c r="C2506" s="18" t="s">
        <v>23</v>
      </c>
      <c r="D2506" s="18">
        <v>503</v>
      </c>
      <c r="E2506" s="18"/>
      <c r="F2506" s="18" t="s">
        <v>6255</v>
      </c>
    </row>
    <row r="2507" spans="1:6" ht="15.75" thickBot="1" x14ac:dyDescent="0.3">
      <c r="A2507" s="18" t="s">
        <v>6252</v>
      </c>
      <c r="B2507" s="18" t="s">
        <v>4087</v>
      </c>
      <c r="C2507" s="18" t="s">
        <v>14</v>
      </c>
      <c r="D2507" s="18">
        <v>203</v>
      </c>
      <c r="E2507" s="18"/>
      <c r="F2507" s="18" t="s">
        <v>6256</v>
      </c>
    </row>
    <row r="2508" spans="1:6" ht="15.75" thickBot="1" x14ac:dyDescent="0.3">
      <c r="A2508" s="18" t="s">
        <v>6257</v>
      </c>
      <c r="B2508" s="18"/>
      <c r="C2508" s="18" t="s">
        <v>23</v>
      </c>
      <c r="D2508" s="18">
        <v>98</v>
      </c>
      <c r="E2508" s="18"/>
      <c r="F2508" s="18" t="s">
        <v>6258</v>
      </c>
    </row>
    <row r="2509" spans="1:6" ht="15.75" thickBot="1" x14ac:dyDescent="0.3">
      <c r="A2509" s="18" t="s">
        <v>6259</v>
      </c>
      <c r="B2509" s="18" t="s">
        <v>6260</v>
      </c>
      <c r="C2509" s="18" t="s">
        <v>14</v>
      </c>
      <c r="D2509" s="18">
        <v>67</v>
      </c>
      <c r="E2509" s="18"/>
      <c r="F2509" s="18" t="s">
        <v>6261</v>
      </c>
    </row>
    <row r="2510" spans="1:6" ht="15.75" thickBot="1" x14ac:dyDescent="0.3">
      <c r="A2510" s="18" t="s">
        <v>6259</v>
      </c>
      <c r="B2510" s="18" t="s">
        <v>6262</v>
      </c>
      <c r="C2510" s="18"/>
      <c r="D2510" s="18">
        <v>50015</v>
      </c>
      <c r="E2510" s="18"/>
      <c r="F2510" s="18" t="s">
        <v>6263</v>
      </c>
    </row>
    <row r="2511" spans="1:6" ht="15.75" thickBot="1" x14ac:dyDescent="0.3">
      <c r="A2511" s="18" t="s">
        <v>6259</v>
      </c>
      <c r="B2511" s="18" t="s">
        <v>2553</v>
      </c>
      <c r="C2511" s="18" t="s">
        <v>14</v>
      </c>
      <c r="D2511" s="18">
        <v>124</v>
      </c>
      <c r="E2511" s="18">
        <v>1930</v>
      </c>
      <c r="F2511" s="18" t="s">
        <v>1581</v>
      </c>
    </row>
    <row r="2512" spans="1:6" ht="15.75" thickBot="1" x14ac:dyDescent="0.3">
      <c r="A2512" s="18" t="s">
        <v>6264</v>
      </c>
      <c r="B2512" s="18" t="s">
        <v>6265</v>
      </c>
      <c r="C2512" s="18"/>
      <c r="D2512" s="18">
        <v>3922</v>
      </c>
      <c r="E2512" s="18"/>
      <c r="F2512" s="18" t="s">
        <v>657</v>
      </c>
    </row>
    <row r="2513" spans="1:6" ht="15.75" thickBot="1" x14ac:dyDescent="0.3">
      <c r="A2513" s="18" t="s">
        <v>6264</v>
      </c>
      <c r="B2513" s="18" t="s">
        <v>604</v>
      </c>
      <c r="C2513" s="18"/>
      <c r="D2513" s="18">
        <v>5259</v>
      </c>
      <c r="E2513" s="18"/>
      <c r="F2513" s="18" t="s">
        <v>657</v>
      </c>
    </row>
    <row r="2514" spans="1:6" ht="30.75" thickBot="1" x14ac:dyDescent="0.3">
      <c r="A2514" s="18" t="s">
        <v>6266</v>
      </c>
      <c r="B2514" s="18" t="s">
        <v>830</v>
      </c>
      <c r="C2514" s="18" t="s">
        <v>239</v>
      </c>
      <c r="D2514" s="18">
        <v>249</v>
      </c>
      <c r="E2514" s="18"/>
      <c r="F2514" s="18" t="s">
        <v>6267</v>
      </c>
    </row>
    <row r="2515" spans="1:6" ht="15.75" thickBot="1" x14ac:dyDescent="0.3">
      <c r="A2515" s="18" t="s">
        <v>6266</v>
      </c>
      <c r="B2515" s="18" t="s">
        <v>6268</v>
      </c>
      <c r="C2515" s="18"/>
      <c r="D2515" s="18">
        <v>4665</v>
      </c>
      <c r="E2515" s="18"/>
      <c r="F2515" s="18" t="s">
        <v>6269</v>
      </c>
    </row>
    <row r="2516" spans="1:6" ht="15.75" thickBot="1" x14ac:dyDescent="0.3">
      <c r="A2516" s="18" t="s">
        <v>6270</v>
      </c>
      <c r="B2516" s="18"/>
      <c r="C2516" s="18"/>
      <c r="D2516" s="18">
        <v>4402</v>
      </c>
      <c r="E2516" s="18"/>
      <c r="F2516" s="18" t="s">
        <v>6271</v>
      </c>
    </row>
    <row r="2517" spans="1:6" ht="15.75" thickBot="1" x14ac:dyDescent="0.3">
      <c r="A2517" s="18" t="s">
        <v>6272</v>
      </c>
      <c r="B2517" s="18" t="s">
        <v>3119</v>
      </c>
      <c r="C2517" s="18" t="s">
        <v>14</v>
      </c>
      <c r="D2517" s="18">
        <v>203</v>
      </c>
      <c r="E2517" s="18"/>
      <c r="F2517" s="18" t="s">
        <v>4778</v>
      </c>
    </row>
    <row r="2518" spans="1:6" ht="75.75" thickBot="1" x14ac:dyDescent="0.3">
      <c r="A2518" s="18" t="s">
        <v>6272</v>
      </c>
      <c r="B2518" s="18" t="s">
        <v>6254</v>
      </c>
      <c r="C2518" s="18" t="s">
        <v>6273</v>
      </c>
      <c r="D2518" s="18" t="s">
        <v>6274</v>
      </c>
      <c r="E2518" s="18" t="s">
        <v>6275</v>
      </c>
      <c r="F2518" s="18" t="s">
        <v>6276</v>
      </c>
    </row>
    <row r="2519" spans="1:6" ht="15.75" thickBot="1" x14ac:dyDescent="0.3">
      <c r="A2519" s="18" t="s">
        <v>6272</v>
      </c>
      <c r="B2519" s="18" t="s">
        <v>4087</v>
      </c>
      <c r="C2519" s="18" t="s">
        <v>14</v>
      </c>
      <c r="D2519" s="18">
        <v>203</v>
      </c>
      <c r="E2519" s="18"/>
      <c r="F2519" s="18" t="s">
        <v>4778</v>
      </c>
    </row>
    <row r="2520" spans="1:6" ht="45.75" thickBot="1" x14ac:dyDescent="0.3">
      <c r="A2520" s="18" t="s">
        <v>6277</v>
      </c>
      <c r="B2520" s="18" t="s">
        <v>6278</v>
      </c>
      <c r="C2520" s="18"/>
      <c r="D2520" s="18" t="s">
        <v>6279</v>
      </c>
      <c r="E2520" s="18"/>
      <c r="F2520" s="18" t="s">
        <v>6280</v>
      </c>
    </row>
    <row r="2521" spans="1:6" ht="45.75" thickBot="1" x14ac:dyDescent="0.3">
      <c r="A2521" s="18" t="s">
        <v>6281</v>
      </c>
      <c r="B2521" s="18" t="s">
        <v>6282</v>
      </c>
      <c r="C2521" s="18" t="s">
        <v>6283</v>
      </c>
      <c r="D2521" s="18" t="s">
        <v>6284</v>
      </c>
      <c r="E2521" s="18"/>
      <c r="F2521" s="18" t="s">
        <v>6285</v>
      </c>
    </row>
    <row r="2522" spans="1:6" ht="15.75" thickBot="1" x14ac:dyDescent="0.3">
      <c r="A2522" s="18" t="s">
        <v>6281</v>
      </c>
      <c r="B2522" s="18" t="s">
        <v>6286</v>
      </c>
      <c r="C2522" s="18"/>
      <c r="D2522" s="18">
        <v>50217</v>
      </c>
      <c r="E2522" s="18"/>
      <c r="F2522" s="18" t="s">
        <v>1430</v>
      </c>
    </row>
    <row r="2523" spans="1:6" ht="45.75" thickBot="1" x14ac:dyDescent="0.3">
      <c r="A2523" s="18" t="s">
        <v>6281</v>
      </c>
      <c r="B2523" s="18" t="s">
        <v>6287</v>
      </c>
      <c r="C2523" s="18"/>
      <c r="D2523" s="18" t="s">
        <v>6288</v>
      </c>
      <c r="E2523" s="18"/>
      <c r="F2523" s="18" t="s">
        <v>6289</v>
      </c>
    </row>
    <row r="2524" spans="1:6" ht="15.75" thickBot="1" x14ac:dyDescent="0.3">
      <c r="A2524" s="18" t="s">
        <v>6281</v>
      </c>
      <c r="B2524" s="18" t="s">
        <v>6290</v>
      </c>
      <c r="C2524" s="18"/>
      <c r="D2524" s="18">
        <v>4343</v>
      </c>
      <c r="E2524" s="18"/>
      <c r="F2524" s="18" t="s">
        <v>6291</v>
      </c>
    </row>
    <row r="2525" spans="1:6" ht="15.75" thickBot="1" x14ac:dyDescent="0.3">
      <c r="A2525" s="18" t="s">
        <v>6281</v>
      </c>
      <c r="B2525" s="18" t="s">
        <v>6292</v>
      </c>
      <c r="C2525" s="18"/>
      <c r="D2525" s="18">
        <v>50368</v>
      </c>
      <c r="E2525" s="18"/>
      <c r="F2525" s="18" t="s">
        <v>4122</v>
      </c>
    </row>
    <row r="2526" spans="1:6" ht="15.75" thickBot="1" x14ac:dyDescent="0.3">
      <c r="A2526" s="18" t="s">
        <v>2506</v>
      </c>
      <c r="B2526" s="18"/>
      <c r="C2526" s="18" t="s">
        <v>1618</v>
      </c>
      <c r="D2526" s="18">
        <v>205</v>
      </c>
      <c r="E2526" s="18"/>
      <c r="F2526" s="18"/>
    </row>
    <row r="2527" spans="1:6" ht="15.75" thickBot="1" x14ac:dyDescent="0.3">
      <c r="A2527" s="18" t="s">
        <v>6293</v>
      </c>
      <c r="B2527" s="18" t="s">
        <v>6294</v>
      </c>
      <c r="C2527" s="18"/>
      <c r="D2527" s="18">
        <v>50095</v>
      </c>
      <c r="E2527" s="18"/>
      <c r="F2527" s="18" t="s">
        <v>571</v>
      </c>
    </row>
    <row r="2528" spans="1:6" ht="15.75" thickBot="1" x14ac:dyDescent="0.3">
      <c r="A2528" s="18" t="s">
        <v>6295</v>
      </c>
      <c r="B2528" s="18"/>
      <c r="C2528" s="18"/>
      <c r="D2528" s="18">
        <v>4509</v>
      </c>
      <c r="E2528" s="18"/>
      <c r="F2528" s="18" t="s">
        <v>6296</v>
      </c>
    </row>
    <row r="2529" spans="1:6" ht="15.75" thickBot="1" x14ac:dyDescent="0.3">
      <c r="A2529" s="18" t="s">
        <v>6297</v>
      </c>
      <c r="B2529" s="18" t="s">
        <v>6298</v>
      </c>
      <c r="C2529" s="18" t="s">
        <v>14</v>
      </c>
      <c r="D2529" s="18">
        <v>1</v>
      </c>
      <c r="E2529" s="18"/>
      <c r="F2529" s="18" t="s">
        <v>571</v>
      </c>
    </row>
    <row r="2530" spans="1:6" ht="15.75" thickBot="1" x14ac:dyDescent="0.3">
      <c r="A2530" s="18" t="s">
        <v>4058</v>
      </c>
      <c r="B2530" s="18" t="s">
        <v>4816</v>
      </c>
      <c r="C2530" s="18" t="s">
        <v>23</v>
      </c>
      <c r="D2530" s="18">
        <v>100</v>
      </c>
      <c r="E2530" s="18"/>
      <c r="F2530" s="18" t="s">
        <v>6299</v>
      </c>
    </row>
    <row r="2531" spans="1:6" ht="15.75" thickBot="1" x14ac:dyDescent="0.3">
      <c r="A2531" s="18" t="s">
        <v>6300</v>
      </c>
      <c r="B2531" s="18" t="s">
        <v>6301</v>
      </c>
      <c r="C2531" s="18" t="s">
        <v>14</v>
      </c>
      <c r="D2531" s="18">
        <v>192</v>
      </c>
      <c r="E2531" s="18"/>
      <c r="F2531" s="18" t="s">
        <v>1096</v>
      </c>
    </row>
    <row r="2532" spans="1:6" ht="15.75" thickBot="1" x14ac:dyDescent="0.3">
      <c r="A2532" s="18" t="s">
        <v>6300</v>
      </c>
      <c r="B2532" s="18" t="s">
        <v>6302</v>
      </c>
      <c r="C2532" s="18"/>
      <c r="D2532" s="18">
        <v>5627</v>
      </c>
      <c r="E2532" s="18"/>
      <c r="F2532" s="18" t="s">
        <v>2938</v>
      </c>
    </row>
    <row r="2533" spans="1:6" ht="15.75" thickBot="1" x14ac:dyDescent="0.3">
      <c r="A2533" s="18" t="s">
        <v>6300</v>
      </c>
      <c r="B2533" s="18" t="s">
        <v>6303</v>
      </c>
      <c r="C2533" s="18" t="s">
        <v>14</v>
      </c>
      <c r="D2533" s="18">
        <v>195</v>
      </c>
      <c r="E2533" s="18"/>
      <c r="F2533" s="18" t="s">
        <v>6304</v>
      </c>
    </row>
    <row r="2534" spans="1:6" ht="15.75" thickBot="1" x14ac:dyDescent="0.3">
      <c r="A2534" s="18" t="s">
        <v>6305</v>
      </c>
      <c r="B2534" s="18" t="s">
        <v>6306</v>
      </c>
      <c r="C2534" s="18" t="s">
        <v>14</v>
      </c>
      <c r="D2534" s="18">
        <v>90</v>
      </c>
      <c r="E2534" s="18">
        <v>1928</v>
      </c>
      <c r="F2534" s="18" t="s">
        <v>761</v>
      </c>
    </row>
    <row r="2535" spans="1:6" ht="15.75" thickBot="1" x14ac:dyDescent="0.3">
      <c r="A2535" s="18" t="s">
        <v>6307</v>
      </c>
      <c r="B2535" s="18" t="s">
        <v>5711</v>
      </c>
      <c r="C2535" s="18" t="s">
        <v>14</v>
      </c>
      <c r="D2535" s="18">
        <v>201</v>
      </c>
      <c r="E2535" s="18"/>
      <c r="F2535" s="18" t="s">
        <v>571</v>
      </c>
    </row>
    <row r="2536" spans="1:6" ht="15.75" thickBot="1" x14ac:dyDescent="0.3">
      <c r="A2536" s="18" t="s">
        <v>6307</v>
      </c>
      <c r="B2536" s="18" t="s">
        <v>6308</v>
      </c>
      <c r="C2536" s="18" t="s">
        <v>239</v>
      </c>
      <c r="D2536" s="18">
        <v>589</v>
      </c>
      <c r="E2536" s="18"/>
      <c r="F2536" s="18" t="s">
        <v>6309</v>
      </c>
    </row>
    <row r="2537" spans="1:6" ht="15.75" thickBot="1" x14ac:dyDescent="0.3">
      <c r="A2537" s="18" t="s">
        <v>6310</v>
      </c>
      <c r="B2537" s="18" t="s">
        <v>6311</v>
      </c>
      <c r="C2537" s="18" t="s">
        <v>253</v>
      </c>
      <c r="D2537" s="18">
        <v>25</v>
      </c>
      <c r="E2537" s="18"/>
      <c r="F2537" s="18" t="s">
        <v>1354</v>
      </c>
    </row>
    <row r="2538" spans="1:6" ht="45.75" thickBot="1" x14ac:dyDescent="0.3">
      <c r="A2538" s="18" t="s">
        <v>6312</v>
      </c>
      <c r="B2538" s="18" t="s">
        <v>2538</v>
      </c>
      <c r="C2538" s="18" t="s">
        <v>14</v>
      </c>
      <c r="D2538" s="18">
        <v>11</v>
      </c>
      <c r="E2538" s="18"/>
      <c r="F2538" s="18" t="s">
        <v>6313</v>
      </c>
    </row>
    <row r="2539" spans="1:6" ht="15.75" thickBot="1" x14ac:dyDescent="0.3">
      <c r="A2539" s="18" t="s">
        <v>6312</v>
      </c>
      <c r="B2539" s="18" t="s">
        <v>6314</v>
      </c>
      <c r="C2539" s="18" t="s">
        <v>14</v>
      </c>
      <c r="D2539" s="18">
        <v>163</v>
      </c>
      <c r="E2539" s="18"/>
      <c r="F2539" s="18" t="s">
        <v>582</v>
      </c>
    </row>
    <row r="2540" spans="1:6" ht="105.75" thickBot="1" x14ac:dyDescent="0.3">
      <c r="A2540" s="18" t="s">
        <v>6315</v>
      </c>
      <c r="B2540" s="18"/>
      <c r="C2540" s="18" t="s">
        <v>6316</v>
      </c>
      <c r="D2540" s="18" t="s">
        <v>6317</v>
      </c>
      <c r="E2540" s="18"/>
      <c r="F2540" s="18" t="s">
        <v>6318</v>
      </c>
    </row>
    <row r="2541" spans="1:6" ht="15.75" thickBot="1" x14ac:dyDescent="0.3">
      <c r="A2541" s="18" t="s">
        <v>6319</v>
      </c>
      <c r="B2541" s="18" t="s">
        <v>6320</v>
      </c>
      <c r="C2541" s="18" t="s">
        <v>14</v>
      </c>
      <c r="D2541" s="18">
        <v>6</v>
      </c>
      <c r="E2541" s="18"/>
      <c r="F2541" s="18" t="s">
        <v>571</v>
      </c>
    </row>
    <row r="2542" spans="1:6" ht="15.75" thickBot="1" x14ac:dyDescent="0.3">
      <c r="A2542" s="18" t="s">
        <v>6321</v>
      </c>
      <c r="B2542" s="18" t="s">
        <v>6322</v>
      </c>
      <c r="C2542" s="18" t="s">
        <v>14</v>
      </c>
      <c r="D2542" s="18">
        <v>85</v>
      </c>
      <c r="E2542" s="18">
        <v>1926</v>
      </c>
      <c r="F2542" s="18" t="s">
        <v>417</v>
      </c>
    </row>
    <row r="2543" spans="1:6" ht="30.75" thickBot="1" x14ac:dyDescent="0.3">
      <c r="A2543" s="18" t="s">
        <v>6323</v>
      </c>
      <c r="B2543" s="18" t="s">
        <v>5129</v>
      </c>
      <c r="C2543" s="18"/>
      <c r="D2543" s="18">
        <v>50092</v>
      </c>
      <c r="E2543" s="18"/>
      <c r="F2543" s="18" t="s">
        <v>6324</v>
      </c>
    </row>
    <row r="2544" spans="1:6" ht="15.75" thickBot="1" x14ac:dyDescent="0.3">
      <c r="A2544" s="18" t="s">
        <v>6325</v>
      </c>
      <c r="B2544" s="18"/>
      <c r="C2544" s="18"/>
      <c r="D2544" s="18">
        <v>5873</v>
      </c>
      <c r="E2544" s="18"/>
      <c r="F2544" s="18" t="s">
        <v>6326</v>
      </c>
    </row>
    <row r="2545" spans="1:6" ht="45.75" thickBot="1" x14ac:dyDescent="0.3">
      <c r="A2545" s="18" t="s">
        <v>6327</v>
      </c>
      <c r="B2545" s="18" t="s">
        <v>6175</v>
      </c>
      <c r="C2545" s="18" t="s">
        <v>14</v>
      </c>
      <c r="D2545" s="18">
        <v>210</v>
      </c>
      <c r="E2545" s="18">
        <v>1920</v>
      </c>
      <c r="F2545" s="18" t="s">
        <v>6329</v>
      </c>
    </row>
    <row r="2546" spans="1:6" ht="15.75" thickBot="1" x14ac:dyDescent="0.3">
      <c r="A2546" s="18" t="s">
        <v>6327</v>
      </c>
      <c r="B2546" s="18" t="s">
        <v>6330</v>
      </c>
      <c r="C2546" s="18"/>
      <c r="D2546" s="18">
        <v>5814</v>
      </c>
      <c r="E2546" s="18"/>
      <c r="F2546" s="18" t="s">
        <v>6331</v>
      </c>
    </row>
    <row r="2547" spans="1:6" ht="120.75" thickBot="1" x14ac:dyDescent="0.3">
      <c r="A2547" s="18" t="s">
        <v>6327</v>
      </c>
      <c r="B2547" s="18" t="s">
        <v>3570</v>
      </c>
      <c r="C2547" s="18"/>
      <c r="D2547" s="18" t="s">
        <v>6332</v>
      </c>
      <c r="E2547" s="8">
        <v>5262</v>
      </c>
      <c r="F2547" s="18" t="s">
        <v>6333</v>
      </c>
    </row>
    <row r="2548" spans="1:6" ht="30.75" thickBot="1" x14ac:dyDescent="0.3">
      <c r="A2548" s="18" t="s">
        <v>6327</v>
      </c>
      <c r="B2548" s="18" t="s">
        <v>6334</v>
      </c>
      <c r="C2548" s="18"/>
      <c r="D2548" s="18">
        <v>4802</v>
      </c>
      <c r="E2548" s="18"/>
      <c r="F2548" s="18" t="s">
        <v>6335</v>
      </c>
    </row>
    <row r="2549" spans="1:6" ht="75.75" thickBot="1" x14ac:dyDescent="0.3">
      <c r="A2549" s="18" t="s">
        <v>6327</v>
      </c>
      <c r="B2549" s="18" t="s">
        <v>1244</v>
      </c>
      <c r="C2549" s="18" t="s">
        <v>6336</v>
      </c>
      <c r="D2549" s="18" t="s">
        <v>6337</v>
      </c>
      <c r="E2549" s="18"/>
      <c r="F2549" s="18" t="s">
        <v>6338</v>
      </c>
    </row>
    <row r="2550" spans="1:6" ht="30.75" thickBot="1" x14ac:dyDescent="0.3">
      <c r="A2550" s="18" t="s">
        <v>6328</v>
      </c>
      <c r="B2550" s="18"/>
      <c r="C2550" s="18"/>
      <c r="D2550" s="18">
        <v>4812</v>
      </c>
      <c r="E2550" s="18"/>
      <c r="F2550" s="18" t="s">
        <v>6339</v>
      </c>
    </row>
    <row r="2551" spans="1:6" ht="15.75" thickBot="1" x14ac:dyDescent="0.3">
      <c r="A2551" s="18" t="s">
        <v>6340</v>
      </c>
      <c r="B2551" s="18" t="s">
        <v>6341</v>
      </c>
      <c r="C2551" s="18"/>
      <c r="D2551" s="18">
        <v>50414</v>
      </c>
      <c r="E2551" s="18"/>
      <c r="F2551" s="18" t="s">
        <v>1430</v>
      </c>
    </row>
    <row r="2552" spans="1:6" ht="45.75" thickBot="1" x14ac:dyDescent="0.3">
      <c r="A2552" s="18" t="s">
        <v>6342</v>
      </c>
      <c r="B2552" s="18" t="s">
        <v>4565</v>
      </c>
      <c r="C2552" s="18"/>
      <c r="D2552" s="18" t="s">
        <v>6343</v>
      </c>
      <c r="E2552" s="18"/>
      <c r="F2552" s="18" t="s">
        <v>6344</v>
      </c>
    </row>
    <row r="2553" spans="1:6" ht="15.75" thickBot="1" x14ac:dyDescent="0.3">
      <c r="A2553" s="18" t="s">
        <v>6342</v>
      </c>
      <c r="B2553" s="18" t="s">
        <v>4576</v>
      </c>
      <c r="C2553" s="18"/>
      <c r="D2553" s="18">
        <v>3993</v>
      </c>
      <c r="E2553" s="18"/>
      <c r="F2553" s="18" t="s">
        <v>6345</v>
      </c>
    </row>
    <row r="2554" spans="1:6" ht="15.75" thickBot="1" x14ac:dyDescent="0.3">
      <c r="A2554" s="18" t="s">
        <v>6346</v>
      </c>
      <c r="B2554" s="18"/>
      <c r="C2554" s="18" t="s">
        <v>23</v>
      </c>
      <c r="D2554" s="18">
        <v>396</v>
      </c>
      <c r="E2554" s="8">
        <v>32888</v>
      </c>
      <c r="F2554" s="18" t="s">
        <v>6347</v>
      </c>
    </row>
    <row r="2555" spans="1:6" ht="75.75" thickBot="1" x14ac:dyDescent="0.3">
      <c r="A2555" s="18" t="s">
        <v>6348</v>
      </c>
      <c r="B2555" s="18"/>
      <c r="C2555" s="18" t="s">
        <v>6349</v>
      </c>
      <c r="D2555" s="18" t="s">
        <v>6350</v>
      </c>
      <c r="E2555" s="18"/>
      <c r="F2555" s="18" t="s">
        <v>6351</v>
      </c>
    </row>
    <row r="2556" spans="1:6" ht="15.75" thickBot="1" x14ac:dyDescent="0.3">
      <c r="A2556" s="18" t="s">
        <v>6352</v>
      </c>
      <c r="B2556" s="18" t="s">
        <v>6353</v>
      </c>
      <c r="C2556" s="18" t="s">
        <v>23</v>
      </c>
      <c r="D2556" s="18">
        <v>147</v>
      </c>
      <c r="E2556" s="18"/>
      <c r="F2556" s="18" t="s">
        <v>6354</v>
      </c>
    </row>
    <row r="2557" spans="1:6" ht="45.75" thickBot="1" x14ac:dyDescent="0.3">
      <c r="A2557" s="18" t="s">
        <v>6352</v>
      </c>
      <c r="B2557" s="18" t="s">
        <v>966</v>
      </c>
      <c r="C2557" s="18" t="s">
        <v>6355</v>
      </c>
      <c r="D2557" s="18" t="s">
        <v>6356</v>
      </c>
      <c r="E2557" s="18"/>
      <c r="F2557" s="18" t="s">
        <v>6357</v>
      </c>
    </row>
    <row r="2558" spans="1:6" ht="30.75" thickBot="1" x14ac:dyDescent="0.3">
      <c r="A2558" s="18" t="s">
        <v>6352</v>
      </c>
      <c r="B2558" s="18" t="s">
        <v>6358</v>
      </c>
      <c r="C2558" s="18"/>
      <c r="D2558" s="18">
        <v>4823</v>
      </c>
      <c r="E2558" s="18"/>
      <c r="F2558" s="18" t="s">
        <v>6359</v>
      </c>
    </row>
    <row r="2559" spans="1:6" ht="75.75" thickBot="1" x14ac:dyDescent="0.3">
      <c r="A2559" s="18" t="s">
        <v>6352</v>
      </c>
      <c r="B2559" s="18" t="s">
        <v>5912</v>
      </c>
      <c r="C2559" s="18" t="s">
        <v>6360</v>
      </c>
      <c r="D2559" s="18" t="s">
        <v>6361</v>
      </c>
      <c r="E2559" s="18"/>
      <c r="F2559" s="18" t="s">
        <v>6362</v>
      </c>
    </row>
    <row r="2560" spans="1:6" ht="45.75" thickBot="1" x14ac:dyDescent="0.3">
      <c r="A2560" s="18" t="s">
        <v>6352</v>
      </c>
      <c r="B2560" s="18" t="s">
        <v>5917</v>
      </c>
      <c r="C2560" s="18"/>
      <c r="D2560" s="18" t="s">
        <v>6363</v>
      </c>
      <c r="E2560" s="18"/>
      <c r="F2560" s="18" t="s">
        <v>6364</v>
      </c>
    </row>
    <row r="2561" spans="1:6" ht="15.75" thickBot="1" x14ac:dyDescent="0.3">
      <c r="A2561" s="18" t="s">
        <v>6352</v>
      </c>
      <c r="B2561" s="18" t="s">
        <v>6365</v>
      </c>
      <c r="C2561" s="18" t="s">
        <v>8</v>
      </c>
      <c r="D2561" s="18">
        <v>36</v>
      </c>
      <c r="E2561" s="18"/>
      <c r="F2561" s="18" t="s">
        <v>6366</v>
      </c>
    </row>
    <row r="2562" spans="1:6" ht="15.75" thickBot="1" x14ac:dyDescent="0.3">
      <c r="A2562" s="18" t="s">
        <v>6352</v>
      </c>
      <c r="B2562" s="18" t="s">
        <v>6365</v>
      </c>
      <c r="C2562" s="18"/>
      <c r="D2562" s="18">
        <v>547</v>
      </c>
      <c r="E2562" s="18"/>
      <c r="F2562" s="18" t="s">
        <v>6367</v>
      </c>
    </row>
    <row r="2563" spans="1:6" ht="15.75" thickBot="1" x14ac:dyDescent="0.3">
      <c r="A2563" s="18" t="s">
        <v>6352</v>
      </c>
      <c r="B2563" s="18" t="s">
        <v>6368</v>
      </c>
      <c r="C2563" s="18" t="s">
        <v>8</v>
      </c>
      <c r="D2563" s="18">
        <v>221</v>
      </c>
      <c r="E2563" s="18"/>
      <c r="F2563" s="18" t="s">
        <v>6369</v>
      </c>
    </row>
    <row r="2564" spans="1:6" ht="15.75" thickBot="1" x14ac:dyDescent="0.3">
      <c r="A2564" s="18" t="s">
        <v>6352</v>
      </c>
      <c r="B2564" s="18" t="s">
        <v>6370</v>
      </c>
      <c r="C2564" s="18" t="s">
        <v>8</v>
      </c>
      <c r="D2564" s="18">
        <v>186</v>
      </c>
      <c r="E2564" s="18"/>
      <c r="F2564" s="18" t="s">
        <v>6371</v>
      </c>
    </row>
    <row r="2565" spans="1:6" ht="15.75" thickBot="1" x14ac:dyDescent="0.3">
      <c r="A2565" s="18" t="s">
        <v>6352</v>
      </c>
      <c r="B2565" s="18" t="s">
        <v>6372</v>
      </c>
      <c r="C2565" s="18" t="s">
        <v>8</v>
      </c>
      <c r="D2565" s="18">
        <v>246</v>
      </c>
      <c r="E2565" s="18"/>
      <c r="F2565" s="18" t="s">
        <v>6374</v>
      </c>
    </row>
    <row r="2566" spans="1:6" ht="15.75" thickBot="1" x14ac:dyDescent="0.3">
      <c r="A2566" s="18" t="s">
        <v>6352</v>
      </c>
      <c r="B2566" s="18" t="s">
        <v>6375</v>
      </c>
      <c r="C2566" s="18"/>
      <c r="D2566" s="18">
        <v>4867</v>
      </c>
      <c r="E2566" s="18"/>
      <c r="F2566" s="18" t="s">
        <v>6376</v>
      </c>
    </row>
    <row r="2567" spans="1:6" ht="15.75" thickBot="1" x14ac:dyDescent="0.3">
      <c r="A2567" s="18" t="s">
        <v>6352</v>
      </c>
      <c r="B2567" s="18" t="s">
        <v>4573</v>
      </c>
      <c r="C2567" s="18"/>
      <c r="D2567" s="18">
        <v>4657</v>
      </c>
      <c r="E2567" s="18"/>
      <c r="F2567" s="18" t="s">
        <v>6377</v>
      </c>
    </row>
    <row r="2568" spans="1:6" ht="15.75" thickBot="1" x14ac:dyDescent="0.3">
      <c r="A2568" s="18" t="s">
        <v>6352</v>
      </c>
      <c r="B2568" s="18" t="s">
        <v>6378</v>
      </c>
      <c r="C2568" s="18"/>
      <c r="D2568" s="18">
        <v>4663</v>
      </c>
      <c r="E2568" s="18"/>
      <c r="F2568" s="18" t="s">
        <v>6379</v>
      </c>
    </row>
    <row r="2569" spans="1:6" ht="15.75" thickBot="1" x14ac:dyDescent="0.3">
      <c r="A2569" s="18" t="s">
        <v>6352</v>
      </c>
      <c r="B2569" s="18" t="s">
        <v>6380</v>
      </c>
      <c r="C2569" s="18"/>
      <c r="D2569" s="18">
        <v>50338</v>
      </c>
      <c r="E2569" s="18"/>
      <c r="F2569" s="18" t="s">
        <v>6381</v>
      </c>
    </row>
    <row r="2570" spans="1:6" ht="15.75" thickBot="1" x14ac:dyDescent="0.3">
      <c r="A2570" s="18" t="s">
        <v>6352</v>
      </c>
      <c r="B2570" s="18" t="s">
        <v>6382</v>
      </c>
      <c r="C2570" s="18" t="s">
        <v>14</v>
      </c>
      <c r="D2570" s="18">
        <v>204</v>
      </c>
      <c r="E2570" s="18"/>
      <c r="F2570" s="18" t="s">
        <v>6383</v>
      </c>
    </row>
    <row r="2571" spans="1:6" ht="15.75" thickBot="1" x14ac:dyDescent="0.3">
      <c r="A2571" s="18" t="s">
        <v>6352</v>
      </c>
      <c r="B2571" s="18" t="s">
        <v>6384</v>
      </c>
      <c r="C2571" s="18"/>
      <c r="D2571" s="18">
        <v>898</v>
      </c>
      <c r="E2571" s="18"/>
      <c r="F2571" s="18" t="s">
        <v>6385</v>
      </c>
    </row>
    <row r="2572" spans="1:6" ht="45.75" thickBot="1" x14ac:dyDescent="0.3">
      <c r="A2572" s="18" t="s">
        <v>6352</v>
      </c>
      <c r="B2572" s="18" t="s">
        <v>3515</v>
      </c>
      <c r="C2572" s="18" t="s">
        <v>5558</v>
      </c>
      <c r="D2572" s="18" t="s">
        <v>6386</v>
      </c>
      <c r="E2572" s="18"/>
      <c r="F2572" s="18" t="s">
        <v>6387</v>
      </c>
    </row>
    <row r="2573" spans="1:6" ht="15.75" thickBot="1" x14ac:dyDescent="0.3">
      <c r="A2573" s="18" t="s">
        <v>6352</v>
      </c>
      <c r="B2573" s="18" t="s">
        <v>6388</v>
      </c>
      <c r="C2573" s="18" t="s">
        <v>8</v>
      </c>
      <c r="D2573" s="18">
        <v>282</v>
      </c>
      <c r="E2573" s="18"/>
      <c r="F2573" s="18" t="s">
        <v>6389</v>
      </c>
    </row>
    <row r="2574" spans="1:6" ht="15.75" thickBot="1" x14ac:dyDescent="0.3">
      <c r="A2574" s="18" t="s">
        <v>6352</v>
      </c>
      <c r="B2574" s="18" t="s">
        <v>6390</v>
      </c>
      <c r="C2574" s="18"/>
      <c r="D2574" s="18">
        <v>6013</v>
      </c>
      <c r="E2574" s="18"/>
      <c r="F2574" s="18" t="s">
        <v>6391</v>
      </c>
    </row>
    <row r="2575" spans="1:6" ht="75.75" thickBot="1" x14ac:dyDescent="0.3">
      <c r="A2575" s="18" t="s">
        <v>6352</v>
      </c>
      <c r="B2575" s="18" t="s">
        <v>6392</v>
      </c>
      <c r="C2575" s="18" t="s">
        <v>6393</v>
      </c>
      <c r="D2575" s="18" t="s">
        <v>6394</v>
      </c>
      <c r="E2575" s="18"/>
      <c r="F2575" s="18" t="s">
        <v>6395</v>
      </c>
    </row>
    <row r="2576" spans="1:6" ht="15.75" thickBot="1" x14ac:dyDescent="0.3">
      <c r="A2576" s="18" t="s">
        <v>6352</v>
      </c>
      <c r="B2576" s="18" t="s">
        <v>6396</v>
      </c>
      <c r="C2576" s="18"/>
      <c r="D2576" s="18">
        <v>613</v>
      </c>
      <c r="E2576" s="18"/>
      <c r="F2576" s="18" t="s">
        <v>6397</v>
      </c>
    </row>
    <row r="2577" spans="1:6" ht="15.75" thickBot="1" x14ac:dyDescent="0.3">
      <c r="A2577" s="18" t="s">
        <v>6352</v>
      </c>
      <c r="B2577" s="18" t="s">
        <v>6398</v>
      </c>
      <c r="C2577" s="18"/>
      <c r="D2577" s="18">
        <v>4829</v>
      </c>
      <c r="E2577" s="18"/>
      <c r="F2577" s="18" t="s">
        <v>6399</v>
      </c>
    </row>
    <row r="2578" spans="1:6" ht="45.75" thickBot="1" x14ac:dyDescent="0.3">
      <c r="A2578" s="18" t="s">
        <v>6352</v>
      </c>
      <c r="B2578" s="18" t="s">
        <v>6400</v>
      </c>
      <c r="C2578" s="18" t="s">
        <v>2526</v>
      </c>
      <c r="D2578" s="18" t="s">
        <v>6401</v>
      </c>
      <c r="E2578" s="18">
        <v>1946</v>
      </c>
      <c r="F2578" s="18" t="s">
        <v>6402</v>
      </c>
    </row>
    <row r="2579" spans="1:6" ht="15.75" thickBot="1" x14ac:dyDescent="0.3">
      <c r="A2579" s="18" t="s">
        <v>6352</v>
      </c>
      <c r="B2579" s="18" t="s">
        <v>2076</v>
      </c>
      <c r="C2579" s="18" t="s">
        <v>8</v>
      </c>
      <c r="D2579" s="18">
        <v>435</v>
      </c>
      <c r="E2579" s="18"/>
      <c r="F2579" s="18" t="s">
        <v>6403</v>
      </c>
    </row>
    <row r="2580" spans="1:6" ht="30.75" thickBot="1" x14ac:dyDescent="0.3">
      <c r="A2580" s="18" t="s">
        <v>6352</v>
      </c>
      <c r="B2580" s="18" t="s">
        <v>5790</v>
      </c>
      <c r="C2580" s="18" t="s">
        <v>8</v>
      </c>
      <c r="D2580" s="18">
        <v>324</v>
      </c>
      <c r="E2580" s="18"/>
      <c r="F2580" s="18" t="s">
        <v>6419</v>
      </c>
    </row>
    <row r="2581" spans="1:6" ht="15.75" thickBot="1" x14ac:dyDescent="0.3">
      <c r="A2581" s="18" t="s">
        <v>6352</v>
      </c>
      <c r="B2581" s="18" t="s">
        <v>5790</v>
      </c>
      <c r="C2581" s="18" t="s">
        <v>14</v>
      </c>
      <c r="D2581" s="18">
        <v>160</v>
      </c>
      <c r="E2581" s="18"/>
      <c r="F2581" s="18" t="s">
        <v>571</v>
      </c>
    </row>
    <row r="2582" spans="1:6" ht="45.75" thickBot="1" x14ac:dyDescent="0.3">
      <c r="A2582" s="18" t="s">
        <v>6352</v>
      </c>
      <c r="B2582" s="18" t="s">
        <v>6404</v>
      </c>
      <c r="C2582" s="18" t="s">
        <v>5558</v>
      </c>
      <c r="D2582" s="18" t="s">
        <v>6405</v>
      </c>
      <c r="E2582" s="18"/>
      <c r="F2582" s="18" t="s">
        <v>6406</v>
      </c>
    </row>
    <row r="2583" spans="1:6" ht="15.75" thickBot="1" x14ac:dyDescent="0.3">
      <c r="A2583" s="18" t="s">
        <v>6352</v>
      </c>
      <c r="B2583" s="18" t="s">
        <v>6407</v>
      </c>
      <c r="C2583" s="18"/>
      <c r="D2583" s="18">
        <v>3846</v>
      </c>
      <c r="E2583" s="18"/>
      <c r="F2583" s="18" t="s">
        <v>6408</v>
      </c>
    </row>
    <row r="2584" spans="1:6" ht="75.75" thickBot="1" x14ac:dyDescent="0.3">
      <c r="A2584" s="18" t="s">
        <v>6352</v>
      </c>
      <c r="B2584" s="18" t="s">
        <v>6411</v>
      </c>
      <c r="C2584" s="18" t="s">
        <v>6409</v>
      </c>
      <c r="D2584" s="18" t="s">
        <v>6410</v>
      </c>
      <c r="E2584" s="18"/>
      <c r="F2584" s="18" t="s">
        <v>6412</v>
      </c>
    </row>
    <row r="2585" spans="1:6" ht="15.75" thickBot="1" x14ac:dyDescent="0.3">
      <c r="A2585" s="18" t="s">
        <v>6352</v>
      </c>
      <c r="B2585" s="18" t="s">
        <v>6413</v>
      </c>
      <c r="C2585" s="18"/>
      <c r="D2585" s="18">
        <v>5001</v>
      </c>
      <c r="E2585" s="18"/>
      <c r="F2585" s="18" t="s">
        <v>6414</v>
      </c>
    </row>
    <row r="2586" spans="1:6" ht="15.75" thickBot="1" x14ac:dyDescent="0.3">
      <c r="A2586" s="18" t="s">
        <v>6352</v>
      </c>
      <c r="B2586" s="18" t="s">
        <v>6415</v>
      </c>
      <c r="C2586" s="18" t="s">
        <v>14</v>
      </c>
      <c r="D2586" s="18">
        <v>201</v>
      </c>
      <c r="E2586" s="18"/>
      <c r="F2586" s="18" t="s">
        <v>417</v>
      </c>
    </row>
    <row r="2587" spans="1:6" ht="45.75" thickBot="1" x14ac:dyDescent="0.3">
      <c r="A2587" s="18" t="s">
        <v>6352</v>
      </c>
      <c r="B2587" s="18" t="s">
        <v>6416</v>
      </c>
      <c r="C2587" s="18" t="s">
        <v>6417</v>
      </c>
      <c r="D2587" s="18" t="s">
        <v>6418</v>
      </c>
      <c r="E2587" s="18"/>
      <c r="F2587" s="18" t="s">
        <v>6420</v>
      </c>
    </row>
    <row r="2588" spans="1:6" ht="15.75" thickBot="1" x14ac:dyDescent="0.3">
      <c r="A2588" s="18" t="s">
        <v>6352</v>
      </c>
      <c r="B2588" s="18"/>
      <c r="C2588" s="18" t="s">
        <v>239</v>
      </c>
      <c r="D2588" s="18">
        <v>647</v>
      </c>
      <c r="E2588" s="18"/>
      <c r="F2588" s="18" t="s">
        <v>6421</v>
      </c>
    </row>
    <row r="2589" spans="1:6" ht="15.75" thickBot="1" x14ac:dyDescent="0.3">
      <c r="A2589" s="18" t="s">
        <v>6352</v>
      </c>
      <c r="B2589" s="18"/>
      <c r="C2589" s="18" t="s">
        <v>239</v>
      </c>
      <c r="D2589" s="18">
        <v>648</v>
      </c>
      <c r="E2589" s="18"/>
      <c r="F2589" s="18" t="s">
        <v>6422</v>
      </c>
    </row>
    <row r="2590" spans="1:6" ht="15.75" thickBot="1" x14ac:dyDescent="0.3">
      <c r="A2590" s="18" t="s">
        <v>6352</v>
      </c>
      <c r="B2590" s="18" t="s">
        <v>6423</v>
      </c>
      <c r="C2590" s="18"/>
      <c r="D2590" s="18">
        <v>4958</v>
      </c>
      <c r="E2590" s="18"/>
      <c r="F2590" s="18" t="s">
        <v>6424</v>
      </c>
    </row>
    <row r="2591" spans="1:6" ht="15.75" thickBot="1" x14ac:dyDescent="0.3">
      <c r="A2591" s="18" t="s">
        <v>6352</v>
      </c>
      <c r="B2591" s="18"/>
      <c r="C2591" s="18" t="s">
        <v>14</v>
      </c>
      <c r="D2591" s="18">
        <v>196</v>
      </c>
      <c r="E2591" s="18">
        <v>1925</v>
      </c>
      <c r="F2591" s="18" t="s">
        <v>6425</v>
      </c>
    </row>
    <row r="2592" spans="1:6" ht="15.75" thickBot="1" x14ac:dyDescent="0.3">
      <c r="A2592" s="18" t="s">
        <v>6352</v>
      </c>
      <c r="B2592" s="18" t="s">
        <v>6426</v>
      </c>
      <c r="C2592" s="18" t="s">
        <v>8</v>
      </c>
      <c r="D2592" s="18">
        <v>657</v>
      </c>
      <c r="E2592" s="8">
        <v>25953</v>
      </c>
      <c r="F2592" s="18" t="s">
        <v>4301</v>
      </c>
    </row>
    <row r="2593" spans="1:6" ht="15.75" thickBot="1" x14ac:dyDescent="0.3">
      <c r="A2593" s="18" t="s">
        <v>6352</v>
      </c>
      <c r="B2593" s="18" t="s">
        <v>6427</v>
      </c>
      <c r="C2593" s="18" t="s">
        <v>8</v>
      </c>
      <c r="D2593" s="18">
        <v>289</v>
      </c>
      <c r="E2593" s="18"/>
      <c r="F2593" s="18" t="s">
        <v>6428</v>
      </c>
    </row>
    <row r="2594" spans="1:6" ht="45.75" thickBot="1" x14ac:dyDescent="0.3">
      <c r="A2594" s="18" t="s">
        <v>6352</v>
      </c>
      <c r="B2594" s="18" t="s">
        <v>6429</v>
      </c>
      <c r="C2594" s="18" t="s">
        <v>2588</v>
      </c>
      <c r="D2594" s="18" t="s">
        <v>6430</v>
      </c>
      <c r="E2594" s="18"/>
      <c r="F2594" s="18" t="s">
        <v>6431</v>
      </c>
    </row>
    <row r="2595" spans="1:6" ht="45.75" thickBot="1" x14ac:dyDescent="0.3">
      <c r="A2595" s="18" t="s">
        <v>6432</v>
      </c>
      <c r="B2595" s="18" t="s">
        <v>2538</v>
      </c>
      <c r="C2595" s="18" t="s">
        <v>6433</v>
      </c>
      <c r="D2595" s="18" t="s">
        <v>6434</v>
      </c>
      <c r="E2595" s="18">
        <v>1926</v>
      </c>
      <c r="F2595" s="18" t="s">
        <v>6435</v>
      </c>
    </row>
    <row r="2596" spans="1:6" ht="15.75" thickBot="1" x14ac:dyDescent="0.3">
      <c r="A2596" s="18" t="s">
        <v>6436</v>
      </c>
      <c r="B2596" s="18" t="s">
        <v>6437</v>
      </c>
      <c r="C2596" s="18" t="s">
        <v>23</v>
      </c>
      <c r="D2596" s="18">
        <v>19</v>
      </c>
      <c r="E2596" s="8">
        <v>32773</v>
      </c>
      <c r="F2596" s="18" t="s">
        <v>6438</v>
      </c>
    </row>
    <row r="2597" spans="1:6" ht="45.75" thickBot="1" x14ac:dyDescent="0.3">
      <c r="A2597" s="18" t="s">
        <v>6439</v>
      </c>
      <c r="B2597" s="18" t="s">
        <v>1219</v>
      </c>
      <c r="C2597" s="18" t="s">
        <v>6440</v>
      </c>
      <c r="D2597" s="18" t="s">
        <v>6441</v>
      </c>
      <c r="E2597" s="18"/>
      <c r="F2597" s="18" t="s">
        <v>6442</v>
      </c>
    </row>
    <row r="2598" spans="1:6" ht="45.75" thickBot="1" x14ac:dyDescent="0.3">
      <c r="A2598" s="18" t="s">
        <v>6443</v>
      </c>
      <c r="B2598" s="18" t="s">
        <v>6010</v>
      </c>
      <c r="C2598" s="18"/>
      <c r="D2598" s="18" t="s">
        <v>6444</v>
      </c>
      <c r="E2598" s="18"/>
      <c r="F2598" s="18" t="s">
        <v>6445</v>
      </c>
    </row>
    <row r="2599" spans="1:6" ht="45.75" thickBot="1" x14ac:dyDescent="0.3">
      <c r="A2599" s="18" t="s">
        <v>6443</v>
      </c>
      <c r="B2599" s="18" t="s">
        <v>6446</v>
      </c>
      <c r="C2599" s="18" t="s">
        <v>6447</v>
      </c>
      <c r="D2599" s="18">
        <v>210</v>
      </c>
      <c r="E2599" s="18">
        <v>1920</v>
      </c>
      <c r="F2599" s="18" t="s">
        <v>6448</v>
      </c>
    </row>
    <row r="2600" spans="1:6" ht="15.75" thickBot="1" x14ac:dyDescent="0.3">
      <c r="A2600" s="18" t="s">
        <v>6449</v>
      </c>
      <c r="B2600" s="18" t="s">
        <v>644</v>
      </c>
      <c r="C2600" s="18" t="s">
        <v>14</v>
      </c>
      <c r="D2600" s="18">
        <v>102</v>
      </c>
      <c r="E2600" s="18"/>
      <c r="F2600" s="18" t="s">
        <v>6450</v>
      </c>
    </row>
    <row r="2601" spans="1:6" ht="45.75" thickBot="1" x14ac:dyDescent="0.3">
      <c r="A2601" s="18" t="s">
        <v>6451</v>
      </c>
      <c r="B2601" s="18" t="s">
        <v>6452</v>
      </c>
      <c r="C2601" s="18" t="s">
        <v>6453</v>
      </c>
      <c r="D2601" s="18" t="s">
        <v>6454</v>
      </c>
      <c r="E2601" s="18" t="s">
        <v>6455</v>
      </c>
      <c r="F2601" s="18" t="s">
        <v>6456</v>
      </c>
    </row>
    <row r="2602" spans="1:6" ht="75.75" thickBot="1" x14ac:dyDescent="0.3">
      <c r="A2602" s="18" t="s">
        <v>6457</v>
      </c>
      <c r="B2602" s="18"/>
      <c r="C2602" s="18" t="s">
        <v>6458</v>
      </c>
      <c r="D2602" s="18" t="s">
        <v>6459</v>
      </c>
      <c r="E2602" s="18"/>
      <c r="F2602" s="18" t="s">
        <v>6460</v>
      </c>
    </row>
    <row r="2603" spans="1:6" ht="45.75" thickBot="1" x14ac:dyDescent="0.3">
      <c r="A2603" s="18" t="s">
        <v>6457</v>
      </c>
      <c r="B2603" s="18"/>
      <c r="C2603" s="18"/>
      <c r="D2603" s="18" t="s">
        <v>6461</v>
      </c>
      <c r="E2603" s="18"/>
      <c r="F2603" s="18" t="s">
        <v>6462</v>
      </c>
    </row>
    <row r="2604" spans="1:6" ht="45.75" thickBot="1" x14ac:dyDescent="0.3">
      <c r="A2604" s="18" t="s">
        <v>6463</v>
      </c>
      <c r="B2604" s="18" t="s">
        <v>6464</v>
      </c>
      <c r="C2604" s="18" t="s">
        <v>6465</v>
      </c>
      <c r="D2604" s="18" t="s">
        <v>6466</v>
      </c>
      <c r="E2604" s="18">
        <v>1921</v>
      </c>
      <c r="F2604" s="18" t="s">
        <v>6467</v>
      </c>
    </row>
    <row r="2605" spans="1:6" ht="45.75" thickBot="1" x14ac:dyDescent="0.3">
      <c r="A2605" s="18" t="s">
        <v>6463</v>
      </c>
      <c r="B2605" s="18" t="s">
        <v>6468</v>
      </c>
      <c r="C2605" s="18" t="s">
        <v>1212</v>
      </c>
      <c r="D2605" s="18" t="s">
        <v>6469</v>
      </c>
      <c r="E2605" s="18">
        <v>1918</v>
      </c>
      <c r="F2605" s="18" t="s">
        <v>6470</v>
      </c>
    </row>
    <row r="2606" spans="1:6" ht="15.75" thickBot="1" x14ac:dyDescent="0.3">
      <c r="A2606" s="18" t="s">
        <v>6471</v>
      </c>
      <c r="B2606" s="18" t="s">
        <v>6472</v>
      </c>
      <c r="C2606" s="18" t="s">
        <v>23</v>
      </c>
      <c r="D2606" s="18">
        <v>55</v>
      </c>
      <c r="E2606" s="18">
        <v>2004</v>
      </c>
      <c r="F2606" s="18" t="s">
        <v>2938</v>
      </c>
    </row>
    <row r="2607" spans="1:6" ht="15.75" thickBot="1" x14ac:dyDescent="0.3">
      <c r="A2607" s="18" t="s">
        <v>6471</v>
      </c>
      <c r="B2607" s="18"/>
      <c r="C2607" s="18"/>
      <c r="D2607" s="18">
        <v>5935</v>
      </c>
      <c r="E2607" s="18"/>
      <c r="F2607" s="18" t="s">
        <v>6473</v>
      </c>
    </row>
    <row r="2608" spans="1:6" ht="30.75" thickBot="1" x14ac:dyDescent="0.3">
      <c r="A2608" s="18" t="s">
        <v>6471</v>
      </c>
      <c r="B2608" s="18"/>
      <c r="C2608" s="18" t="s">
        <v>8</v>
      </c>
      <c r="D2608" s="18">
        <v>14</v>
      </c>
      <c r="E2608" s="18">
        <v>1981</v>
      </c>
      <c r="F2608" s="18" t="s">
        <v>6474</v>
      </c>
    </row>
    <row r="2609" spans="1:6" ht="90.75" thickBot="1" x14ac:dyDescent="0.3">
      <c r="A2609" s="18" t="s">
        <v>6471</v>
      </c>
      <c r="B2609" s="18" t="s">
        <v>6480</v>
      </c>
      <c r="C2609" s="18" t="s">
        <v>6475</v>
      </c>
      <c r="D2609" s="18" t="s">
        <v>6476</v>
      </c>
      <c r="E2609" s="18"/>
      <c r="F2609" s="18" t="s">
        <v>6477</v>
      </c>
    </row>
    <row r="2610" spans="1:6" ht="75.75" thickBot="1" x14ac:dyDescent="0.3">
      <c r="A2610" s="18" t="s">
        <v>6471</v>
      </c>
      <c r="B2610" s="18" t="s">
        <v>6480</v>
      </c>
      <c r="C2610" s="18" t="s">
        <v>6478</v>
      </c>
      <c r="D2610" s="18" t="s">
        <v>6479</v>
      </c>
      <c r="E2610" s="18" t="s">
        <v>6481</v>
      </c>
      <c r="F2610" s="18" t="s">
        <v>6482</v>
      </c>
    </row>
    <row r="2611" spans="1:6" ht="45.75" thickBot="1" x14ac:dyDescent="0.3">
      <c r="A2611" s="18" t="s">
        <v>6471</v>
      </c>
      <c r="B2611" s="18" t="s">
        <v>6483</v>
      </c>
      <c r="C2611" s="18"/>
      <c r="D2611" s="18" t="s">
        <v>6484</v>
      </c>
      <c r="E2611" s="18"/>
      <c r="F2611" s="18" t="s">
        <v>6485</v>
      </c>
    </row>
    <row r="2612" spans="1:6" ht="15.75" thickBot="1" x14ac:dyDescent="0.3">
      <c r="A2612" s="18" t="s">
        <v>6471</v>
      </c>
      <c r="B2612" s="18" t="s">
        <v>6486</v>
      </c>
      <c r="C2612" s="18"/>
      <c r="D2612" s="18">
        <v>5935</v>
      </c>
      <c r="E2612" s="18"/>
      <c r="F2612" s="18" t="s">
        <v>6487</v>
      </c>
    </row>
    <row r="2613" spans="1:6" ht="15.75" thickBot="1" x14ac:dyDescent="0.3">
      <c r="A2613" s="18" t="s">
        <v>6488</v>
      </c>
      <c r="B2613" s="18" t="s">
        <v>6489</v>
      </c>
      <c r="C2613" s="18" t="s">
        <v>14</v>
      </c>
      <c r="D2613" s="18">
        <v>176</v>
      </c>
      <c r="E2613" s="18"/>
      <c r="F2613" s="18" t="s">
        <v>582</v>
      </c>
    </row>
    <row r="2614" spans="1:6" ht="15.75" thickBot="1" x14ac:dyDescent="0.3">
      <c r="A2614" s="18" t="s">
        <v>6490</v>
      </c>
      <c r="B2614" s="18" t="s">
        <v>6303</v>
      </c>
      <c r="C2614" s="18" t="s">
        <v>14</v>
      </c>
      <c r="D2614" s="18">
        <v>195</v>
      </c>
      <c r="E2614" s="18"/>
      <c r="F2614" s="18" t="s">
        <v>582</v>
      </c>
    </row>
    <row r="2615" spans="1:6" ht="30.75" thickBot="1" x14ac:dyDescent="0.3">
      <c r="A2615" s="18" t="s">
        <v>6491</v>
      </c>
      <c r="B2615" s="18"/>
      <c r="C2615" s="18"/>
      <c r="D2615" s="18">
        <v>5001</v>
      </c>
      <c r="E2615" s="18"/>
      <c r="F2615" s="18" t="s">
        <v>6492</v>
      </c>
    </row>
    <row r="2616" spans="1:6" ht="15.75" thickBot="1" x14ac:dyDescent="0.3">
      <c r="A2616" s="18" t="s">
        <v>6493</v>
      </c>
      <c r="B2616" s="18" t="s">
        <v>6494</v>
      </c>
      <c r="C2616" s="18" t="s">
        <v>14</v>
      </c>
      <c r="D2616" s="18">
        <v>125</v>
      </c>
      <c r="E2616" s="18"/>
      <c r="F2616" s="18" t="s">
        <v>571</v>
      </c>
    </row>
    <row r="2617" spans="1:6" ht="15.75" thickBot="1" x14ac:dyDescent="0.3">
      <c r="A2617" s="18" t="s">
        <v>6493</v>
      </c>
      <c r="B2617" s="18" t="s">
        <v>6495</v>
      </c>
      <c r="C2617" s="18"/>
      <c r="D2617" s="18">
        <v>3969</v>
      </c>
      <c r="E2617" s="8">
        <v>2965</v>
      </c>
      <c r="F2617" s="18" t="s">
        <v>2929</v>
      </c>
    </row>
    <row r="2618" spans="1:6" ht="45.75" thickBot="1" x14ac:dyDescent="0.3">
      <c r="A2618" s="18" t="s">
        <v>6493</v>
      </c>
      <c r="B2618" s="18" t="s">
        <v>6496</v>
      </c>
      <c r="C2618" s="18" t="s">
        <v>5717</v>
      </c>
      <c r="D2618" s="18" t="s">
        <v>6497</v>
      </c>
      <c r="E2618" s="18"/>
      <c r="F2618" s="18" t="s">
        <v>6498</v>
      </c>
    </row>
    <row r="2619" spans="1:6" ht="45.75" thickBot="1" x14ac:dyDescent="0.3">
      <c r="A2619" s="18" t="s">
        <v>6493</v>
      </c>
      <c r="B2619" s="18" t="s">
        <v>1457</v>
      </c>
      <c r="C2619" s="18" t="s">
        <v>5717</v>
      </c>
      <c r="D2619" s="18" t="s">
        <v>6497</v>
      </c>
      <c r="E2619" s="18"/>
      <c r="F2619" s="18" t="s">
        <v>6498</v>
      </c>
    </row>
    <row r="2620" spans="1:6" ht="45.75" thickBot="1" x14ac:dyDescent="0.3">
      <c r="A2620" s="18" t="s">
        <v>6493</v>
      </c>
      <c r="B2620" s="18" t="s">
        <v>1459</v>
      </c>
      <c r="C2620" s="18" t="s">
        <v>5717</v>
      </c>
      <c r="D2620" s="18" t="s">
        <v>6497</v>
      </c>
      <c r="E2620" s="18"/>
      <c r="F2620" s="18" t="s">
        <v>6498</v>
      </c>
    </row>
    <row r="2621" spans="1:6" ht="15.75" thickBot="1" x14ac:dyDescent="0.3">
      <c r="A2621" s="18" t="s">
        <v>6499</v>
      </c>
      <c r="B2621" s="18" t="s">
        <v>6500</v>
      </c>
      <c r="C2621" s="18" t="s">
        <v>1480</v>
      </c>
      <c r="D2621" s="18" t="s">
        <v>1480</v>
      </c>
      <c r="E2621" s="18"/>
      <c r="F2621" s="18" t="s">
        <v>6501</v>
      </c>
    </row>
    <row r="2622" spans="1:6" ht="15.75" thickBot="1" x14ac:dyDescent="0.3">
      <c r="A2622" s="18" t="s">
        <v>6502</v>
      </c>
      <c r="B2622" s="18" t="s">
        <v>6503</v>
      </c>
      <c r="C2622" s="18"/>
      <c r="D2622" s="18">
        <v>50356</v>
      </c>
      <c r="E2622" s="18"/>
      <c r="F2622" s="18" t="s">
        <v>740</v>
      </c>
    </row>
    <row r="2623" spans="1:6" ht="15.75" thickBot="1" x14ac:dyDescent="0.3">
      <c r="A2623" s="18" t="s">
        <v>6502</v>
      </c>
      <c r="B2623" s="18" t="s">
        <v>6504</v>
      </c>
      <c r="C2623" s="18"/>
      <c r="D2623" s="18">
        <v>4353</v>
      </c>
      <c r="E2623" s="18"/>
      <c r="F2623" s="18" t="s">
        <v>2929</v>
      </c>
    </row>
    <row r="2624" spans="1:6" ht="30.75" thickBot="1" x14ac:dyDescent="0.3">
      <c r="A2624" s="18" t="s">
        <v>6505</v>
      </c>
      <c r="B2624" s="18" t="s">
        <v>6506</v>
      </c>
      <c r="C2624" s="18"/>
      <c r="D2624" s="18">
        <v>4528</v>
      </c>
      <c r="E2624" s="18"/>
      <c r="F2624" s="18" t="s">
        <v>6507</v>
      </c>
    </row>
    <row r="2625" spans="1:6" ht="15.75" thickBot="1" x14ac:dyDescent="0.3">
      <c r="A2625" s="18" t="s">
        <v>6508</v>
      </c>
      <c r="B2625" s="18" t="s">
        <v>6509</v>
      </c>
      <c r="C2625" s="18" t="s">
        <v>23</v>
      </c>
      <c r="D2625" s="18">
        <v>43</v>
      </c>
      <c r="E2625" s="18" t="s">
        <v>6511</v>
      </c>
      <c r="F2625" s="18" t="s">
        <v>6510</v>
      </c>
    </row>
    <row r="2626" spans="1:6" ht="15.75" thickBot="1" x14ac:dyDescent="0.3">
      <c r="A2626" s="18" t="s">
        <v>6512</v>
      </c>
      <c r="B2626" s="18"/>
      <c r="C2626" s="18" t="s">
        <v>253</v>
      </c>
      <c r="D2626" s="18">
        <v>27</v>
      </c>
      <c r="E2626" s="18"/>
      <c r="F2626" s="18" t="s">
        <v>6513</v>
      </c>
    </row>
    <row r="2627" spans="1:6" ht="15.75" thickBot="1" x14ac:dyDescent="0.3">
      <c r="A2627" s="18" t="s">
        <v>6514</v>
      </c>
      <c r="B2627" s="18" t="s">
        <v>6515</v>
      </c>
      <c r="C2627" s="18"/>
      <c r="D2627" s="18">
        <v>4539</v>
      </c>
      <c r="E2627" s="18"/>
      <c r="F2627" s="18" t="s">
        <v>6516</v>
      </c>
    </row>
    <row r="2628" spans="1:6" ht="15.75" thickBot="1" x14ac:dyDescent="0.3">
      <c r="A2628" s="18" t="s">
        <v>6514</v>
      </c>
      <c r="B2628" s="18" t="s">
        <v>6517</v>
      </c>
      <c r="C2628" s="18"/>
      <c r="D2628" s="18">
        <v>4539</v>
      </c>
      <c r="E2628" s="18"/>
      <c r="F2628" s="18" t="s">
        <v>6518</v>
      </c>
    </row>
    <row r="2629" spans="1:6" ht="45.75" thickBot="1" x14ac:dyDescent="0.3">
      <c r="A2629" s="18" t="s">
        <v>6514</v>
      </c>
      <c r="B2629" s="18" t="s">
        <v>6520</v>
      </c>
      <c r="C2629" s="18" t="s">
        <v>320</v>
      </c>
      <c r="D2629" s="18" t="s">
        <v>6519</v>
      </c>
      <c r="E2629" s="18"/>
      <c r="F2629" s="18" t="s">
        <v>6521</v>
      </c>
    </row>
    <row r="2630" spans="1:6" ht="45.75" thickBot="1" x14ac:dyDescent="0.3">
      <c r="A2630" s="18" t="s">
        <v>6514</v>
      </c>
      <c r="B2630" s="18" t="s">
        <v>3747</v>
      </c>
      <c r="C2630" s="18" t="s">
        <v>6522</v>
      </c>
      <c r="D2630" s="18" t="s">
        <v>6523</v>
      </c>
      <c r="E2630" s="18"/>
      <c r="F2630" s="18" t="s">
        <v>6521</v>
      </c>
    </row>
    <row r="2631" spans="1:6" ht="15.75" thickBot="1" x14ac:dyDescent="0.3">
      <c r="A2631" s="18" t="s">
        <v>6514</v>
      </c>
      <c r="B2631" s="18" t="s">
        <v>6524</v>
      </c>
      <c r="C2631" s="18"/>
      <c r="D2631" s="18">
        <v>4539</v>
      </c>
      <c r="E2631" s="18"/>
      <c r="F2631" s="18" t="s">
        <v>6525</v>
      </c>
    </row>
    <row r="2632" spans="1:6" ht="45.75" thickBot="1" x14ac:dyDescent="0.3">
      <c r="A2632" s="18" t="s">
        <v>6526</v>
      </c>
      <c r="B2632" s="18"/>
      <c r="C2632" s="18" t="s">
        <v>6527</v>
      </c>
      <c r="D2632" s="18" t="s">
        <v>6528</v>
      </c>
      <c r="E2632" s="18"/>
      <c r="F2632" s="18" t="s">
        <v>6529</v>
      </c>
    </row>
    <row r="2633" spans="1:6" ht="105.75" thickBot="1" x14ac:dyDescent="0.3">
      <c r="A2633" s="18" t="s">
        <v>6532</v>
      </c>
      <c r="B2633" s="18"/>
      <c r="C2633" s="18" t="s">
        <v>6530</v>
      </c>
      <c r="D2633" s="18" t="s">
        <v>6531</v>
      </c>
      <c r="E2633" s="8">
        <v>20863</v>
      </c>
      <c r="F2633" s="18" t="s">
        <v>6533</v>
      </c>
    </row>
    <row r="2634" spans="1:6" ht="15.75" thickBot="1" x14ac:dyDescent="0.3">
      <c r="A2634" s="18" t="s">
        <v>6534</v>
      </c>
      <c r="B2634" s="18" t="s">
        <v>6535</v>
      </c>
      <c r="C2634" s="18" t="s">
        <v>14</v>
      </c>
      <c r="D2634" s="18">
        <v>67</v>
      </c>
      <c r="E2634" s="18">
        <v>1929</v>
      </c>
      <c r="F2634" s="18" t="s">
        <v>417</v>
      </c>
    </row>
    <row r="2635" spans="1:6" ht="30.75" thickBot="1" x14ac:dyDescent="0.3">
      <c r="A2635" s="18" t="s">
        <v>6536</v>
      </c>
      <c r="B2635" s="18"/>
      <c r="C2635" s="18" t="s">
        <v>8</v>
      </c>
      <c r="D2635" s="18">
        <v>667</v>
      </c>
      <c r="E2635" s="8">
        <v>26402</v>
      </c>
      <c r="F2635" s="18" t="s">
        <v>6537</v>
      </c>
    </row>
    <row r="2636" spans="1:6" ht="30.75" thickBot="1" x14ac:dyDescent="0.3">
      <c r="A2636" s="18" t="s">
        <v>6536</v>
      </c>
      <c r="B2636" s="18"/>
      <c r="C2636" s="18" t="s">
        <v>8</v>
      </c>
      <c r="D2636" s="18">
        <v>755</v>
      </c>
      <c r="E2636" s="8">
        <v>34302</v>
      </c>
      <c r="F2636" s="18" t="s">
        <v>6538</v>
      </c>
    </row>
    <row r="2637" spans="1:6" ht="15.75" thickBot="1" x14ac:dyDescent="0.3">
      <c r="A2637" s="18" t="s">
        <v>6536</v>
      </c>
      <c r="B2637" s="18"/>
      <c r="C2637" s="18" t="s">
        <v>8</v>
      </c>
      <c r="D2637" s="18">
        <v>667</v>
      </c>
      <c r="E2637" s="8">
        <v>26402</v>
      </c>
      <c r="F2637" s="18" t="s">
        <v>6539</v>
      </c>
    </row>
    <row r="2638" spans="1:6" ht="15.75" thickBot="1" x14ac:dyDescent="0.3">
      <c r="A2638" s="18" t="s">
        <v>6540</v>
      </c>
      <c r="B2638" s="18" t="s">
        <v>3282</v>
      </c>
      <c r="C2638" s="18" t="s">
        <v>14</v>
      </c>
      <c r="D2638" s="18">
        <v>201</v>
      </c>
      <c r="E2638" s="18"/>
      <c r="F2638" s="18" t="s">
        <v>15</v>
      </c>
    </row>
    <row r="2639" spans="1:6" ht="15.75" thickBot="1" x14ac:dyDescent="0.3">
      <c r="A2639" s="18" t="s">
        <v>6540</v>
      </c>
      <c r="B2639" s="18" t="s">
        <v>6541</v>
      </c>
      <c r="C2639" s="18"/>
      <c r="D2639" s="18">
        <v>4775</v>
      </c>
      <c r="E2639" s="18"/>
      <c r="F2639" s="18" t="s">
        <v>746</v>
      </c>
    </row>
    <row r="2640" spans="1:6" ht="15.75" thickBot="1" x14ac:dyDescent="0.3">
      <c r="A2640" s="18" t="s">
        <v>6542</v>
      </c>
      <c r="B2640" s="18" t="s">
        <v>6543</v>
      </c>
      <c r="C2640" s="18" t="s">
        <v>8</v>
      </c>
      <c r="D2640" s="18">
        <v>430</v>
      </c>
      <c r="E2640" s="18"/>
      <c r="F2640" s="18" t="s">
        <v>6544</v>
      </c>
    </row>
    <row r="2641" spans="1:6" ht="15.75" thickBot="1" x14ac:dyDescent="0.3">
      <c r="A2641" s="18" t="s">
        <v>6545</v>
      </c>
      <c r="B2641" s="18" t="s">
        <v>3005</v>
      </c>
      <c r="C2641" s="18"/>
      <c r="D2641" s="18">
        <v>50419</v>
      </c>
      <c r="E2641" s="18"/>
      <c r="F2641" s="18" t="s">
        <v>2633</v>
      </c>
    </row>
    <row r="2642" spans="1:6" ht="30.75" thickBot="1" x14ac:dyDescent="0.3">
      <c r="A2642" s="18" t="s">
        <v>6545</v>
      </c>
      <c r="B2642" s="18" t="s">
        <v>5107</v>
      </c>
      <c r="C2642" s="18"/>
      <c r="D2642" s="18">
        <v>5802</v>
      </c>
      <c r="E2642" s="18"/>
      <c r="F2642" s="18" t="s">
        <v>6546</v>
      </c>
    </row>
    <row r="2643" spans="1:6" ht="15.75" thickBot="1" x14ac:dyDescent="0.3">
      <c r="A2643" s="18" t="s">
        <v>6547</v>
      </c>
      <c r="B2643" s="18"/>
      <c r="C2643" s="18" t="s">
        <v>23</v>
      </c>
      <c r="D2643" s="18">
        <v>333</v>
      </c>
      <c r="E2643" s="18"/>
      <c r="F2643" s="18" t="s">
        <v>31</v>
      </c>
    </row>
    <row r="2644" spans="1:6" ht="45.75" thickBot="1" x14ac:dyDescent="0.3">
      <c r="A2644" s="18" t="s">
        <v>6548</v>
      </c>
      <c r="B2644" s="18" t="s">
        <v>1470</v>
      </c>
      <c r="C2644" s="18"/>
      <c r="D2644" s="18" t="s">
        <v>6549</v>
      </c>
      <c r="E2644" s="18"/>
      <c r="F2644" s="18" t="s">
        <v>6550</v>
      </c>
    </row>
    <row r="2645" spans="1:6" ht="45.75" thickBot="1" x14ac:dyDescent="0.3">
      <c r="A2645" s="18" t="s">
        <v>6548</v>
      </c>
      <c r="B2645" s="18" t="s">
        <v>1479</v>
      </c>
      <c r="C2645" s="18" t="s">
        <v>2588</v>
      </c>
      <c r="D2645" s="18" t="s">
        <v>6551</v>
      </c>
      <c r="E2645" s="18"/>
      <c r="F2645" s="18" t="s">
        <v>6552</v>
      </c>
    </row>
    <row r="2646" spans="1:6" ht="15.75" thickBot="1" x14ac:dyDescent="0.3">
      <c r="A2646" s="18" t="s">
        <v>6548</v>
      </c>
      <c r="B2646" s="18" t="s">
        <v>6553</v>
      </c>
      <c r="C2646" s="18"/>
      <c r="D2646" s="18">
        <v>4078</v>
      </c>
      <c r="E2646" s="18"/>
      <c r="F2646" s="18"/>
    </row>
    <row r="2647" spans="1:6" ht="60.75" thickBot="1" x14ac:dyDescent="0.3">
      <c r="A2647" s="18" t="s">
        <v>6554</v>
      </c>
      <c r="B2647" s="18" t="s">
        <v>4212</v>
      </c>
      <c r="C2647" s="18" t="s">
        <v>1838</v>
      </c>
      <c r="D2647" s="18" t="s">
        <v>6555</v>
      </c>
      <c r="E2647" s="18" t="s">
        <v>5686</v>
      </c>
      <c r="F2647" s="18" t="s">
        <v>6556</v>
      </c>
    </row>
    <row r="2648" spans="1:6" ht="30.75" thickBot="1" x14ac:dyDescent="0.3">
      <c r="A2648" s="18" t="s">
        <v>6554</v>
      </c>
      <c r="B2648" s="18"/>
      <c r="C2648" s="18"/>
      <c r="D2648" s="18">
        <v>5108</v>
      </c>
      <c r="E2648" s="18"/>
      <c r="F2648" s="18" t="s">
        <v>6557</v>
      </c>
    </row>
    <row r="2649" spans="1:6" ht="15.75" thickBot="1" x14ac:dyDescent="0.3">
      <c r="A2649" s="18" t="s">
        <v>6558</v>
      </c>
      <c r="B2649" s="18" t="s">
        <v>6559</v>
      </c>
      <c r="C2649" s="18"/>
      <c r="D2649" s="18">
        <v>4129</v>
      </c>
      <c r="E2649" s="18"/>
      <c r="F2649" s="18" t="s">
        <v>31</v>
      </c>
    </row>
    <row r="2650" spans="1:6" ht="15.75" thickBot="1" x14ac:dyDescent="0.3">
      <c r="A2650" s="18" t="s">
        <v>6560</v>
      </c>
      <c r="B2650" s="18"/>
      <c r="C2650" s="18" t="s">
        <v>8</v>
      </c>
      <c r="D2650" s="18">
        <v>591</v>
      </c>
      <c r="E2650" s="18"/>
      <c r="F2650" s="18" t="s">
        <v>571</v>
      </c>
    </row>
    <row r="2651" spans="1:6" ht="15.75" thickBot="1" x14ac:dyDescent="0.3">
      <c r="A2651" s="18" t="s">
        <v>6561</v>
      </c>
      <c r="B2651" s="18"/>
      <c r="C2651" s="18" t="s">
        <v>23</v>
      </c>
      <c r="D2651" s="18">
        <v>94</v>
      </c>
      <c r="E2651" s="18"/>
      <c r="F2651" s="18" t="s">
        <v>1545</v>
      </c>
    </row>
    <row r="2652" spans="1:6" ht="30.75" thickBot="1" x14ac:dyDescent="0.3">
      <c r="A2652" s="18" t="s">
        <v>6561</v>
      </c>
      <c r="B2652" s="18" t="s">
        <v>6563</v>
      </c>
      <c r="C2652" s="18"/>
      <c r="D2652" s="18">
        <v>7290</v>
      </c>
      <c r="E2652" s="18"/>
      <c r="F2652" s="18" t="s">
        <v>6562</v>
      </c>
    </row>
    <row r="2653" spans="1:6" ht="30.75" thickBot="1" x14ac:dyDescent="0.3">
      <c r="A2653" s="18" t="s">
        <v>6561</v>
      </c>
      <c r="B2653" s="18"/>
      <c r="C2653" s="18" t="s">
        <v>8</v>
      </c>
      <c r="D2653" s="18">
        <v>723</v>
      </c>
      <c r="E2653" s="18"/>
      <c r="F2653" s="18" t="s">
        <v>6564</v>
      </c>
    </row>
    <row r="2654" spans="1:6" ht="45.75" thickBot="1" x14ac:dyDescent="0.3">
      <c r="A2654" s="18" t="s">
        <v>6565</v>
      </c>
      <c r="B2654" s="18"/>
      <c r="C2654" s="18" t="s">
        <v>6566</v>
      </c>
      <c r="D2654" s="18" t="s">
        <v>6567</v>
      </c>
      <c r="E2654" s="18"/>
      <c r="F2654" s="18" t="s">
        <v>6568</v>
      </c>
    </row>
    <row r="2655" spans="1:6" ht="15.75" thickBot="1" x14ac:dyDescent="0.3">
      <c r="A2655" s="18" t="s">
        <v>6569</v>
      </c>
      <c r="B2655" s="18" t="s">
        <v>5409</v>
      </c>
      <c r="C2655" s="18"/>
      <c r="D2655" s="18">
        <v>712</v>
      </c>
      <c r="E2655" s="18"/>
      <c r="F2655" s="18" t="s">
        <v>6572</v>
      </c>
    </row>
    <row r="2656" spans="1:6" ht="45.75" thickBot="1" x14ac:dyDescent="0.3">
      <c r="A2656" s="18" t="s">
        <v>6569</v>
      </c>
      <c r="B2656" s="18" t="s">
        <v>6570</v>
      </c>
      <c r="C2656" s="18" t="s">
        <v>1815</v>
      </c>
      <c r="D2656" s="18" t="s">
        <v>6571</v>
      </c>
      <c r="E2656" s="18">
        <v>1920</v>
      </c>
      <c r="F2656" s="18" t="s">
        <v>6573</v>
      </c>
    </row>
    <row r="2657" spans="1:6" ht="15.75" thickBot="1" x14ac:dyDescent="0.3">
      <c r="A2657" s="18" t="s">
        <v>6574</v>
      </c>
      <c r="B2657" s="18"/>
      <c r="C2657" s="18" t="s">
        <v>14</v>
      </c>
      <c r="D2657" s="18">
        <v>1</v>
      </c>
      <c r="E2657" s="18"/>
      <c r="F2657" s="18" t="s">
        <v>6575</v>
      </c>
    </row>
    <row r="2658" spans="1:6" ht="15.75" thickBot="1" x14ac:dyDescent="0.3">
      <c r="A2658" s="18" t="s">
        <v>6574</v>
      </c>
      <c r="B2658" s="18" t="s">
        <v>6576</v>
      </c>
      <c r="C2658" s="18"/>
      <c r="D2658" s="18">
        <v>4009</v>
      </c>
      <c r="E2658" s="18"/>
      <c r="F2658" s="18" t="s">
        <v>746</v>
      </c>
    </row>
    <row r="2659" spans="1:6" ht="15.75" thickBot="1" x14ac:dyDescent="0.3">
      <c r="A2659" s="18" t="s">
        <v>6577</v>
      </c>
      <c r="B2659" s="18" t="s">
        <v>6578</v>
      </c>
      <c r="C2659" s="18"/>
      <c r="D2659" s="18">
        <v>4332</v>
      </c>
      <c r="E2659" s="18"/>
      <c r="F2659" s="18" t="s">
        <v>746</v>
      </c>
    </row>
    <row r="2660" spans="1:6" ht="15.75" thickBot="1" x14ac:dyDescent="0.3">
      <c r="A2660" s="18" t="s">
        <v>6579</v>
      </c>
      <c r="B2660" s="18" t="s">
        <v>5986</v>
      </c>
      <c r="C2660" s="18"/>
      <c r="D2660" s="18">
        <v>50367</v>
      </c>
      <c r="E2660" s="18"/>
      <c r="F2660" s="18" t="s">
        <v>740</v>
      </c>
    </row>
    <row r="2661" spans="1:6" ht="45.75" thickBot="1" x14ac:dyDescent="0.3">
      <c r="A2661" s="18" t="s">
        <v>6579</v>
      </c>
      <c r="B2661" s="18" t="s">
        <v>6580</v>
      </c>
      <c r="C2661" s="18" t="s">
        <v>1533</v>
      </c>
      <c r="D2661" s="18" t="s">
        <v>6581</v>
      </c>
      <c r="E2661" s="18" t="s">
        <v>6582</v>
      </c>
      <c r="F2661" s="18" t="s">
        <v>6583</v>
      </c>
    </row>
    <row r="2662" spans="1:6" ht="15.75" thickBot="1" x14ac:dyDescent="0.3">
      <c r="A2662" s="18" t="s">
        <v>6584</v>
      </c>
      <c r="B2662" s="18" t="s">
        <v>2553</v>
      </c>
      <c r="C2662" s="18" t="s">
        <v>8</v>
      </c>
      <c r="D2662" s="18">
        <v>294</v>
      </c>
      <c r="E2662" s="18"/>
      <c r="F2662" s="18" t="s">
        <v>6585</v>
      </c>
    </row>
    <row r="2663" spans="1:6" ht="15.75" thickBot="1" x14ac:dyDescent="0.3">
      <c r="A2663" s="18" t="s">
        <v>6584</v>
      </c>
      <c r="B2663" s="18"/>
      <c r="C2663" s="18" t="s">
        <v>23</v>
      </c>
      <c r="D2663" s="18">
        <v>397</v>
      </c>
      <c r="E2663" s="18"/>
      <c r="F2663" s="18" t="s">
        <v>6586</v>
      </c>
    </row>
    <row r="2664" spans="1:6" ht="15.75" thickBot="1" x14ac:dyDescent="0.3">
      <c r="A2664" s="18" t="s">
        <v>6584</v>
      </c>
      <c r="B2664" s="18"/>
      <c r="C2664" s="18" t="s">
        <v>1618</v>
      </c>
      <c r="D2664" s="18">
        <v>649</v>
      </c>
      <c r="E2664" s="8">
        <v>24925</v>
      </c>
      <c r="F2664" s="18" t="s">
        <v>6587</v>
      </c>
    </row>
    <row r="2665" spans="1:6" ht="15.75" thickBot="1" x14ac:dyDescent="0.3">
      <c r="A2665" s="18" t="s">
        <v>6584</v>
      </c>
      <c r="B2665" s="18" t="s">
        <v>3369</v>
      </c>
      <c r="C2665" s="18" t="s">
        <v>8</v>
      </c>
      <c r="D2665" s="18">
        <v>220</v>
      </c>
      <c r="E2665" s="18"/>
      <c r="F2665" s="18" t="s">
        <v>6588</v>
      </c>
    </row>
    <row r="2666" spans="1:6" ht="15.75" thickBot="1" x14ac:dyDescent="0.3">
      <c r="A2666" s="18" t="s">
        <v>6584</v>
      </c>
      <c r="B2666" s="18" t="s">
        <v>1093</v>
      </c>
      <c r="C2666" s="18"/>
      <c r="D2666" s="18">
        <v>4657</v>
      </c>
      <c r="E2666" s="18"/>
      <c r="F2666" s="18" t="s">
        <v>6377</v>
      </c>
    </row>
    <row r="2667" spans="1:6" ht="45.75" thickBot="1" x14ac:dyDescent="0.3">
      <c r="A2667" s="18" t="s">
        <v>6584</v>
      </c>
      <c r="B2667" s="18" t="s">
        <v>6589</v>
      </c>
      <c r="C2667" s="18"/>
      <c r="D2667" s="18" t="s">
        <v>6590</v>
      </c>
      <c r="E2667" s="18"/>
      <c r="F2667" s="18" t="s">
        <v>6591</v>
      </c>
    </row>
    <row r="2668" spans="1:6" ht="15.75" thickBot="1" x14ac:dyDescent="0.3">
      <c r="A2668" s="18" t="s">
        <v>6584</v>
      </c>
      <c r="B2668" s="18" t="s">
        <v>6589</v>
      </c>
      <c r="C2668" s="18"/>
      <c r="D2668" s="18">
        <v>845</v>
      </c>
      <c r="E2668" s="18"/>
      <c r="F2668" s="18" t="s">
        <v>6592</v>
      </c>
    </row>
    <row r="2669" spans="1:6" ht="30.75" thickBot="1" x14ac:dyDescent="0.3">
      <c r="A2669" s="18" t="s">
        <v>6584</v>
      </c>
      <c r="B2669" s="18" t="s">
        <v>6593</v>
      </c>
      <c r="C2669" s="18"/>
      <c r="D2669" s="18">
        <v>4869</v>
      </c>
      <c r="E2669" s="18"/>
      <c r="F2669" s="18" t="s">
        <v>6594</v>
      </c>
    </row>
    <row r="2670" spans="1:6" ht="15.75" thickBot="1" x14ac:dyDescent="0.3">
      <c r="A2670" s="18" t="s">
        <v>6584</v>
      </c>
      <c r="B2670" s="18" t="s">
        <v>2565</v>
      </c>
      <c r="C2670" s="18"/>
      <c r="D2670" s="18">
        <v>830</v>
      </c>
      <c r="E2670" s="18"/>
      <c r="F2670" s="18" t="s">
        <v>6595</v>
      </c>
    </row>
    <row r="2671" spans="1:6" ht="45.75" thickBot="1" x14ac:dyDescent="0.3">
      <c r="A2671" s="18" t="s">
        <v>6584</v>
      </c>
      <c r="B2671" s="18" t="s">
        <v>6596</v>
      </c>
      <c r="C2671" s="18" t="s">
        <v>6597</v>
      </c>
      <c r="D2671" s="18" t="s">
        <v>6598</v>
      </c>
      <c r="E2671" s="18"/>
      <c r="F2671" s="18" t="s">
        <v>6599</v>
      </c>
    </row>
    <row r="2672" spans="1:6" ht="15.75" thickBot="1" x14ac:dyDescent="0.3">
      <c r="A2672" s="18" t="s">
        <v>6584</v>
      </c>
      <c r="B2672" s="18" t="s">
        <v>6600</v>
      </c>
      <c r="C2672" s="18"/>
      <c r="D2672" s="18">
        <v>5310</v>
      </c>
      <c r="E2672" s="18"/>
      <c r="F2672" s="18" t="s">
        <v>6601</v>
      </c>
    </row>
    <row r="2673" spans="1:6" ht="45.75" thickBot="1" x14ac:dyDescent="0.3">
      <c r="A2673" s="18" t="s">
        <v>6584</v>
      </c>
      <c r="B2673" s="18" t="s">
        <v>6600</v>
      </c>
      <c r="C2673" s="18" t="s">
        <v>6602</v>
      </c>
      <c r="D2673" s="18" t="s">
        <v>6603</v>
      </c>
      <c r="E2673" s="18"/>
      <c r="F2673" s="18" t="s">
        <v>6604</v>
      </c>
    </row>
    <row r="2674" spans="1:6" ht="75.75" thickBot="1" x14ac:dyDescent="0.3">
      <c r="A2674" s="18" t="s">
        <v>6584</v>
      </c>
      <c r="B2674" s="18" t="s">
        <v>6605</v>
      </c>
      <c r="C2674" s="18"/>
      <c r="D2674" s="18" t="s">
        <v>6606</v>
      </c>
      <c r="E2674" s="18"/>
      <c r="F2674" s="18" t="s">
        <v>6607</v>
      </c>
    </row>
    <row r="2675" spans="1:6" ht="15.75" thickBot="1" x14ac:dyDescent="0.3">
      <c r="A2675" s="18" t="s">
        <v>6608</v>
      </c>
      <c r="B2675" s="18" t="s">
        <v>6609</v>
      </c>
      <c r="C2675" s="18" t="s">
        <v>8</v>
      </c>
      <c r="D2675" s="18">
        <v>558</v>
      </c>
      <c r="E2675" s="18"/>
      <c r="F2675" s="18" t="s">
        <v>6610</v>
      </c>
    </row>
    <row r="2676" spans="1:6" ht="30.75" thickBot="1" x14ac:dyDescent="0.3">
      <c r="A2676" s="18" t="s">
        <v>6608</v>
      </c>
      <c r="B2676" s="18" t="s">
        <v>6611</v>
      </c>
      <c r="C2676" s="18" t="s">
        <v>1618</v>
      </c>
      <c r="D2676" s="18">
        <v>302</v>
      </c>
      <c r="E2676" s="18"/>
      <c r="F2676" s="18" t="s">
        <v>6612</v>
      </c>
    </row>
    <row r="2677" spans="1:6" ht="105.75" thickBot="1" x14ac:dyDescent="0.3">
      <c r="A2677" s="18" t="s">
        <v>6613</v>
      </c>
      <c r="B2677" s="18"/>
      <c r="C2677" s="18"/>
      <c r="D2677" s="18" t="s">
        <v>6614</v>
      </c>
      <c r="E2677" s="18"/>
      <c r="F2677" s="18" t="s">
        <v>6615</v>
      </c>
    </row>
    <row r="2678" spans="1:6" ht="105.75" thickBot="1" x14ac:dyDescent="0.3">
      <c r="A2678" s="18" t="s">
        <v>6613</v>
      </c>
      <c r="B2678" s="18"/>
      <c r="C2678" s="18" t="s">
        <v>6616</v>
      </c>
      <c r="D2678" s="18" t="s">
        <v>6617</v>
      </c>
      <c r="E2678" s="18"/>
      <c r="F2678" s="18" t="s">
        <v>6618</v>
      </c>
    </row>
    <row r="2679" spans="1:6" ht="15.75" thickBot="1" x14ac:dyDescent="0.3">
      <c r="A2679" s="18" t="s">
        <v>6613</v>
      </c>
      <c r="B2679" s="18"/>
      <c r="C2679" s="18"/>
      <c r="D2679" s="18">
        <v>4450</v>
      </c>
      <c r="E2679" s="18"/>
      <c r="F2679" s="18" t="s">
        <v>6619</v>
      </c>
    </row>
    <row r="2680" spans="1:6" ht="15.75" thickBot="1" x14ac:dyDescent="0.3">
      <c r="A2680" s="18" t="s">
        <v>6620</v>
      </c>
      <c r="B2680" s="18"/>
      <c r="C2680" s="18"/>
      <c r="D2680" s="18">
        <v>4833</v>
      </c>
      <c r="E2680" s="18"/>
      <c r="F2680" s="18" t="s">
        <v>6621</v>
      </c>
    </row>
    <row r="2681" spans="1:6" ht="30.75" thickBot="1" x14ac:dyDescent="0.3">
      <c r="A2681" s="18" t="s">
        <v>6622</v>
      </c>
      <c r="B2681" s="18"/>
      <c r="C2681" s="18" t="s">
        <v>23</v>
      </c>
      <c r="D2681" s="18">
        <v>126</v>
      </c>
      <c r="E2681" s="18"/>
      <c r="F2681" s="18" t="s">
        <v>6623</v>
      </c>
    </row>
    <row r="2682" spans="1:6" ht="15.75" thickBot="1" x14ac:dyDescent="0.3">
      <c r="A2682" s="18" t="s">
        <v>6624</v>
      </c>
      <c r="B2682" s="18"/>
      <c r="C2682" s="18" t="s">
        <v>1618</v>
      </c>
      <c r="D2682" s="18">
        <v>647</v>
      </c>
      <c r="E2682" s="8">
        <v>24747</v>
      </c>
      <c r="F2682" s="18" t="s">
        <v>6625</v>
      </c>
    </row>
    <row r="2683" spans="1:6" ht="15.75" thickBot="1" x14ac:dyDescent="0.3">
      <c r="A2683" s="18" t="s">
        <v>6626</v>
      </c>
      <c r="B2683" s="18"/>
      <c r="C2683" s="18"/>
      <c r="D2683" s="18">
        <v>5331</v>
      </c>
      <c r="E2683" s="18"/>
      <c r="F2683" s="18" t="s">
        <v>6627</v>
      </c>
    </row>
    <row r="2684" spans="1:6" ht="45.75" thickBot="1" x14ac:dyDescent="0.3">
      <c r="A2684" s="18" t="s">
        <v>6628</v>
      </c>
      <c r="B2684" s="18" t="s">
        <v>4519</v>
      </c>
      <c r="C2684" s="18" t="s">
        <v>14</v>
      </c>
      <c r="D2684" s="18">
        <v>210</v>
      </c>
      <c r="E2684" s="18">
        <v>1920</v>
      </c>
      <c r="F2684" s="18" t="s">
        <v>6629</v>
      </c>
    </row>
    <row r="2685" spans="1:6" ht="15.75" thickBot="1" x14ac:dyDescent="0.3">
      <c r="A2685" s="18" t="s">
        <v>6628</v>
      </c>
      <c r="B2685" s="18" t="s">
        <v>5803</v>
      </c>
      <c r="C2685" s="18"/>
      <c r="D2685" s="18">
        <v>889</v>
      </c>
      <c r="E2685" s="18"/>
      <c r="F2685" s="18" t="s">
        <v>6630</v>
      </c>
    </row>
    <row r="2686" spans="1:6" ht="45.75" thickBot="1" x14ac:dyDescent="0.3">
      <c r="A2686" s="18" t="s">
        <v>6628</v>
      </c>
      <c r="B2686" s="18" t="s">
        <v>6631</v>
      </c>
      <c r="C2686" s="18" t="s">
        <v>6632</v>
      </c>
      <c r="D2686" s="18" t="s">
        <v>6633</v>
      </c>
      <c r="E2686" s="18"/>
      <c r="F2686" s="18" t="s">
        <v>6634</v>
      </c>
    </row>
    <row r="2687" spans="1:6" ht="45.75" thickBot="1" x14ac:dyDescent="0.3">
      <c r="A2687" s="18" t="s">
        <v>6628</v>
      </c>
      <c r="B2687" s="18" t="s">
        <v>6635</v>
      </c>
      <c r="C2687" s="18" t="s">
        <v>6636</v>
      </c>
      <c r="D2687" s="18" t="s">
        <v>6637</v>
      </c>
      <c r="E2687" s="18"/>
      <c r="F2687" s="18" t="s">
        <v>6638</v>
      </c>
    </row>
    <row r="2688" spans="1:6" ht="30.75" thickBot="1" x14ac:dyDescent="0.3">
      <c r="A2688" s="18" t="s">
        <v>6639</v>
      </c>
      <c r="B2688" s="18" t="s">
        <v>756</v>
      </c>
      <c r="C2688" s="18"/>
      <c r="D2688" s="18">
        <v>4696</v>
      </c>
      <c r="E2688" s="18"/>
      <c r="F2688" s="18" t="s">
        <v>6640</v>
      </c>
    </row>
    <row r="2689" spans="1:6" ht="45.75" thickBot="1" x14ac:dyDescent="0.3">
      <c r="A2689" s="18" t="s">
        <v>6639</v>
      </c>
      <c r="B2689" s="18" t="s">
        <v>6641</v>
      </c>
      <c r="C2689" s="18"/>
      <c r="D2689" s="18" t="s">
        <v>6642</v>
      </c>
      <c r="E2689" s="18"/>
      <c r="F2689" s="18" t="s">
        <v>6643</v>
      </c>
    </row>
    <row r="2690" spans="1:6" ht="30.75" thickBot="1" x14ac:dyDescent="0.3">
      <c r="A2690" s="18" t="s">
        <v>6644</v>
      </c>
      <c r="B2690" s="18" t="s">
        <v>6645</v>
      </c>
      <c r="C2690" s="18"/>
      <c r="D2690" s="18">
        <v>4201</v>
      </c>
      <c r="E2690" s="18"/>
      <c r="F2690" s="18" t="s">
        <v>6646</v>
      </c>
    </row>
    <row r="2691" spans="1:6" ht="15.75" thickBot="1" x14ac:dyDescent="0.3">
      <c r="A2691" s="18" t="s">
        <v>6647</v>
      </c>
      <c r="B2691" s="18" t="s">
        <v>4623</v>
      </c>
      <c r="C2691" s="18"/>
      <c r="D2691" s="18">
        <v>4857</v>
      </c>
      <c r="E2691" s="18"/>
      <c r="F2691" s="18" t="s">
        <v>6648</v>
      </c>
    </row>
    <row r="2692" spans="1:6" ht="15.75" thickBot="1" x14ac:dyDescent="0.3">
      <c r="A2692" s="18" t="s">
        <v>6649</v>
      </c>
      <c r="B2692" s="18" t="s">
        <v>6650</v>
      </c>
      <c r="C2692" s="18"/>
      <c r="D2692" s="18">
        <v>5001</v>
      </c>
      <c r="E2692" s="18"/>
      <c r="F2692" s="18" t="s">
        <v>6651</v>
      </c>
    </row>
    <row r="2693" spans="1:6" ht="30.75" thickBot="1" x14ac:dyDescent="0.3">
      <c r="A2693" s="18" t="s">
        <v>6652</v>
      </c>
      <c r="B2693" s="18" t="s">
        <v>6653</v>
      </c>
      <c r="C2693" s="18" t="s">
        <v>23</v>
      </c>
      <c r="D2693" s="18">
        <v>97</v>
      </c>
      <c r="E2693" s="18" t="s">
        <v>6654</v>
      </c>
      <c r="F2693" s="18" t="s">
        <v>6655</v>
      </c>
    </row>
    <row r="2694" spans="1:6" ht="45.75" thickBot="1" x14ac:dyDescent="0.3">
      <c r="A2694" s="18" t="s">
        <v>6652</v>
      </c>
      <c r="B2694" s="18"/>
      <c r="C2694" s="18" t="s">
        <v>6656</v>
      </c>
      <c r="D2694" s="18" t="s">
        <v>6657</v>
      </c>
      <c r="E2694" s="18"/>
      <c r="F2694" s="18" t="s">
        <v>6658</v>
      </c>
    </row>
    <row r="2695" spans="1:6" ht="45.75" thickBot="1" x14ac:dyDescent="0.3">
      <c r="A2695" s="18" t="s">
        <v>5192</v>
      </c>
      <c r="B2695" s="18"/>
      <c r="C2695" s="18" t="s">
        <v>6659</v>
      </c>
      <c r="D2695" s="18" t="s">
        <v>6660</v>
      </c>
      <c r="E2695" s="18"/>
      <c r="F2695" s="18" t="s">
        <v>6661</v>
      </c>
    </row>
    <row r="2696" spans="1:6" ht="15.75" thickBot="1" x14ac:dyDescent="0.3">
      <c r="A2696" s="18" t="s">
        <v>5192</v>
      </c>
      <c r="B2696" s="18" t="s">
        <v>3912</v>
      </c>
      <c r="C2696" s="18"/>
      <c r="D2696" s="18">
        <v>50024</v>
      </c>
      <c r="E2696" s="18"/>
      <c r="F2696" s="18" t="s">
        <v>6662</v>
      </c>
    </row>
    <row r="2697" spans="1:6" ht="15.75" thickBot="1" x14ac:dyDescent="0.3">
      <c r="A2697" s="18" t="s">
        <v>5192</v>
      </c>
      <c r="B2697" s="18" t="s">
        <v>6663</v>
      </c>
      <c r="C2697" s="18" t="s">
        <v>14</v>
      </c>
      <c r="D2697" s="18">
        <v>196</v>
      </c>
      <c r="E2697" s="18">
        <v>1925</v>
      </c>
      <c r="F2697" s="18" t="s">
        <v>2642</v>
      </c>
    </row>
    <row r="2698" spans="1:6" ht="45.75" thickBot="1" x14ac:dyDescent="0.3">
      <c r="A2698" s="18" t="s">
        <v>5192</v>
      </c>
      <c r="B2698" s="18" t="s">
        <v>6664</v>
      </c>
      <c r="C2698" s="18"/>
      <c r="D2698" s="18" t="s">
        <v>6665</v>
      </c>
      <c r="E2698" s="18"/>
      <c r="F2698" s="18" t="s">
        <v>6666</v>
      </c>
    </row>
    <row r="2699" spans="1:6" ht="105.75" thickBot="1" x14ac:dyDescent="0.3">
      <c r="A2699" s="18" t="s">
        <v>5192</v>
      </c>
      <c r="B2699" s="18" t="s">
        <v>1953</v>
      </c>
      <c r="C2699" s="18" t="s">
        <v>6667</v>
      </c>
      <c r="D2699" s="18" t="s">
        <v>6668</v>
      </c>
      <c r="E2699" s="8">
        <v>23678</v>
      </c>
      <c r="F2699" s="18" t="s">
        <v>6669</v>
      </c>
    </row>
    <row r="2700" spans="1:6" ht="15.75" thickBot="1" x14ac:dyDescent="0.3">
      <c r="A2700" s="18" t="s">
        <v>6670</v>
      </c>
      <c r="B2700" s="18" t="s">
        <v>6671</v>
      </c>
      <c r="C2700" s="18"/>
      <c r="D2700" s="18">
        <v>4500</v>
      </c>
      <c r="E2700" s="18"/>
      <c r="F2700" s="18" t="s">
        <v>6291</v>
      </c>
    </row>
    <row r="2701" spans="1:6" ht="15.75" thickBot="1" x14ac:dyDescent="0.3">
      <c r="A2701" s="18" t="s">
        <v>6670</v>
      </c>
      <c r="B2701" s="18" t="s">
        <v>6672</v>
      </c>
      <c r="C2701" s="18"/>
      <c r="D2701" s="18">
        <v>873</v>
      </c>
      <c r="E2701" s="18"/>
      <c r="F2701" s="18" t="s">
        <v>6673</v>
      </c>
    </row>
    <row r="2702" spans="1:6" ht="15.75" thickBot="1" x14ac:dyDescent="0.3">
      <c r="A2702" s="18" t="s">
        <v>6674</v>
      </c>
      <c r="B2702" s="18" t="s">
        <v>6675</v>
      </c>
      <c r="C2702" s="18" t="s">
        <v>23</v>
      </c>
      <c r="D2702" s="18">
        <v>108</v>
      </c>
      <c r="E2702" s="8">
        <v>31136</v>
      </c>
      <c r="F2702" s="18" t="s">
        <v>6676</v>
      </c>
    </row>
    <row r="2703" spans="1:6" ht="15.75" thickBot="1" x14ac:dyDescent="0.3">
      <c r="A2703" s="18" t="s">
        <v>6677</v>
      </c>
      <c r="B2703" s="18" t="s">
        <v>6678</v>
      </c>
      <c r="C2703" s="18" t="s">
        <v>23</v>
      </c>
      <c r="D2703" s="18">
        <v>17</v>
      </c>
      <c r="E2703" s="8">
        <v>36712</v>
      </c>
      <c r="F2703" s="18" t="s">
        <v>6679</v>
      </c>
    </row>
    <row r="2704" spans="1:6" ht="75.75" thickBot="1" x14ac:dyDescent="0.3">
      <c r="A2704" s="18" t="s">
        <v>6680</v>
      </c>
      <c r="B2704" s="18" t="s">
        <v>6681</v>
      </c>
      <c r="C2704" s="18" t="s">
        <v>6682</v>
      </c>
      <c r="D2704" s="18" t="s">
        <v>6683</v>
      </c>
      <c r="E2704" s="18"/>
      <c r="F2704" s="18" t="s">
        <v>6684</v>
      </c>
    </row>
    <row r="2705" spans="1:6" ht="15.75" thickBot="1" x14ac:dyDescent="0.3">
      <c r="A2705" s="18" t="s">
        <v>6680</v>
      </c>
      <c r="B2705" s="18" t="s">
        <v>6685</v>
      </c>
      <c r="C2705" s="18" t="s">
        <v>14</v>
      </c>
      <c r="D2705" s="18">
        <v>133</v>
      </c>
      <c r="E2705" s="18"/>
      <c r="F2705" s="18" t="s">
        <v>582</v>
      </c>
    </row>
    <row r="2706" spans="1:6" ht="15.75" thickBot="1" x14ac:dyDescent="0.3">
      <c r="A2706" s="18" t="s">
        <v>6686</v>
      </c>
      <c r="B2706" s="18" t="s">
        <v>6688</v>
      </c>
      <c r="C2706" s="18" t="s">
        <v>8</v>
      </c>
      <c r="D2706" s="18">
        <v>419</v>
      </c>
      <c r="E2706" s="18"/>
      <c r="F2706" s="18" t="s">
        <v>6689</v>
      </c>
    </row>
    <row r="2707" spans="1:6" ht="15.75" thickBot="1" x14ac:dyDescent="0.3">
      <c r="A2707" s="18" t="s">
        <v>6687</v>
      </c>
      <c r="B2707" s="18"/>
      <c r="C2707" s="18" t="s">
        <v>14</v>
      </c>
      <c r="D2707" s="18">
        <v>23</v>
      </c>
      <c r="E2707" s="18"/>
      <c r="F2707" s="18" t="s">
        <v>6690</v>
      </c>
    </row>
    <row r="2708" spans="1:6" ht="45.75" thickBot="1" x14ac:dyDescent="0.3">
      <c r="A2708" s="18" t="s">
        <v>6691</v>
      </c>
      <c r="B2708" s="18" t="s">
        <v>509</v>
      </c>
      <c r="C2708" s="18" t="s">
        <v>6602</v>
      </c>
      <c r="D2708" s="18" t="s">
        <v>6692</v>
      </c>
      <c r="E2708" s="18">
        <v>1926</v>
      </c>
      <c r="F2708" s="18" t="s">
        <v>6693</v>
      </c>
    </row>
    <row r="2709" spans="1:6" ht="15.75" thickBot="1" x14ac:dyDescent="0.3">
      <c r="A2709" s="18" t="s">
        <v>6694</v>
      </c>
      <c r="B2709" s="18"/>
      <c r="C2709" s="18"/>
      <c r="D2709" s="18">
        <v>4019</v>
      </c>
      <c r="E2709" s="18"/>
      <c r="F2709" s="18" t="s">
        <v>6695</v>
      </c>
    </row>
    <row r="2710" spans="1:6" ht="15.75" thickBot="1" x14ac:dyDescent="0.3">
      <c r="A2710" s="18" t="s">
        <v>6694</v>
      </c>
      <c r="B2710" s="18" t="s">
        <v>1244</v>
      </c>
      <c r="C2710" s="18" t="s">
        <v>180</v>
      </c>
      <c r="D2710" s="18">
        <v>431</v>
      </c>
      <c r="E2710" s="18"/>
      <c r="F2710" s="18" t="s">
        <v>6696</v>
      </c>
    </row>
    <row r="2711" spans="1:6" ht="15.75" thickBot="1" x14ac:dyDescent="0.3">
      <c r="A2711" s="18" t="s">
        <v>6697</v>
      </c>
      <c r="B2711" s="18" t="s">
        <v>6698</v>
      </c>
      <c r="C2711" s="18" t="s">
        <v>14</v>
      </c>
      <c r="D2711" s="18">
        <v>133</v>
      </c>
      <c r="E2711" s="18"/>
      <c r="F2711" s="18" t="s">
        <v>1096</v>
      </c>
    </row>
    <row r="2712" spans="1:6" ht="15.75" thickBot="1" x14ac:dyDescent="0.3">
      <c r="A2712" s="18" t="s">
        <v>6697</v>
      </c>
      <c r="B2712" s="18" t="s">
        <v>6699</v>
      </c>
      <c r="C2712" s="18"/>
      <c r="D2712" s="18" t="s">
        <v>4261</v>
      </c>
      <c r="E2712" s="8">
        <v>29784</v>
      </c>
      <c r="F2712" s="18" t="s">
        <v>6700</v>
      </c>
    </row>
    <row r="2713" spans="1:6" ht="15.75" thickBot="1" x14ac:dyDescent="0.3">
      <c r="A2713" s="18" t="s">
        <v>6701</v>
      </c>
      <c r="B2713" s="18" t="s">
        <v>5089</v>
      </c>
      <c r="C2713" s="18" t="s">
        <v>23</v>
      </c>
      <c r="D2713" s="18">
        <v>83</v>
      </c>
      <c r="E2713" s="18"/>
      <c r="F2713" s="18" t="s">
        <v>571</v>
      </c>
    </row>
    <row r="2714" spans="1:6" ht="90.75" thickBot="1" x14ac:dyDescent="0.3">
      <c r="A2714" s="18" t="s">
        <v>6702</v>
      </c>
      <c r="B2714" s="18"/>
      <c r="C2714" s="18" t="s">
        <v>6703</v>
      </c>
      <c r="D2714" s="18" t="s">
        <v>6704</v>
      </c>
      <c r="E2714" s="18"/>
      <c r="F2714" s="18" t="s">
        <v>6705</v>
      </c>
    </row>
    <row r="2715" spans="1:6" ht="15.75" thickBot="1" x14ac:dyDescent="0.3">
      <c r="A2715" s="18" t="s">
        <v>6706</v>
      </c>
      <c r="B2715" s="18"/>
      <c r="C2715" s="18" t="s">
        <v>8</v>
      </c>
      <c r="D2715" s="18">
        <v>712</v>
      </c>
      <c r="E2715" s="18" t="s">
        <v>5042</v>
      </c>
      <c r="F2715" s="18" t="s">
        <v>6707</v>
      </c>
    </row>
    <row r="2716" spans="1:6" ht="15.75" thickBot="1" x14ac:dyDescent="0.3">
      <c r="A2716" s="18" t="s">
        <v>6708</v>
      </c>
      <c r="B2716" s="18" t="s">
        <v>6709</v>
      </c>
      <c r="C2716" s="18" t="s">
        <v>14</v>
      </c>
      <c r="D2716" s="18">
        <v>196</v>
      </c>
      <c r="E2716" s="18">
        <v>1925</v>
      </c>
      <c r="F2716" s="18" t="s">
        <v>3257</v>
      </c>
    </row>
    <row r="2717" spans="1:6" ht="30.75" thickBot="1" x14ac:dyDescent="0.3">
      <c r="A2717" s="18" t="s">
        <v>6710</v>
      </c>
      <c r="B2717" s="18" t="s">
        <v>6711</v>
      </c>
      <c r="C2717" s="18" t="s">
        <v>8</v>
      </c>
      <c r="D2717" s="18">
        <v>35</v>
      </c>
      <c r="E2717" s="18"/>
      <c r="F2717" s="18" t="s">
        <v>6712</v>
      </c>
    </row>
    <row r="2718" spans="1:6" ht="15.75" thickBot="1" x14ac:dyDescent="0.3">
      <c r="A2718" s="18" t="s">
        <v>6710</v>
      </c>
      <c r="B2718" s="18" t="s">
        <v>6713</v>
      </c>
      <c r="C2718" s="18" t="s">
        <v>14</v>
      </c>
      <c r="D2718" s="18">
        <v>145</v>
      </c>
      <c r="E2718" s="18">
        <v>1921</v>
      </c>
      <c r="F2718" s="18" t="s">
        <v>417</v>
      </c>
    </row>
    <row r="2719" spans="1:6" ht="15.75" thickBot="1" x14ac:dyDescent="0.3">
      <c r="A2719" s="18" t="s">
        <v>6710</v>
      </c>
      <c r="B2719" s="18" t="s">
        <v>6714</v>
      </c>
      <c r="C2719" s="18"/>
      <c r="D2719" s="18">
        <v>5896</v>
      </c>
      <c r="E2719" s="18"/>
      <c r="F2719" s="18" t="s">
        <v>6715</v>
      </c>
    </row>
    <row r="2720" spans="1:6" ht="15.75" thickBot="1" x14ac:dyDescent="0.3">
      <c r="A2720" s="18" t="s">
        <v>6710</v>
      </c>
      <c r="B2720" s="18" t="s">
        <v>6716</v>
      </c>
      <c r="C2720" s="18"/>
      <c r="D2720" s="18">
        <v>6009</v>
      </c>
      <c r="E2720" s="18"/>
      <c r="F2720" s="18" t="s">
        <v>6717</v>
      </c>
    </row>
    <row r="2721" spans="1:6" ht="90.75" thickBot="1" x14ac:dyDescent="0.3">
      <c r="A2721" s="18" t="s">
        <v>6710</v>
      </c>
      <c r="B2721" s="18" t="s">
        <v>1053</v>
      </c>
      <c r="C2721" s="18"/>
      <c r="D2721" s="18" t="s">
        <v>6718</v>
      </c>
      <c r="E2721" s="18"/>
      <c r="F2721" s="18" t="s">
        <v>6719</v>
      </c>
    </row>
    <row r="2722" spans="1:6" ht="105.75" thickBot="1" x14ac:dyDescent="0.3">
      <c r="A2722" s="18" t="s">
        <v>6710</v>
      </c>
      <c r="B2722" s="18" t="s">
        <v>6721</v>
      </c>
      <c r="C2722" s="18"/>
      <c r="D2722" s="18" t="s">
        <v>6720</v>
      </c>
      <c r="E2722" s="18"/>
      <c r="F2722" s="18" t="s">
        <v>6722</v>
      </c>
    </row>
    <row r="2723" spans="1:6" ht="15.75" thickBot="1" x14ac:dyDescent="0.3">
      <c r="A2723" s="18" t="s">
        <v>6710</v>
      </c>
      <c r="B2723" s="18" t="s">
        <v>3113</v>
      </c>
      <c r="C2723" s="18" t="s">
        <v>14</v>
      </c>
      <c r="D2723" s="18">
        <v>96</v>
      </c>
      <c r="E2723" s="18">
        <v>1926</v>
      </c>
      <c r="F2723" s="18" t="s">
        <v>417</v>
      </c>
    </row>
    <row r="2724" spans="1:6" ht="15.75" thickBot="1" x14ac:dyDescent="0.3">
      <c r="A2724" s="18" t="s">
        <v>6710</v>
      </c>
      <c r="B2724" s="18" t="s">
        <v>5755</v>
      </c>
      <c r="C2724" s="18"/>
      <c r="D2724" s="18">
        <v>50004</v>
      </c>
      <c r="E2724" s="18" t="s">
        <v>6723</v>
      </c>
      <c r="F2724" s="18" t="s">
        <v>6724</v>
      </c>
    </row>
    <row r="2725" spans="1:6" ht="15.75" thickBot="1" x14ac:dyDescent="0.3">
      <c r="A2725" s="18" t="s">
        <v>6725</v>
      </c>
      <c r="B2725" s="18"/>
      <c r="C2725" s="18" t="s">
        <v>23</v>
      </c>
      <c r="D2725" s="18">
        <v>374</v>
      </c>
      <c r="E2725" s="18"/>
      <c r="F2725" s="18" t="s">
        <v>6726</v>
      </c>
    </row>
    <row r="2726" spans="1:6" ht="15.75" thickBot="1" x14ac:dyDescent="0.3">
      <c r="A2726" s="18" t="s">
        <v>6727</v>
      </c>
      <c r="B2726" s="18" t="s">
        <v>6728</v>
      </c>
      <c r="C2726" s="18"/>
      <c r="D2726" s="18">
        <v>50188</v>
      </c>
      <c r="E2726" s="18"/>
      <c r="F2726" s="18" t="s">
        <v>6729</v>
      </c>
    </row>
    <row r="2727" spans="1:6" ht="15.75" thickBot="1" x14ac:dyDescent="0.3">
      <c r="A2727" s="18" t="s">
        <v>6727</v>
      </c>
      <c r="B2727" s="18" t="s">
        <v>6730</v>
      </c>
      <c r="C2727" s="18"/>
      <c r="D2727" s="18">
        <v>50188</v>
      </c>
      <c r="E2727" s="18"/>
      <c r="F2727" s="18" t="s">
        <v>6729</v>
      </c>
    </row>
    <row r="2728" spans="1:6" ht="15.75" thickBot="1" x14ac:dyDescent="0.3">
      <c r="A2728" s="18" t="s">
        <v>6727</v>
      </c>
      <c r="B2728" s="18" t="s">
        <v>6294</v>
      </c>
      <c r="C2728" s="18"/>
      <c r="D2728" s="18">
        <v>5001</v>
      </c>
      <c r="E2728" s="18"/>
      <c r="F2728" s="18" t="s">
        <v>6731</v>
      </c>
    </row>
    <row r="2729" spans="1:6" ht="75.75" thickBot="1" x14ac:dyDescent="0.3">
      <c r="A2729" s="18" t="s">
        <v>6727</v>
      </c>
      <c r="B2729" s="18" t="s">
        <v>1172</v>
      </c>
      <c r="C2729" s="18"/>
      <c r="D2729" s="18" t="s">
        <v>6732</v>
      </c>
      <c r="E2729" s="18">
        <v>1908</v>
      </c>
      <c r="F2729" s="18" t="s">
        <v>6733</v>
      </c>
    </row>
    <row r="2730" spans="1:6" ht="15.75" thickBot="1" x14ac:dyDescent="0.3">
      <c r="A2730" s="18" t="s">
        <v>6734</v>
      </c>
      <c r="B2730" s="18" t="s">
        <v>6735</v>
      </c>
      <c r="C2730" s="18"/>
      <c r="D2730" s="18"/>
      <c r="E2730" s="18"/>
      <c r="F2730" s="18" t="s">
        <v>571</v>
      </c>
    </row>
    <row r="2731" spans="1:6" ht="15.75" thickBot="1" x14ac:dyDescent="0.3">
      <c r="A2731" s="18" t="s">
        <v>6736</v>
      </c>
      <c r="B2731" s="18"/>
      <c r="C2731" s="18" t="s">
        <v>6373</v>
      </c>
      <c r="D2731" s="18"/>
      <c r="E2731" s="18"/>
      <c r="F2731" s="18"/>
    </row>
    <row r="2732" spans="1:6" ht="15.75" thickBot="1" x14ac:dyDescent="0.3">
      <c r="A2732" s="18" t="s">
        <v>6737</v>
      </c>
      <c r="B2732" s="18" t="s">
        <v>6738</v>
      </c>
      <c r="C2732" s="18" t="s">
        <v>14</v>
      </c>
      <c r="D2732" s="18">
        <v>3</v>
      </c>
      <c r="E2732" s="18"/>
      <c r="F2732" s="18" t="s">
        <v>571</v>
      </c>
    </row>
    <row r="2733" spans="1:6" ht="75.75" thickBot="1" x14ac:dyDescent="0.3">
      <c r="A2733" s="18" t="s">
        <v>6739</v>
      </c>
      <c r="B2733" s="18"/>
      <c r="C2733" s="18" t="s">
        <v>6740</v>
      </c>
      <c r="D2733" s="18" t="s">
        <v>6741</v>
      </c>
      <c r="E2733" s="18"/>
      <c r="F2733" s="18" t="s">
        <v>6742</v>
      </c>
    </row>
    <row r="2734" spans="1:6" ht="45.75" thickBot="1" x14ac:dyDescent="0.3">
      <c r="A2734" s="18" t="s">
        <v>6739</v>
      </c>
      <c r="B2734" s="18"/>
      <c r="C2734" s="18" t="s">
        <v>6743</v>
      </c>
      <c r="D2734" s="18" t="s">
        <v>6744</v>
      </c>
      <c r="E2734" s="18"/>
      <c r="F2734" s="18" t="s">
        <v>6745</v>
      </c>
    </row>
    <row r="2735" spans="1:6" ht="45.75" thickBot="1" x14ac:dyDescent="0.3">
      <c r="A2735" s="18" t="s">
        <v>6739</v>
      </c>
      <c r="B2735" s="18"/>
      <c r="C2735" s="18"/>
      <c r="D2735" s="18" t="s">
        <v>6746</v>
      </c>
      <c r="E2735" s="18"/>
      <c r="F2735" s="18" t="s">
        <v>6747</v>
      </c>
    </row>
    <row r="2736" spans="1:6" ht="15.75" thickBot="1" x14ac:dyDescent="0.3">
      <c r="A2736" s="18" t="s">
        <v>6739</v>
      </c>
      <c r="B2736" s="18" t="s">
        <v>6748</v>
      </c>
      <c r="C2736" s="18"/>
      <c r="D2736" s="18">
        <v>5862</v>
      </c>
      <c r="E2736" s="18"/>
      <c r="F2736" s="18" t="s">
        <v>6749</v>
      </c>
    </row>
    <row r="2737" spans="1:6" ht="15.75" thickBot="1" x14ac:dyDescent="0.3">
      <c r="A2737" s="18" t="s">
        <v>6750</v>
      </c>
      <c r="B2737" s="18" t="s">
        <v>6751</v>
      </c>
      <c r="C2737" s="18" t="s">
        <v>14</v>
      </c>
      <c r="D2737" s="18">
        <v>11</v>
      </c>
      <c r="E2737" s="18"/>
      <c r="F2737" s="18" t="s">
        <v>3955</v>
      </c>
    </row>
    <row r="2738" spans="1:6" ht="120.75" thickBot="1" x14ac:dyDescent="0.3">
      <c r="A2738" s="18" t="s">
        <v>6752</v>
      </c>
      <c r="B2738" s="18"/>
      <c r="C2738" s="18" t="s">
        <v>6753</v>
      </c>
      <c r="D2738" s="18" t="s">
        <v>6754</v>
      </c>
      <c r="E2738" s="18"/>
      <c r="F2738" s="18" t="s">
        <v>6755</v>
      </c>
    </row>
    <row r="2739" spans="1:6" ht="75.75" thickBot="1" x14ac:dyDescent="0.3">
      <c r="A2739" s="18" t="s">
        <v>6752</v>
      </c>
      <c r="B2739" s="18" t="s">
        <v>6463</v>
      </c>
      <c r="C2739" s="18" t="s">
        <v>6756</v>
      </c>
      <c r="D2739" s="18" t="s">
        <v>6757</v>
      </c>
      <c r="E2739" s="18"/>
      <c r="F2739" s="18" t="s">
        <v>6758</v>
      </c>
    </row>
    <row r="2740" spans="1:6" ht="45.75" thickBot="1" x14ac:dyDescent="0.3">
      <c r="A2740" s="18" t="s">
        <v>6752</v>
      </c>
      <c r="B2740" s="18" t="s">
        <v>6759</v>
      </c>
      <c r="C2740" s="18" t="s">
        <v>6761</v>
      </c>
      <c r="D2740" s="18" t="s">
        <v>6760</v>
      </c>
      <c r="E2740" s="18"/>
      <c r="F2740" s="18" t="s">
        <v>6762</v>
      </c>
    </row>
    <row r="2741" spans="1:6" ht="30.75" thickBot="1" x14ac:dyDescent="0.3">
      <c r="A2741" s="18" t="s">
        <v>6763</v>
      </c>
      <c r="B2741" s="18" t="s">
        <v>6764</v>
      </c>
      <c r="C2741" s="18"/>
      <c r="D2741" s="18">
        <v>50369</v>
      </c>
      <c r="E2741" s="18"/>
      <c r="F2741" s="18" t="s">
        <v>6765</v>
      </c>
    </row>
    <row r="2742" spans="1:6" ht="75.75" thickBot="1" x14ac:dyDescent="0.3">
      <c r="A2742" s="18" t="s">
        <v>6763</v>
      </c>
      <c r="B2742" s="18" t="s">
        <v>6766</v>
      </c>
      <c r="C2742" s="18"/>
      <c r="D2742" s="18" t="s">
        <v>6767</v>
      </c>
      <c r="E2742" s="18">
        <v>1917</v>
      </c>
      <c r="F2742" s="18" t="s">
        <v>6768</v>
      </c>
    </row>
    <row r="2743" spans="1:6" ht="30.75" thickBot="1" x14ac:dyDescent="0.3">
      <c r="A2743" s="18" t="s">
        <v>6763</v>
      </c>
      <c r="B2743" s="18" t="s">
        <v>6769</v>
      </c>
      <c r="C2743" s="18" t="s">
        <v>14</v>
      </c>
      <c r="D2743" s="18">
        <v>94</v>
      </c>
      <c r="E2743" s="18" t="s">
        <v>6770</v>
      </c>
      <c r="F2743" s="18" t="s">
        <v>6771</v>
      </c>
    </row>
    <row r="2744" spans="1:6" ht="15.75" thickBot="1" x14ac:dyDescent="0.3">
      <c r="A2744" s="18" t="s">
        <v>6772</v>
      </c>
      <c r="B2744" s="18"/>
      <c r="C2744" s="18" t="s">
        <v>180</v>
      </c>
      <c r="D2744" s="18">
        <v>804</v>
      </c>
      <c r="E2744" s="18"/>
      <c r="F2744" s="18" t="s">
        <v>6773</v>
      </c>
    </row>
    <row r="2745" spans="1:6" ht="75.75" thickBot="1" x14ac:dyDescent="0.3">
      <c r="A2745" s="18" t="s">
        <v>6774</v>
      </c>
      <c r="B2745" s="18"/>
      <c r="C2745" s="18" t="s">
        <v>6775</v>
      </c>
      <c r="D2745" s="18" t="s">
        <v>6776</v>
      </c>
      <c r="E2745" s="18"/>
      <c r="F2745" s="18" t="s">
        <v>6777</v>
      </c>
    </row>
    <row r="2746" spans="1:6" ht="15.75" thickBot="1" x14ac:dyDescent="0.3">
      <c r="A2746" s="18" t="s">
        <v>6778</v>
      </c>
      <c r="B2746" s="18"/>
      <c r="C2746" s="18" t="s">
        <v>8</v>
      </c>
      <c r="D2746" s="18">
        <v>365</v>
      </c>
      <c r="E2746" s="18"/>
      <c r="F2746" s="18" t="s">
        <v>6779</v>
      </c>
    </row>
    <row r="2747" spans="1:6" ht="15.75" thickBot="1" x14ac:dyDescent="0.3">
      <c r="A2747" s="18" t="s">
        <v>6780</v>
      </c>
      <c r="B2747" s="18"/>
      <c r="C2747" s="18"/>
      <c r="D2747" s="18">
        <v>351</v>
      </c>
      <c r="E2747" s="18"/>
      <c r="F2747" s="18" t="s">
        <v>6781</v>
      </c>
    </row>
    <row r="2748" spans="1:6" ht="45.75" thickBot="1" x14ac:dyDescent="0.3">
      <c r="A2748" s="18" t="s">
        <v>6782</v>
      </c>
      <c r="B2748" s="18"/>
      <c r="C2748" s="18" t="s">
        <v>6783</v>
      </c>
      <c r="D2748" s="18" t="s">
        <v>6784</v>
      </c>
      <c r="E2748" s="18"/>
      <c r="F2748" s="18" t="s">
        <v>6785</v>
      </c>
    </row>
    <row r="2749" spans="1:6" ht="15.75" thickBot="1" x14ac:dyDescent="0.3">
      <c r="A2749" s="18" t="s">
        <v>6786</v>
      </c>
      <c r="B2749" s="18"/>
      <c r="C2749" s="18" t="s">
        <v>23</v>
      </c>
      <c r="D2749" s="18">
        <v>229</v>
      </c>
      <c r="E2749" s="18"/>
      <c r="F2749" s="18" t="s">
        <v>6787</v>
      </c>
    </row>
    <row r="2750" spans="1:6" ht="15.75" thickBot="1" x14ac:dyDescent="0.3">
      <c r="A2750" s="18" t="s">
        <v>6788</v>
      </c>
      <c r="B2750" s="18" t="s">
        <v>6789</v>
      </c>
      <c r="C2750" s="18" t="s">
        <v>23</v>
      </c>
      <c r="D2750" s="18">
        <v>111</v>
      </c>
      <c r="E2750" s="18" t="s">
        <v>6790</v>
      </c>
      <c r="F2750" s="18"/>
    </row>
    <row r="2751" spans="1:6" ht="30.75" thickBot="1" x14ac:dyDescent="0.3">
      <c r="A2751" s="18" t="s">
        <v>6791</v>
      </c>
      <c r="B2751" s="18"/>
      <c r="C2751" s="18" t="s">
        <v>23</v>
      </c>
      <c r="D2751" s="18">
        <v>97</v>
      </c>
      <c r="E2751" s="18">
        <v>1989</v>
      </c>
      <c r="F2751" s="18" t="s">
        <v>6792</v>
      </c>
    </row>
    <row r="2752" spans="1:6" ht="75.75" thickBot="1" x14ac:dyDescent="0.3">
      <c r="A2752" s="18" t="s">
        <v>3213</v>
      </c>
      <c r="B2752" s="18"/>
      <c r="C2752" s="18" t="s">
        <v>6793</v>
      </c>
      <c r="D2752" s="18" t="s">
        <v>6794</v>
      </c>
      <c r="E2752" s="18" t="s">
        <v>6795</v>
      </c>
      <c r="F2752" s="18" t="s">
        <v>6796</v>
      </c>
    </row>
    <row r="2753" spans="1:6" ht="75.75" thickBot="1" x14ac:dyDescent="0.3">
      <c r="A2753" s="18" t="s">
        <v>6797</v>
      </c>
      <c r="B2753" s="18"/>
      <c r="C2753" s="18" t="s">
        <v>6798</v>
      </c>
      <c r="D2753" s="18" t="s">
        <v>6799</v>
      </c>
      <c r="E2753" s="18" t="s">
        <v>6800</v>
      </c>
      <c r="F2753" s="18" t="s">
        <v>6801</v>
      </c>
    </row>
    <row r="2754" spans="1:6" ht="45.75" thickBot="1" x14ac:dyDescent="0.3">
      <c r="A2754" s="18" t="s">
        <v>6791</v>
      </c>
      <c r="B2754" s="18"/>
      <c r="C2754" s="18" t="s">
        <v>6802</v>
      </c>
      <c r="D2754" s="18" t="s">
        <v>6803</v>
      </c>
      <c r="E2754" s="18"/>
      <c r="F2754" s="18" t="s">
        <v>6804</v>
      </c>
    </row>
    <row r="2755" spans="1:6" ht="15.75" thickBot="1" x14ac:dyDescent="0.3">
      <c r="A2755" s="18" t="s">
        <v>3213</v>
      </c>
      <c r="B2755" s="18" t="s">
        <v>6805</v>
      </c>
      <c r="C2755" s="18" t="s">
        <v>8</v>
      </c>
      <c r="D2755" s="18">
        <v>365</v>
      </c>
      <c r="E2755" s="18"/>
      <c r="F2755" s="18" t="s">
        <v>6806</v>
      </c>
    </row>
    <row r="2756" spans="1:6" ht="30.75" thickBot="1" x14ac:dyDescent="0.3">
      <c r="A2756" s="18" t="s">
        <v>5505</v>
      </c>
      <c r="B2756" s="18"/>
      <c r="C2756" s="18" t="s">
        <v>23</v>
      </c>
      <c r="D2756" s="18">
        <v>67</v>
      </c>
      <c r="E2756" s="18"/>
      <c r="F2756" s="18" t="s">
        <v>6807</v>
      </c>
    </row>
    <row r="2757" spans="1:6" ht="45.75" thickBot="1" x14ac:dyDescent="0.3">
      <c r="A2757" s="18" t="s">
        <v>2685</v>
      </c>
      <c r="B2757" s="18" t="s">
        <v>1865</v>
      </c>
      <c r="C2757" s="18" t="s">
        <v>6808</v>
      </c>
      <c r="D2757" s="18" t="s">
        <v>6809</v>
      </c>
      <c r="E2757" s="18"/>
      <c r="F2757" s="18" t="s">
        <v>6810</v>
      </c>
    </row>
    <row r="2758" spans="1:6" ht="15.75" thickBot="1" x14ac:dyDescent="0.3">
      <c r="A2758" s="18" t="s">
        <v>3213</v>
      </c>
      <c r="B2758" s="18"/>
      <c r="C2758" s="18" t="s">
        <v>23</v>
      </c>
      <c r="D2758" s="18">
        <v>81</v>
      </c>
      <c r="E2758" s="18">
        <v>1975</v>
      </c>
      <c r="F2758" s="18" t="s">
        <v>6811</v>
      </c>
    </row>
    <row r="2759" spans="1:6" ht="15.75" thickBot="1" x14ac:dyDescent="0.3">
      <c r="A2759" s="18" t="s">
        <v>5505</v>
      </c>
      <c r="B2759" s="18" t="s">
        <v>6812</v>
      </c>
      <c r="C2759" s="18"/>
      <c r="D2759" s="18"/>
      <c r="E2759" s="18">
        <v>1958</v>
      </c>
      <c r="F2759" s="18" t="s">
        <v>6813</v>
      </c>
    </row>
    <row r="2760" spans="1:6" ht="105.75" thickBot="1" x14ac:dyDescent="0.3">
      <c r="A2760" s="18" t="s">
        <v>3213</v>
      </c>
      <c r="B2760" s="18"/>
      <c r="C2760" s="18" t="s">
        <v>6814</v>
      </c>
      <c r="D2760" s="18" t="s">
        <v>6815</v>
      </c>
      <c r="E2760" s="18">
        <v>1857</v>
      </c>
      <c r="F2760" s="18" t="s">
        <v>6819</v>
      </c>
    </row>
    <row r="2761" spans="1:6" ht="165.75" thickBot="1" x14ac:dyDescent="0.3">
      <c r="A2761" s="18" t="s">
        <v>6816</v>
      </c>
      <c r="B2761" s="18"/>
      <c r="C2761" s="18" t="s">
        <v>6817</v>
      </c>
      <c r="D2761" s="18" t="s">
        <v>6818</v>
      </c>
      <c r="E2761" s="18" t="s">
        <v>6821</v>
      </c>
      <c r="F2761" s="18" t="s">
        <v>6820</v>
      </c>
    </row>
    <row r="2762" spans="1:6" ht="15.75" thickBot="1" x14ac:dyDescent="0.3">
      <c r="A2762" s="18" t="s">
        <v>3213</v>
      </c>
      <c r="B2762" s="18"/>
      <c r="C2762" s="18" t="s">
        <v>23</v>
      </c>
      <c r="D2762" s="18">
        <v>201</v>
      </c>
      <c r="E2762" s="18"/>
      <c r="F2762" s="18" t="s">
        <v>6822</v>
      </c>
    </row>
    <row r="2763" spans="1:6" ht="15.75" thickBot="1" x14ac:dyDescent="0.3">
      <c r="A2763" s="18" t="s">
        <v>3213</v>
      </c>
      <c r="B2763" s="18"/>
      <c r="C2763" s="18" t="s">
        <v>23</v>
      </c>
      <c r="D2763" s="18">
        <v>72</v>
      </c>
      <c r="E2763" s="8">
        <v>26466</v>
      </c>
      <c r="F2763" s="18" t="s">
        <v>6823</v>
      </c>
    </row>
    <row r="2764" spans="1:6" ht="45.75" thickBot="1" x14ac:dyDescent="0.3">
      <c r="A2764" s="18" t="s">
        <v>6824</v>
      </c>
      <c r="B2764" s="18"/>
      <c r="C2764" s="18" t="s">
        <v>6825</v>
      </c>
      <c r="D2764" s="18" t="s">
        <v>6826</v>
      </c>
      <c r="E2764" s="18" t="s">
        <v>6827</v>
      </c>
      <c r="F2764" s="18" t="s">
        <v>6828</v>
      </c>
    </row>
    <row r="2765" spans="1:6" ht="15.75" thickBot="1" x14ac:dyDescent="0.3">
      <c r="A2765" s="18" t="s">
        <v>6791</v>
      </c>
      <c r="B2765" s="18"/>
      <c r="C2765" s="18" t="s">
        <v>239</v>
      </c>
      <c r="D2765" s="18">
        <v>297</v>
      </c>
      <c r="E2765" s="18"/>
      <c r="F2765" s="18" t="s">
        <v>6829</v>
      </c>
    </row>
    <row r="2766" spans="1:6" ht="45.75" thickBot="1" x14ac:dyDescent="0.3">
      <c r="A2766" s="18" t="s">
        <v>6830</v>
      </c>
      <c r="B2766" s="18"/>
      <c r="C2766" s="18" t="s">
        <v>2321</v>
      </c>
      <c r="D2766" s="18" t="s">
        <v>6831</v>
      </c>
      <c r="E2766" s="18">
        <v>1958</v>
      </c>
      <c r="F2766" s="18" t="s">
        <v>6832</v>
      </c>
    </row>
    <row r="2767" spans="1:6" ht="15.75" thickBot="1" x14ac:dyDescent="0.3">
      <c r="A2767" s="18" t="s">
        <v>3213</v>
      </c>
      <c r="B2767" s="18"/>
      <c r="C2767" s="18" t="s">
        <v>23</v>
      </c>
      <c r="D2767" s="18">
        <v>47</v>
      </c>
      <c r="E2767" s="18"/>
      <c r="F2767" s="18" t="s">
        <v>6833</v>
      </c>
    </row>
    <row r="2768" spans="1:6" ht="15.75" thickBot="1" x14ac:dyDescent="0.3">
      <c r="A2768" s="18" t="s">
        <v>3213</v>
      </c>
      <c r="B2768" s="18"/>
      <c r="C2768" s="18" t="s">
        <v>8</v>
      </c>
      <c r="D2768" s="18">
        <v>711</v>
      </c>
      <c r="E2768" s="8">
        <v>28357</v>
      </c>
      <c r="F2768" s="18" t="s">
        <v>6834</v>
      </c>
    </row>
    <row r="2769" spans="1:6" ht="15.75" thickBot="1" x14ac:dyDescent="0.3">
      <c r="A2769" s="18" t="s">
        <v>5505</v>
      </c>
      <c r="B2769" s="18"/>
      <c r="C2769" s="18" t="s">
        <v>23</v>
      </c>
      <c r="D2769" s="18">
        <v>63</v>
      </c>
      <c r="E2769" s="18"/>
      <c r="F2769" s="18" t="s">
        <v>6822</v>
      </c>
    </row>
    <row r="2770" spans="1:6" ht="225.75" thickBot="1" x14ac:dyDescent="0.3">
      <c r="A2770" s="18" t="s">
        <v>6835</v>
      </c>
      <c r="B2770" s="18"/>
      <c r="C2770" s="18" t="s">
        <v>936</v>
      </c>
      <c r="D2770" s="18" t="s">
        <v>6836</v>
      </c>
      <c r="E2770" s="18" t="s">
        <v>6837</v>
      </c>
      <c r="F2770" s="18" t="s">
        <v>6838</v>
      </c>
    </row>
    <row r="2771" spans="1:6" ht="15.75" thickBot="1" x14ac:dyDescent="0.3">
      <c r="A2771" s="18" t="s">
        <v>6839</v>
      </c>
      <c r="B2771" s="18"/>
      <c r="C2771" s="18" t="s">
        <v>936</v>
      </c>
      <c r="D2771" s="18">
        <v>213</v>
      </c>
      <c r="E2771" s="18">
        <v>1960</v>
      </c>
      <c r="F2771" s="18" t="s">
        <v>6840</v>
      </c>
    </row>
    <row r="2772" spans="1:6" ht="15.75" thickBot="1" x14ac:dyDescent="0.3">
      <c r="A2772" s="18" t="s">
        <v>3213</v>
      </c>
      <c r="B2772" s="18"/>
      <c r="C2772" s="18" t="s">
        <v>8</v>
      </c>
      <c r="D2772" s="18">
        <v>752</v>
      </c>
      <c r="E2772" s="18"/>
      <c r="F2772" s="18" t="s">
        <v>6841</v>
      </c>
    </row>
    <row r="2773" spans="1:6" ht="15.75" thickBot="1" x14ac:dyDescent="0.3">
      <c r="A2773" s="18" t="s">
        <v>6842</v>
      </c>
      <c r="B2773" s="18"/>
      <c r="C2773" s="18" t="s">
        <v>23</v>
      </c>
      <c r="D2773" s="18">
        <v>57</v>
      </c>
      <c r="E2773" s="18"/>
      <c r="F2773" s="18" t="s">
        <v>6843</v>
      </c>
    </row>
    <row r="2774" spans="1:6" ht="15.75" thickBot="1" x14ac:dyDescent="0.3">
      <c r="A2774" s="18" t="s">
        <v>6844</v>
      </c>
      <c r="B2774" s="18" t="s">
        <v>6845</v>
      </c>
      <c r="C2774" s="18" t="s">
        <v>180</v>
      </c>
      <c r="D2774" s="18">
        <v>742</v>
      </c>
      <c r="E2774" s="8">
        <v>1828</v>
      </c>
      <c r="F2774" s="18" t="s">
        <v>6846</v>
      </c>
    </row>
    <row r="2775" spans="1:6" ht="30.75" thickBot="1" x14ac:dyDescent="0.3">
      <c r="A2775" s="18" t="s">
        <v>3213</v>
      </c>
      <c r="B2775" s="18"/>
      <c r="C2775" s="18" t="s">
        <v>8</v>
      </c>
      <c r="D2775" s="18">
        <v>211</v>
      </c>
      <c r="E2775" s="18"/>
      <c r="F2775" s="18" t="s">
        <v>6847</v>
      </c>
    </row>
    <row r="2776" spans="1:6" ht="45.75" thickBot="1" x14ac:dyDescent="0.3">
      <c r="A2776" s="18" t="s">
        <v>3213</v>
      </c>
      <c r="B2776" s="18" t="s">
        <v>6848</v>
      </c>
      <c r="C2776" s="18" t="s">
        <v>6802</v>
      </c>
      <c r="D2776" s="18" t="s">
        <v>6849</v>
      </c>
      <c r="E2776" s="18"/>
      <c r="F2776" s="18" t="s">
        <v>6850</v>
      </c>
    </row>
    <row r="2777" spans="1:6" ht="15.75" thickBot="1" x14ac:dyDescent="0.3">
      <c r="A2777" s="18" t="s">
        <v>6851</v>
      </c>
      <c r="B2777" s="18"/>
      <c r="C2777" s="18" t="s">
        <v>23</v>
      </c>
      <c r="D2777" s="18">
        <v>94</v>
      </c>
      <c r="E2777" s="8">
        <v>28993</v>
      </c>
      <c r="F2777" s="18" t="s">
        <v>6852</v>
      </c>
    </row>
    <row r="2778" spans="1:6" ht="15.75" thickBot="1" x14ac:dyDescent="0.3">
      <c r="A2778" s="18" t="s">
        <v>6853</v>
      </c>
      <c r="B2778" s="18"/>
      <c r="C2778" s="18" t="s">
        <v>23</v>
      </c>
      <c r="D2778" s="18">
        <v>94</v>
      </c>
      <c r="E2778" s="18"/>
      <c r="F2778" s="18" t="s">
        <v>6854</v>
      </c>
    </row>
    <row r="2779" spans="1:6" ht="15.75" thickBot="1" x14ac:dyDescent="0.3">
      <c r="A2779" s="18" t="s">
        <v>3213</v>
      </c>
      <c r="B2779" s="18"/>
      <c r="C2779" s="18" t="s">
        <v>23</v>
      </c>
      <c r="D2779" s="18">
        <v>94</v>
      </c>
      <c r="E2779" s="8">
        <v>28993</v>
      </c>
      <c r="F2779" s="18" t="s">
        <v>6855</v>
      </c>
    </row>
    <row r="2780" spans="1:6" ht="15.75" thickBot="1" x14ac:dyDescent="0.3">
      <c r="A2780" s="18" t="s">
        <v>3213</v>
      </c>
      <c r="B2780" s="18"/>
      <c r="C2780" s="18"/>
      <c r="D2780" s="18" t="s">
        <v>6856</v>
      </c>
      <c r="E2780" s="18" t="s">
        <v>6857</v>
      </c>
      <c r="F2780" s="18" t="s">
        <v>6858</v>
      </c>
    </row>
    <row r="2781" spans="1:6" ht="15.75" thickBot="1" x14ac:dyDescent="0.3">
      <c r="A2781" s="18" t="s">
        <v>6859</v>
      </c>
      <c r="B2781" s="18"/>
      <c r="C2781" s="18" t="s">
        <v>14</v>
      </c>
      <c r="D2781" s="18">
        <v>128</v>
      </c>
      <c r="E2781" s="18"/>
      <c r="F2781" s="18" t="s">
        <v>6860</v>
      </c>
    </row>
    <row r="2782" spans="1:6" ht="45.75" thickBot="1" x14ac:dyDescent="0.3">
      <c r="A2782" s="18" t="s">
        <v>2746</v>
      </c>
      <c r="B2782" s="18"/>
      <c r="C2782" s="18" t="s">
        <v>6417</v>
      </c>
      <c r="D2782" s="18" t="s">
        <v>6861</v>
      </c>
      <c r="E2782" s="18" t="s">
        <v>6862</v>
      </c>
      <c r="F2782" s="18" t="s">
        <v>6863</v>
      </c>
    </row>
    <row r="2783" spans="1:6" ht="15.75" thickBot="1" x14ac:dyDescent="0.3">
      <c r="A2783" s="18" t="s">
        <v>6864</v>
      </c>
      <c r="B2783" s="18"/>
      <c r="C2783" s="18" t="s">
        <v>23</v>
      </c>
      <c r="D2783" s="18">
        <v>113</v>
      </c>
      <c r="E2783" s="18">
        <v>1963</v>
      </c>
      <c r="F2783" s="18" t="s">
        <v>6865</v>
      </c>
    </row>
    <row r="2784" spans="1:6" ht="15.75" thickBot="1" x14ac:dyDescent="0.3">
      <c r="A2784" s="18" t="s">
        <v>3213</v>
      </c>
      <c r="B2784" s="18" t="s">
        <v>6866</v>
      </c>
      <c r="C2784" s="18" t="s">
        <v>23</v>
      </c>
      <c r="D2784" s="18">
        <v>113</v>
      </c>
      <c r="E2784" s="18"/>
      <c r="F2784" s="18" t="s">
        <v>4319</v>
      </c>
    </row>
    <row r="2785" spans="1:6" ht="15.75" thickBot="1" x14ac:dyDescent="0.3">
      <c r="A2785" s="18" t="s">
        <v>6867</v>
      </c>
      <c r="B2785" s="18"/>
      <c r="C2785" s="18" t="s">
        <v>936</v>
      </c>
      <c r="D2785" s="18" t="s">
        <v>6868</v>
      </c>
      <c r="E2785" s="18"/>
      <c r="F2785" s="18" t="s">
        <v>6869</v>
      </c>
    </row>
    <row r="2786" spans="1:6" ht="15.75" thickBot="1" x14ac:dyDescent="0.3">
      <c r="A2786" s="18" t="s">
        <v>6870</v>
      </c>
      <c r="B2786" s="18" t="s">
        <v>6370</v>
      </c>
      <c r="C2786" s="18" t="s">
        <v>14</v>
      </c>
      <c r="D2786" s="18">
        <v>90</v>
      </c>
      <c r="E2786" s="18">
        <v>1926</v>
      </c>
      <c r="F2786" s="18" t="s">
        <v>571</v>
      </c>
    </row>
    <row r="2787" spans="1:6" ht="15.75" thickBot="1" x14ac:dyDescent="0.3">
      <c r="A2787" s="18" t="s">
        <v>6870</v>
      </c>
      <c r="B2787" s="18" t="s">
        <v>2959</v>
      </c>
      <c r="C2787" s="18"/>
      <c r="D2787" s="18">
        <v>1047</v>
      </c>
      <c r="E2787" s="18"/>
      <c r="F2787" s="18" t="s">
        <v>6871</v>
      </c>
    </row>
    <row r="2788" spans="1:6" ht="15.75" thickBot="1" x14ac:dyDescent="0.3">
      <c r="A2788" s="18" t="s">
        <v>6870</v>
      </c>
      <c r="B2788" s="18" t="s">
        <v>6872</v>
      </c>
      <c r="C2788" s="18" t="s">
        <v>8</v>
      </c>
      <c r="D2788" s="18">
        <v>267</v>
      </c>
      <c r="E2788" s="18"/>
      <c r="F2788" s="18" t="s">
        <v>2938</v>
      </c>
    </row>
    <row r="2789" spans="1:6" ht="90.75" thickBot="1" x14ac:dyDescent="0.3">
      <c r="A2789" s="18" t="s">
        <v>6870</v>
      </c>
      <c r="B2789" s="18" t="s">
        <v>5780</v>
      </c>
      <c r="C2789" s="18" t="s">
        <v>6874</v>
      </c>
      <c r="D2789" s="18" t="s">
        <v>6873</v>
      </c>
      <c r="E2789" s="18"/>
      <c r="F2789" s="18" t="s">
        <v>6875</v>
      </c>
    </row>
    <row r="2790" spans="1:6" ht="30.75" thickBot="1" x14ac:dyDescent="0.3">
      <c r="A2790" s="18" t="s">
        <v>6876</v>
      </c>
      <c r="B2790" s="18" t="s">
        <v>6877</v>
      </c>
      <c r="C2790" s="18"/>
      <c r="D2790" s="18">
        <v>4535</v>
      </c>
      <c r="E2790" s="18"/>
      <c r="F2790" s="18" t="s">
        <v>6878</v>
      </c>
    </row>
    <row r="2791" spans="1:6" ht="15.75" thickBot="1" x14ac:dyDescent="0.3">
      <c r="A2791" s="18" t="s">
        <v>6876</v>
      </c>
      <c r="B2791" s="18" t="s">
        <v>6879</v>
      </c>
      <c r="C2791" s="18"/>
      <c r="D2791" s="18">
        <v>4147</v>
      </c>
      <c r="E2791" s="18"/>
      <c r="F2791" s="18" t="s">
        <v>31</v>
      </c>
    </row>
    <row r="2792" spans="1:6" ht="15.75" thickBot="1" x14ac:dyDescent="0.3">
      <c r="A2792" s="18" t="s">
        <v>6880</v>
      </c>
      <c r="B2792" s="18" t="s">
        <v>6881</v>
      </c>
      <c r="C2792" s="18" t="s">
        <v>23</v>
      </c>
      <c r="D2792" s="18">
        <v>395</v>
      </c>
      <c r="E2792" s="18"/>
      <c r="F2792" s="18" t="s">
        <v>6882</v>
      </c>
    </row>
    <row r="2793" spans="1:6" ht="45.75" thickBot="1" x14ac:dyDescent="0.3">
      <c r="A2793" s="18" t="s">
        <v>6883</v>
      </c>
      <c r="B2793" s="18"/>
      <c r="C2793" s="18"/>
      <c r="D2793" s="18" t="s">
        <v>6884</v>
      </c>
      <c r="E2793" s="18">
        <v>1954</v>
      </c>
      <c r="F2793" s="18" t="s">
        <v>6885</v>
      </c>
    </row>
    <row r="2794" spans="1:6" ht="15.75" thickBot="1" x14ac:dyDescent="0.3">
      <c r="A2794" s="18" t="s">
        <v>6886</v>
      </c>
      <c r="B2794" s="18"/>
      <c r="C2794" s="18" t="s">
        <v>23</v>
      </c>
      <c r="D2794" s="18">
        <v>423</v>
      </c>
      <c r="E2794" s="18"/>
      <c r="F2794" s="18" t="s">
        <v>6887</v>
      </c>
    </row>
    <row r="2795" spans="1:6" ht="15.75" thickBot="1" x14ac:dyDescent="0.3">
      <c r="A2795" s="18" t="s">
        <v>6888</v>
      </c>
      <c r="B2795" s="18"/>
      <c r="C2795" s="18" t="s">
        <v>14</v>
      </c>
      <c r="D2795" s="18">
        <v>87</v>
      </c>
      <c r="E2795" s="8">
        <v>22068</v>
      </c>
      <c r="F2795" s="18" t="s">
        <v>5563</v>
      </c>
    </row>
    <row r="2796" spans="1:6" ht="15.75" thickBot="1" x14ac:dyDescent="0.3">
      <c r="A2796" s="18" t="s">
        <v>6889</v>
      </c>
      <c r="B2796" s="18" t="s">
        <v>6890</v>
      </c>
      <c r="C2796" s="18" t="s">
        <v>14</v>
      </c>
      <c r="D2796" s="18">
        <v>30</v>
      </c>
      <c r="E2796" s="18"/>
      <c r="F2796" s="18" t="s">
        <v>1096</v>
      </c>
    </row>
    <row r="2797" spans="1:6" ht="105.75" thickBot="1" x14ac:dyDescent="0.3">
      <c r="A2797" s="18" t="s">
        <v>1556</v>
      </c>
      <c r="B2797" s="18"/>
      <c r="C2797" s="18"/>
      <c r="D2797" s="18" t="s">
        <v>6891</v>
      </c>
      <c r="E2797" s="18"/>
      <c r="F2797" s="18" t="s">
        <v>6892</v>
      </c>
    </row>
    <row r="2798" spans="1:6" ht="105.75" thickBot="1" x14ac:dyDescent="0.3">
      <c r="A2798" s="18" t="s">
        <v>1556</v>
      </c>
      <c r="B2798" s="18"/>
      <c r="C2798" s="18" t="s">
        <v>6894</v>
      </c>
      <c r="D2798" s="18" t="s">
        <v>6893</v>
      </c>
      <c r="E2798" s="18" t="s">
        <v>6896</v>
      </c>
      <c r="F2798" s="18" t="s">
        <v>6895</v>
      </c>
    </row>
    <row r="2799" spans="1:6" ht="75.75" thickBot="1" x14ac:dyDescent="0.3">
      <c r="A2799" s="18" t="s">
        <v>1556</v>
      </c>
      <c r="B2799" s="18"/>
      <c r="C2799" s="18" t="s">
        <v>6897</v>
      </c>
      <c r="D2799" s="18" t="s">
        <v>6898</v>
      </c>
      <c r="E2799" s="18"/>
      <c r="F2799" s="18" t="s">
        <v>6899</v>
      </c>
    </row>
    <row r="2800" spans="1:6" ht="90.75" thickBot="1" x14ac:dyDescent="0.3">
      <c r="A2800" s="18" t="s">
        <v>1556</v>
      </c>
      <c r="B2800" s="18"/>
      <c r="C2800" s="18" t="s">
        <v>6901</v>
      </c>
      <c r="D2800" s="18" t="s">
        <v>6900</v>
      </c>
      <c r="E2800" s="18" t="s">
        <v>6902</v>
      </c>
      <c r="F2800" s="18" t="s">
        <v>6903</v>
      </c>
    </row>
    <row r="2801" spans="1:6" ht="15.75" thickBot="1" x14ac:dyDescent="0.3">
      <c r="A2801" s="18" t="s">
        <v>6904</v>
      </c>
      <c r="B2801" s="18" t="s">
        <v>6905</v>
      </c>
      <c r="C2801" s="18" t="s">
        <v>8</v>
      </c>
      <c r="D2801" s="18">
        <v>497</v>
      </c>
      <c r="E2801" s="18"/>
      <c r="F2801" s="18" t="s">
        <v>6906</v>
      </c>
    </row>
    <row r="2802" spans="1:6" ht="15.75" thickBot="1" x14ac:dyDescent="0.3">
      <c r="A2802" s="18" t="s">
        <v>6904</v>
      </c>
      <c r="B2802" s="18" t="s">
        <v>6907</v>
      </c>
      <c r="C2802" s="18"/>
      <c r="D2802" s="18">
        <v>50417</v>
      </c>
      <c r="E2802" s="18"/>
      <c r="F2802" s="18" t="s">
        <v>6908</v>
      </c>
    </row>
    <row r="2803" spans="1:6" ht="15.75" thickBot="1" x14ac:dyDescent="0.3">
      <c r="A2803" s="18" t="s">
        <v>6909</v>
      </c>
      <c r="B2803" s="18" t="s">
        <v>6910</v>
      </c>
      <c r="C2803" s="18"/>
      <c r="D2803" s="18">
        <v>6054</v>
      </c>
      <c r="E2803" s="18"/>
      <c r="F2803" s="18" t="s">
        <v>6911</v>
      </c>
    </row>
    <row r="2804" spans="1:6" ht="30.75" thickBot="1" x14ac:dyDescent="0.3">
      <c r="A2804" s="18" t="s">
        <v>6912</v>
      </c>
      <c r="B2804" s="18" t="s">
        <v>6913</v>
      </c>
      <c r="C2804" s="18"/>
      <c r="D2804" s="18">
        <v>3722</v>
      </c>
      <c r="E2804" s="18"/>
      <c r="F2804" s="18" t="s">
        <v>6914</v>
      </c>
    </row>
    <row r="2805" spans="1:6" ht="15.75" thickBot="1" x14ac:dyDescent="0.3">
      <c r="A2805" s="18" t="s">
        <v>6915</v>
      </c>
      <c r="B2805" s="18"/>
      <c r="C2805" s="18" t="s">
        <v>23</v>
      </c>
      <c r="D2805" s="18">
        <v>74</v>
      </c>
      <c r="E2805" s="18">
        <v>1907</v>
      </c>
      <c r="F2805" s="18" t="s">
        <v>6916</v>
      </c>
    </row>
    <row r="2806" spans="1:6" ht="15.75" thickBot="1" x14ac:dyDescent="0.3">
      <c r="A2806" s="18" t="s">
        <v>6917</v>
      </c>
      <c r="B2806" s="18" t="s">
        <v>1470</v>
      </c>
      <c r="C2806" s="18" t="s">
        <v>6918</v>
      </c>
      <c r="D2806" s="18">
        <v>196</v>
      </c>
      <c r="E2806" s="18">
        <v>1925</v>
      </c>
      <c r="F2806" s="18" t="s">
        <v>3257</v>
      </c>
    </row>
    <row r="2807" spans="1:6" ht="15.75" thickBot="1" x14ac:dyDescent="0.3">
      <c r="A2807" s="18" t="s">
        <v>6919</v>
      </c>
      <c r="B2807" s="18" t="s">
        <v>6923</v>
      </c>
      <c r="C2807" s="18" t="s">
        <v>23</v>
      </c>
      <c r="D2807" s="18">
        <v>2</v>
      </c>
      <c r="E2807" s="18"/>
      <c r="F2807" s="18" t="s">
        <v>1856</v>
      </c>
    </row>
    <row r="2808" spans="1:6" ht="75.75" thickBot="1" x14ac:dyDescent="0.3">
      <c r="A2808" s="18" t="s">
        <v>6919</v>
      </c>
      <c r="B2808" s="18" t="s">
        <v>6924</v>
      </c>
      <c r="C2808" s="18" t="s">
        <v>6921</v>
      </c>
      <c r="D2808" s="18" t="s">
        <v>6922</v>
      </c>
      <c r="E2808" s="18"/>
      <c r="F2808" s="18" t="s">
        <v>6925</v>
      </c>
    </row>
    <row r="2809" spans="1:6" ht="15.75" thickBot="1" x14ac:dyDescent="0.3">
      <c r="A2809" s="18" t="s">
        <v>6919</v>
      </c>
      <c r="B2809" s="18" t="s">
        <v>604</v>
      </c>
      <c r="C2809" s="18"/>
      <c r="D2809" s="18">
        <v>3924</v>
      </c>
      <c r="E2809" s="18"/>
      <c r="F2809" s="18" t="s">
        <v>2929</v>
      </c>
    </row>
    <row r="2810" spans="1:6" ht="15.75" thickBot="1" x14ac:dyDescent="0.3">
      <c r="A2810" s="18" t="s">
        <v>6919</v>
      </c>
      <c r="B2810" s="18" t="s">
        <v>6926</v>
      </c>
      <c r="C2810" s="18" t="s">
        <v>14</v>
      </c>
      <c r="D2810" s="18">
        <v>154</v>
      </c>
      <c r="E2810" s="18"/>
      <c r="F2810" s="18" t="s">
        <v>582</v>
      </c>
    </row>
    <row r="2811" spans="1:6" ht="45.75" thickBot="1" x14ac:dyDescent="0.3">
      <c r="A2811" s="18" t="s">
        <v>6919</v>
      </c>
      <c r="B2811" s="18" t="s">
        <v>6927</v>
      </c>
      <c r="C2811" s="18" t="s">
        <v>6928</v>
      </c>
      <c r="D2811" s="18" t="s">
        <v>6929</v>
      </c>
      <c r="E2811" s="18"/>
      <c r="F2811" s="18" t="s">
        <v>6930</v>
      </c>
    </row>
    <row r="2812" spans="1:6" ht="30.75" thickBot="1" x14ac:dyDescent="0.3">
      <c r="A2812" s="18" t="s">
        <v>6931</v>
      </c>
      <c r="B2812" s="18"/>
      <c r="C2812" s="18" t="s">
        <v>8</v>
      </c>
      <c r="D2812" s="18">
        <v>502</v>
      </c>
      <c r="E2812" s="18"/>
      <c r="F2812" s="18" t="s">
        <v>6932</v>
      </c>
    </row>
    <row r="2813" spans="1:6" ht="15.75" thickBot="1" x14ac:dyDescent="0.3">
      <c r="A2813" s="18" t="s">
        <v>6933</v>
      </c>
      <c r="B2813" s="18"/>
      <c r="C2813" s="18" t="s">
        <v>14</v>
      </c>
      <c r="D2813" s="18">
        <v>1</v>
      </c>
      <c r="E2813" s="18"/>
      <c r="F2813" s="18" t="s">
        <v>6934</v>
      </c>
    </row>
    <row r="2814" spans="1:6" ht="15.75" thickBot="1" x14ac:dyDescent="0.3">
      <c r="A2814" s="18" t="s">
        <v>6935</v>
      </c>
      <c r="B2814" s="18" t="s">
        <v>6936</v>
      </c>
      <c r="C2814" s="18" t="s">
        <v>14</v>
      </c>
      <c r="D2814" s="18">
        <v>74</v>
      </c>
      <c r="E2814" s="18"/>
      <c r="F2814" s="18" t="s">
        <v>740</v>
      </c>
    </row>
    <row r="2815" spans="1:6" ht="15.75" thickBot="1" x14ac:dyDescent="0.3">
      <c r="A2815" s="18" t="s">
        <v>6935</v>
      </c>
      <c r="B2815" s="18" t="s">
        <v>6937</v>
      </c>
      <c r="C2815" s="18" t="s">
        <v>14</v>
      </c>
      <c r="D2815" s="18">
        <v>124</v>
      </c>
      <c r="E2815" s="18">
        <v>1930</v>
      </c>
      <c r="F2815" s="18" t="s">
        <v>6938</v>
      </c>
    </row>
    <row r="2816" spans="1:6" ht="75.75" thickBot="1" x14ac:dyDescent="0.3">
      <c r="A2816" s="18" t="s">
        <v>2845</v>
      </c>
      <c r="B2816" s="18" t="s">
        <v>3013</v>
      </c>
      <c r="C2816" s="18"/>
      <c r="D2816" s="18" t="s">
        <v>6939</v>
      </c>
      <c r="E2816" s="18" t="s">
        <v>6940</v>
      </c>
      <c r="F2816" s="18" t="s">
        <v>6941</v>
      </c>
    </row>
    <row r="2817" spans="1:6" ht="75.75" thickBot="1" x14ac:dyDescent="0.3">
      <c r="A2817" s="18" t="s">
        <v>2845</v>
      </c>
      <c r="B2817" s="18" t="s">
        <v>3013</v>
      </c>
      <c r="C2817" s="18" t="s">
        <v>8</v>
      </c>
      <c r="D2817" s="18">
        <v>357</v>
      </c>
      <c r="E2817" s="18" t="s">
        <v>6942</v>
      </c>
      <c r="F2817" s="18" t="s">
        <v>6943</v>
      </c>
    </row>
    <row r="2818" spans="1:6" ht="15.75" thickBot="1" x14ac:dyDescent="0.3">
      <c r="A2818" s="18" t="s">
        <v>2845</v>
      </c>
      <c r="B2818" s="18" t="s">
        <v>5955</v>
      </c>
      <c r="C2818" s="18"/>
      <c r="D2818" s="18">
        <v>4602</v>
      </c>
      <c r="E2818" s="18"/>
      <c r="F2818" s="18" t="s">
        <v>6944</v>
      </c>
    </row>
    <row r="2819" spans="1:6" ht="15.75" thickBot="1" x14ac:dyDescent="0.3">
      <c r="A2819" s="18" t="s">
        <v>2845</v>
      </c>
      <c r="B2819" s="18" t="s">
        <v>6945</v>
      </c>
      <c r="C2819" s="18" t="s">
        <v>23</v>
      </c>
      <c r="D2819" s="18">
        <v>35</v>
      </c>
      <c r="E2819" s="18"/>
      <c r="F2819" s="18" t="s">
        <v>6946</v>
      </c>
    </row>
    <row r="2820" spans="1:6" ht="15.75" thickBot="1" x14ac:dyDescent="0.3">
      <c r="A2820" s="18" t="s">
        <v>2845</v>
      </c>
      <c r="B2820" s="18" t="s">
        <v>6947</v>
      </c>
      <c r="C2820" s="18" t="s">
        <v>14</v>
      </c>
      <c r="D2820" s="18">
        <v>204</v>
      </c>
      <c r="E2820" s="18"/>
      <c r="F2820" s="18" t="s">
        <v>6948</v>
      </c>
    </row>
    <row r="2821" spans="1:6" ht="15.75" thickBot="1" x14ac:dyDescent="0.3">
      <c r="A2821" s="18" t="s">
        <v>2845</v>
      </c>
      <c r="B2821" s="18" t="s">
        <v>6949</v>
      </c>
      <c r="C2821" s="18"/>
      <c r="D2821" s="18">
        <v>512</v>
      </c>
      <c r="E2821" s="18"/>
      <c r="F2821" s="18" t="s">
        <v>6950</v>
      </c>
    </row>
    <row r="2822" spans="1:6" ht="30.75" thickBot="1" x14ac:dyDescent="0.3">
      <c r="A2822" s="18" t="s">
        <v>2845</v>
      </c>
      <c r="B2822" s="18" t="s">
        <v>6951</v>
      </c>
      <c r="C2822" s="18"/>
      <c r="D2822" s="18" t="s">
        <v>6952</v>
      </c>
      <c r="E2822" s="18"/>
      <c r="F2822" s="18" t="s">
        <v>6953</v>
      </c>
    </row>
    <row r="2823" spans="1:6" ht="75.75" thickBot="1" x14ac:dyDescent="0.3">
      <c r="A2823" s="18" t="s">
        <v>2845</v>
      </c>
      <c r="B2823" s="18" t="s">
        <v>6954</v>
      </c>
      <c r="C2823" s="18" t="s">
        <v>6955</v>
      </c>
      <c r="D2823" s="18" t="s">
        <v>6956</v>
      </c>
      <c r="E2823" s="18"/>
      <c r="F2823" s="18" t="s">
        <v>6957</v>
      </c>
    </row>
    <row r="2824" spans="1:6" ht="45.75" thickBot="1" x14ac:dyDescent="0.3">
      <c r="A2824" s="18" t="s">
        <v>2845</v>
      </c>
      <c r="B2824" s="18" t="s">
        <v>4569</v>
      </c>
      <c r="C2824" s="18" t="s">
        <v>6958</v>
      </c>
      <c r="D2824" s="18" t="s">
        <v>6959</v>
      </c>
      <c r="E2824" s="18"/>
      <c r="F2824" s="18" t="s">
        <v>6960</v>
      </c>
    </row>
    <row r="2825" spans="1:6" ht="75.75" thickBot="1" x14ac:dyDescent="0.3">
      <c r="A2825" s="18" t="s">
        <v>2845</v>
      </c>
      <c r="B2825" s="18" t="s">
        <v>4576</v>
      </c>
      <c r="C2825" s="18" t="s">
        <v>6961</v>
      </c>
      <c r="D2825" s="18" t="s">
        <v>6962</v>
      </c>
      <c r="E2825" s="18"/>
      <c r="F2825" s="18" t="s">
        <v>6963</v>
      </c>
    </row>
    <row r="2826" spans="1:6" ht="45.75" thickBot="1" x14ac:dyDescent="0.3">
      <c r="A2826" s="18" t="s">
        <v>2845</v>
      </c>
      <c r="B2826" s="18" t="s">
        <v>6964</v>
      </c>
      <c r="C2826" s="18"/>
      <c r="D2826" s="18" t="s">
        <v>6965</v>
      </c>
      <c r="E2826" s="18"/>
      <c r="F2826" s="18" t="s">
        <v>6966</v>
      </c>
    </row>
    <row r="2827" spans="1:6" ht="45.75" thickBot="1" x14ac:dyDescent="0.3">
      <c r="A2827" s="18" t="s">
        <v>2845</v>
      </c>
      <c r="B2827" s="18" t="s">
        <v>3504</v>
      </c>
      <c r="C2827" s="18" t="s">
        <v>2656</v>
      </c>
      <c r="D2827" s="18" t="s">
        <v>6967</v>
      </c>
      <c r="E2827" s="18"/>
      <c r="F2827" s="18" t="s">
        <v>6968</v>
      </c>
    </row>
    <row r="2828" spans="1:6" ht="30.75" thickBot="1" x14ac:dyDescent="0.3">
      <c r="A2828" s="18" t="s">
        <v>6969</v>
      </c>
      <c r="B2828" s="18" t="s">
        <v>5986</v>
      </c>
      <c r="C2828" s="18" t="s">
        <v>8</v>
      </c>
      <c r="D2828" s="18">
        <v>330</v>
      </c>
      <c r="E2828" s="18"/>
      <c r="F2828" s="18" t="s">
        <v>6970</v>
      </c>
    </row>
    <row r="2829" spans="1:6" ht="15.75" thickBot="1" x14ac:dyDescent="0.3">
      <c r="A2829" s="18" t="s">
        <v>6971</v>
      </c>
      <c r="B2829" s="18" t="s">
        <v>13</v>
      </c>
      <c r="C2829" s="18" t="s">
        <v>14</v>
      </c>
      <c r="D2829" s="18">
        <v>201</v>
      </c>
      <c r="E2829" s="18">
        <v>1923</v>
      </c>
      <c r="F2829" s="18" t="s">
        <v>417</v>
      </c>
    </row>
    <row r="2830" spans="1:6" ht="15.75" thickBot="1" x14ac:dyDescent="0.3">
      <c r="A2830" s="18" t="s">
        <v>6971</v>
      </c>
      <c r="B2830" s="18" t="s">
        <v>6972</v>
      </c>
      <c r="C2830" s="18" t="s">
        <v>23</v>
      </c>
      <c r="D2830" s="18">
        <v>88</v>
      </c>
      <c r="E2830" s="18"/>
      <c r="F2830" s="18" t="s">
        <v>2938</v>
      </c>
    </row>
    <row r="2831" spans="1:6" ht="15.75" thickBot="1" x14ac:dyDescent="0.3">
      <c r="A2831" s="18" t="s">
        <v>6973</v>
      </c>
      <c r="B2831" s="18" t="s">
        <v>6974</v>
      </c>
      <c r="C2831" s="18" t="s">
        <v>14</v>
      </c>
      <c r="D2831" s="18">
        <v>125</v>
      </c>
      <c r="E2831" s="18"/>
      <c r="F2831" s="18" t="s">
        <v>571</v>
      </c>
    </row>
    <row r="2832" spans="1:6" ht="15.75" thickBot="1" x14ac:dyDescent="0.3">
      <c r="A2832" s="18" t="s">
        <v>6973</v>
      </c>
      <c r="B2832" s="18" t="s">
        <v>1455</v>
      </c>
      <c r="C2832" s="18" t="s">
        <v>14</v>
      </c>
      <c r="D2832" s="18">
        <v>125</v>
      </c>
      <c r="E2832" s="18"/>
      <c r="F2832" s="18" t="s">
        <v>571</v>
      </c>
    </row>
    <row r="2833" spans="1:6" ht="15.75" thickBot="1" x14ac:dyDescent="0.3">
      <c r="A2833" s="18" t="s">
        <v>6973</v>
      </c>
      <c r="B2833" s="18" t="s">
        <v>6975</v>
      </c>
      <c r="C2833" s="18"/>
      <c r="D2833" s="18">
        <v>5803</v>
      </c>
      <c r="E2833" s="18"/>
      <c r="F2833" s="18" t="s">
        <v>6976</v>
      </c>
    </row>
    <row r="2834" spans="1:6" ht="15.75" thickBot="1" x14ac:dyDescent="0.3">
      <c r="A2834" s="18" t="s">
        <v>6973</v>
      </c>
      <c r="B2834" s="18" t="s">
        <v>1455</v>
      </c>
      <c r="C2834" s="18"/>
      <c r="D2834" s="18">
        <v>4439</v>
      </c>
      <c r="E2834" s="18"/>
      <c r="F2834" s="18" t="s">
        <v>2069</v>
      </c>
    </row>
    <row r="2835" spans="1:6" ht="15.75" thickBot="1" x14ac:dyDescent="0.3">
      <c r="A2835" s="18" t="s">
        <v>6973</v>
      </c>
      <c r="B2835" s="18" t="s">
        <v>6495</v>
      </c>
      <c r="C2835" s="18"/>
      <c r="D2835" s="18">
        <v>3970</v>
      </c>
      <c r="E2835" s="8">
        <v>2965</v>
      </c>
      <c r="F2835" s="18" t="s">
        <v>2929</v>
      </c>
    </row>
    <row r="2836" spans="1:6" ht="45.75" thickBot="1" x14ac:dyDescent="0.3">
      <c r="A2836" s="18" t="s">
        <v>6977</v>
      </c>
      <c r="B2836" s="18" t="s">
        <v>6978</v>
      </c>
      <c r="C2836" s="18" t="s">
        <v>6632</v>
      </c>
      <c r="D2836" s="18" t="s">
        <v>6979</v>
      </c>
      <c r="E2836" s="18"/>
      <c r="F2836" s="18" t="s">
        <v>6498</v>
      </c>
    </row>
    <row r="2837" spans="1:6" ht="15.75" thickBot="1" x14ac:dyDescent="0.3">
      <c r="A2837" s="18" t="s">
        <v>6980</v>
      </c>
      <c r="B2837" s="18" t="s">
        <v>6294</v>
      </c>
      <c r="C2837" s="18" t="s">
        <v>14</v>
      </c>
      <c r="D2837" s="18">
        <v>11</v>
      </c>
      <c r="E2837" s="18"/>
      <c r="F2837" s="18" t="s">
        <v>4836</v>
      </c>
    </row>
    <row r="2838" spans="1:6" ht="15.75" thickBot="1" x14ac:dyDescent="0.3">
      <c r="A2838" s="18" t="s">
        <v>6981</v>
      </c>
      <c r="B2838" s="18" t="s">
        <v>6982</v>
      </c>
      <c r="C2838" s="18" t="s">
        <v>14</v>
      </c>
      <c r="D2838" s="18">
        <v>152</v>
      </c>
      <c r="E2838" s="18"/>
      <c r="F2838" s="18" t="s">
        <v>6983</v>
      </c>
    </row>
    <row r="2839" spans="1:6" ht="15.75" thickBot="1" x14ac:dyDescent="0.3">
      <c r="A2839" s="18" t="s">
        <v>6986</v>
      </c>
      <c r="B2839" s="18" t="s">
        <v>6984</v>
      </c>
      <c r="C2839" s="18"/>
      <c r="D2839" s="18">
        <v>50206</v>
      </c>
      <c r="E2839" s="18"/>
      <c r="F2839" s="18" t="s">
        <v>6985</v>
      </c>
    </row>
    <row r="2840" spans="1:6" ht="30.75" thickBot="1" x14ac:dyDescent="0.3">
      <c r="A2840" s="18" t="s">
        <v>6987</v>
      </c>
      <c r="B2840" s="18" t="s">
        <v>6576</v>
      </c>
      <c r="C2840" s="18"/>
      <c r="D2840" s="18" t="s">
        <v>6988</v>
      </c>
      <c r="E2840" s="18"/>
      <c r="F2840" s="18" t="s">
        <v>2938</v>
      </c>
    </row>
    <row r="2841" spans="1:6" ht="90.75" thickBot="1" x14ac:dyDescent="0.3">
      <c r="A2841" s="18" t="s">
        <v>6989</v>
      </c>
      <c r="B2841" s="18" t="s">
        <v>4519</v>
      </c>
      <c r="C2841" s="18" t="s">
        <v>6990</v>
      </c>
      <c r="D2841" s="18" t="s">
        <v>6991</v>
      </c>
      <c r="E2841" s="18" t="s">
        <v>6992</v>
      </c>
      <c r="F2841" s="18" t="s">
        <v>6993</v>
      </c>
    </row>
    <row r="2842" spans="1:6" ht="30.75" thickBot="1" x14ac:dyDescent="0.3">
      <c r="A2842" s="18" t="s">
        <v>6989</v>
      </c>
      <c r="B2842" s="18" t="s">
        <v>4528</v>
      </c>
      <c r="C2842" s="18"/>
      <c r="D2842" s="18">
        <v>4572</v>
      </c>
      <c r="E2842" s="18"/>
      <c r="F2842" s="18" t="s">
        <v>6994</v>
      </c>
    </row>
    <row r="2843" spans="1:6" ht="15.75" thickBot="1" x14ac:dyDescent="0.3">
      <c r="A2843" s="18" t="s">
        <v>6989</v>
      </c>
      <c r="B2843" s="18" t="s">
        <v>4519</v>
      </c>
      <c r="C2843" s="18"/>
      <c r="D2843" s="18">
        <v>5564</v>
      </c>
      <c r="E2843" s="18"/>
      <c r="F2843" s="18" t="s">
        <v>2938</v>
      </c>
    </row>
    <row r="2844" spans="1:6" ht="15.75" thickBot="1" x14ac:dyDescent="0.3">
      <c r="A2844" s="18" t="s">
        <v>6989</v>
      </c>
      <c r="B2844" s="18" t="s">
        <v>4519</v>
      </c>
      <c r="C2844" s="18" t="s">
        <v>14</v>
      </c>
      <c r="D2844" s="18">
        <v>196</v>
      </c>
      <c r="E2844" s="18">
        <v>1925</v>
      </c>
      <c r="F2844" s="18" t="s">
        <v>3257</v>
      </c>
    </row>
    <row r="2845" spans="1:6" ht="30.75" thickBot="1" x14ac:dyDescent="0.3">
      <c r="A2845" s="18" t="s">
        <v>6989</v>
      </c>
      <c r="B2845" s="18" t="s">
        <v>4528</v>
      </c>
      <c r="C2845" s="18" t="s">
        <v>8</v>
      </c>
      <c r="D2845" s="18">
        <v>695</v>
      </c>
      <c r="E2845" s="18"/>
      <c r="F2845" s="18" t="s">
        <v>6995</v>
      </c>
    </row>
    <row r="2846" spans="1:6" ht="45.75" thickBot="1" x14ac:dyDescent="0.3">
      <c r="A2846" s="18" t="s">
        <v>6989</v>
      </c>
      <c r="B2846" s="18" t="s">
        <v>6996</v>
      </c>
      <c r="C2846" s="18"/>
      <c r="D2846" s="18" t="s">
        <v>6997</v>
      </c>
      <c r="E2846" s="18"/>
      <c r="F2846" s="18" t="s">
        <v>6998</v>
      </c>
    </row>
    <row r="2847" spans="1:6" ht="60.75" thickBot="1" x14ac:dyDescent="0.3">
      <c r="A2847" s="18" t="s">
        <v>6989</v>
      </c>
      <c r="B2847" s="18" t="s">
        <v>4528</v>
      </c>
      <c r="C2847" s="18"/>
      <c r="D2847" s="18" t="s">
        <v>6999</v>
      </c>
      <c r="E2847" s="18"/>
      <c r="F2847" s="18" t="s">
        <v>7000</v>
      </c>
    </row>
    <row r="2848" spans="1:6" ht="75.75" thickBot="1" x14ac:dyDescent="0.3">
      <c r="A2848" s="18" t="s">
        <v>6989</v>
      </c>
      <c r="B2848" s="18" t="s">
        <v>4528</v>
      </c>
      <c r="C2848" s="18"/>
      <c r="D2848" s="18" t="s">
        <v>7001</v>
      </c>
      <c r="E2848" s="18"/>
      <c r="F2848" s="18" t="s">
        <v>7002</v>
      </c>
    </row>
    <row r="2849" spans="1:6" ht="15.75" thickBot="1" x14ac:dyDescent="0.3">
      <c r="A2849" s="18" t="s">
        <v>6989</v>
      </c>
      <c r="B2849" s="18" t="s">
        <v>4528</v>
      </c>
      <c r="C2849" s="18" t="s">
        <v>23</v>
      </c>
      <c r="D2849" s="18">
        <v>31</v>
      </c>
      <c r="E2849" s="18"/>
      <c r="F2849" s="18" t="s">
        <v>7003</v>
      </c>
    </row>
    <row r="2850" spans="1:6" ht="15.75" thickBot="1" x14ac:dyDescent="0.3">
      <c r="A2850" s="18" t="s">
        <v>6989</v>
      </c>
      <c r="B2850" s="18" t="s">
        <v>4528</v>
      </c>
      <c r="C2850" s="18"/>
      <c r="D2850" s="18">
        <v>4512</v>
      </c>
      <c r="E2850" s="18"/>
      <c r="F2850" s="18" t="s">
        <v>7004</v>
      </c>
    </row>
    <row r="2851" spans="1:6" ht="15.75" thickBot="1" x14ac:dyDescent="0.3">
      <c r="A2851" s="18" t="s">
        <v>7005</v>
      </c>
      <c r="B2851" s="18"/>
      <c r="C2851" s="18"/>
      <c r="D2851" s="18"/>
      <c r="E2851" s="18"/>
      <c r="F2851" s="18" t="s">
        <v>3014</v>
      </c>
    </row>
    <row r="2852" spans="1:6" ht="15.75" thickBot="1" x14ac:dyDescent="0.3">
      <c r="A2852" s="18" t="s">
        <v>7006</v>
      </c>
      <c r="B2852" s="18" t="s">
        <v>7007</v>
      </c>
      <c r="C2852" s="18" t="s">
        <v>14</v>
      </c>
      <c r="D2852" s="18">
        <v>199</v>
      </c>
      <c r="E2852" s="18"/>
      <c r="F2852" s="18" t="s">
        <v>6383</v>
      </c>
    </row>
    <row r="2853" spans="1:6" ht="45.75" thickBot="1" x14ac:dyDescent="0.3">
      <c r="A2853" s="18" t="s">
        <v>7008</v>
      </c>
      <c r="B2853" s="18" t="s">
        <v>7009</v>
      </c>
      <c r="C2853" s="18"/>
      <c r="D2853" s="18" t="s">
        <v>7010</v>
      </c>
      <c r="E2853" s="18"/>
      <c r="F2853" s="18" t="s">
        <v>7011</v>
      </c>
    </row>
    <row r="2854" spans="1:6" ht="15.75" thickBot="1" x14ac:dyDescent="0.3">
      <c r="A2854" s="18" t="s">
        <v>7012</v>
      </c>
      <c r="B2854" s="18" t="s">
        <v>7013</v>
      </c>
      <c r="C2854" s="18"/>
      <c r="D2854" s="18">
        <v>4820</v>
      </c>
      <c r="E2854" s="18"/>
      <c r="F2854" s="18" t="s">
        <v>7014</v>
      </c>
    </row>
    <row r="2855" spans="1:6" ht="75.75" thickBot="1" x14ac:dyDescent="0.3">
      <c r="A2855" s="18" t="s">
        <v>7012</v>
      </c>
      <c r="B2855" s="18" t="s">
        <v>7017</v>
      </c>
      <c r="C2855" s="18" t="s">
        <v>7015</v>
      </c>
      <c r="D2855" s="18" t="s">
        <v>7016</v>
      </c>
      <c r="E2855" s="18" t="s">
        <v>7018</v>
      </c>
      <c r="F2855" s="18" t="s">
        <v>7019</v>
      </c>
    </row>
    <row r="2856" spans="1:6" ht="15.75" thickBot="1" x14ac:dyDescent="0.3">
      <c r="A2856" s="18" t="s">
        <v>7020</v>
      </c>
      <c r="B2856" s="18"/>
      <c r="C2856" s="18" t="s">
        <v>14</v>
      </c>
      <c r="D2856" s="18">
        <v>2</v>
      </c>
      <c r="E2856" s="18"/>
      <c r="F2856" s="18" t="s">
        <v>571</v>
      </c>
    </row>
    <row r="2857" spans="1:6" ht="15.75" thickBot="1" x14ac:dyDescent="0.3">
      <c r="A2857" s="18" t="s">
        <v>7021</v>
      </c>
      <c r="B2857" s="18" t="s">
        <v>7022</v>
      </c>
      <c r="C2857" s="18" t="s">
        <v>23</v>
      </c>
      <c r="D2857" s="18">
        <v>404</v>
      </c>
      <c r="E2857" s="18"/>
      <c r="F2857" s="18" t="s">
        <v>3322</v>
      </c>
    </row>
    <row r="2858" spans="1:6" ht="15.75" thickBot="1" x14ac:dyDescent="0.3">
      <c r="A2858" s="18" t="s">
        <v>5198</v>
      </c>
      <c r="B2858" s="18" t="s">
        <v>3586</v>
      </c>
      <c r="C2858" s="18"/>
      <c r="D2858" s="18"/>
      <c r="E2858" s="18"/>
      <c r="F2858" s="18" t="s">
        <v>3014</v>
      </c>
    </row>
    <row r="2859" spans="1:6" ht="15.75" thickBot="1" x14ac:dyDescent="0.3">
      <c r="A2859" s="18" t="s">
        <v>5198</v>
      </c>
      <c r="B2859" s="18" t="s">
        <v>7023</v>
      </c>
      <c r="C2859" s="18"/>
      <c r="D2859" s="18">
        <v>670</v>
      </c>
      <c r="E2859" s="18"/>
      <c r="F2859" s="18" t="s">
        <v>7024</v>
      </c>
    </row>
    <row r="2860" spans="1:6" ht="15.75" thickBot="1" x14ac:dyDescent="0.3">
      <c r="A2860" s="18" t="s">
        <v>5198</v>
      </c>
      <c r="B2860" s="18" t="s">
        <v>7025</v>
      </c>
      <c r="C2860" s="18" t="s">
        <v>14</v>
      </c>
      <c r="D2860" s="18">
        <v>90</v>
      </c>
      <c r="E2860" s="18">
        <v>1928</v>
      </c>
      <c r="F2860" s="18" t="s">
        <v>417</v>
      </c>
    </row>
    <row r="2861" spans="1:6" ht="15.75" thickBot="1" x14ac:dyDescent="0.3">
      <c r="A2861" s="18" t="s">
        <v>5198</v>
      </c>
      <c r="B2861" s="18" t="s">
        <v>7026</v>
      </c>
      <c r="C2861" s="18"/>
      <c r="D2861" s="18">
        <v>530</v>
      </c>
      <c r="E2861" s="18"/>
      <c r="F2861" s="18" t="s">
        <v>7027</v>
      </c>
    </row>
    <row r="2862" spans="1:6" ht="15.75" thickBot="1" x14ac:dyDescent="0.3">
      <c r="A2862" s="18" t="s">
        <v>5198</v>
      </c>
      <c r="B2862" s="18" t="s">
        <v>7028</v>
      </c>
      <c r="C2862" s="18" t="s">
        <v>14</v>
      </c>
      <c r="D2862" s="18">
        <v>144</v>
      </c>
      <c r="E2862" s="18"/>
      <c r="F2862" s="18" t="s">
        <v>1856</v>
      </c>
    </row>
    <row r="2863" spans="1:6" ht="15.75" thickBot="1" x14ac:dyDescent="0.3">
      <c r="A2863" s="18" t="s">
        <v>5198</v>
      </c>
      <c r="B2863" s="18" t="s">
        <v>6213</v>
      </c>
      <c r="C2863" s="18" t="s">
        <v>8</v>
      </c>
      <c r="D2863" s="18">
        <v>466</v>
      </c>
      <c r="E2863" s="18"/>
      <c r="F2863" s="18" t="s">
        <v>7029</v>
      </c>
    </row>
    <row r="2864" spans="1:6" ht="15.75" thickBot="1" x14ac:dyDescent="0.3">
      <c r="A2864" s="18" t="s">
        <v>5198</v>
      </c>
      <c r="B2864" s="18" t="s">
        <v>7030</v>
      </c>
      <c r="C2864" s="18" t="s">
        <v>8</v>
      </c>
      <c r="D2864" s="18">
        <v>202</v>
      </c>
      <c r="E2864" s="18"/>
      <c r="F2864" s="18" t="s">
        <v>7031</v>
      </c>
    </row>
    <row r="2865" spans="1:6" ht="15.75" thickBot="1" x14ac:dyDescent="0.3">
      <c r="A2865" s="18" t="s">
        <v>5198</v>
      </c>
      <c r="B2865" s="18" t="s">
        <v>7032</v>
      </c>
      <c r="C2865" s="18"/>
      <c r="D2865" s="18">
        <v>858</v>
      </c>
      <c r="E2865" s="18"/>
      <c r="F2865" s="18" t="s">
        <v>7033</v>
      </c>
    </row>
    <row r="2866" spans="1:6" ht="45.75" thickBot="1" x14ac:dyDescent="0.3">
      <c r="A2866" s="18" t="s">
        <v>5198</v>
      </c>
      <c r="B2866" s="18" t="s">
        <v>3322</v>
      </c>
      <c r="C2866" s="18" t="s">
        <v>7035</v>
      </c>
      <c r="D2866" s="18" t="s">
        <v>7034</v>
      </c>
      <c r="E2866" s="18"/>
      <c r="F2866" s="18" t="s">
        <v>7036</v>
      </c>
    </row>
    <row r="2867" spans="1:6" ht="60.75" thickBot="1" x14ac:dyDescent="0.3">
      <c r="A2867" s="18" t="s">
        <v>5198</v>
      </c>
      <c r="B2867" s="18" t="s">
        <v>7037</v>
      </c>
      <c r="C2867" s="18" t="s">
        <v>7038</v>
      </c>
      <c r="D2867" s="18" t="s">
        <v>7039</v>
      </c>
      <c r="E2867" s="18"/>
      <c r="F2867" s="18" t="s">
        <v>7040</v>
      </c>
    </row>
    <row r="2868" spans="1:6" ht="75.75" thickBot="1" x14ac:dyDescent="0.3">
      <c r="A2868" s="18" t="s">
        <v>5198</v>
      </c>
      <c r="B2868" s="18" t="s">
        <v>2979</v>
      </c>
      <c r="C2868" s="18" t="s">
        <v>7041</v>
      </c>
      <c r="D2868" s="18" t="s">
        <v>7042</v>
      </c>
      <c r="E2868" s="18"/>
      <c r="F2868" s="18" t="s">
        <v>7043</v>
      </c>
    </row>
    <row r="2869" spans="1:6" ht="45.75" thickBot="1" x14ac:dyDescent="0.3">
      <c r="A2869" s="18" t="s">
        <v>5198</v>
      </c>
      <c r="B2869" s="18" t="s">
        <v>7044</v>
      </c>
      <c r="C2869" s="18" t="s">
        <v>1838</v>
      </c>
      <c r="D2869" s="18" t="s">
        <v>7045</v>
      </c>
      <c r="E2869" s="18"/>
      <c r="F2869" s="18" t="s">
        <v>7046</v>
      </c>
    </row>
    <row r="2870" spans="1:6" ht="45.75" thickBot="1" x14ac:dyDescent="0.3">
      <c r="A2870" s="18" t="s">
        <v>7047</v>
      </c>
      <c r="B2870" s="18"/>
      <c r="C2870" s="18" t="s">
        <v>7048</v>
      </c>
      <c r="D2870" s="18" t="s">
        <v>7049</v>
      </c>
      <c r="E2870" s="18"/>
      <c r="F2870" s="18" t="s">
        <v>7050</v>
      </c>
    </row>
    <row r="2871" spans="1:6" ht="15.75" thickBot="1" x14ac:dyDescent="0.3">
      <c r="A2871" s="18" t="s">
        <v>7047</v>
      </c>
      <c r="B2871" s="18" t="s">
        <v>7051</v>
      </c>
      <c r="C2871" s="18" t="s">
        <v>7052</v>
      </c>
      <c r="D2871" s="18" t="s">
        <v>7053</v>
      </c>
      <c r="E2871" s="18"/>
      <c r="F2871" s="18" t="s">
        <v>1856</v>
      </c>
    </row>
    <row r="2872" spans="1:6" ht="30.75" thickBot="1" x14ac:dyDescent="0.3">
      <c r="A2872" s="18" t="s">
        <v>7054</v>
      </c>
      <c r="B2872" s="18"/>
      <c r="C2872" s="18"/>
      <c r="D2872" s="18">
        <v>5351</v>
      </c>
      <c r="E2872" s="18"/>
      <c r="F2872" s="18" t="s">
        <v>7055</v>
      </c>
    </row>
    <row r="2873" spans="1:6" ht="15.75" thickBot="1" x14ac:dyDescent="0.3">
      <c r="A2873" s="18" t="s">
        <v>7056</v>
      </c>
      <c r="B2873" s="18" t="s">
        <v>7057</v>
      </c>
      <c r="C2873" s="18"/>
      <c r="D2873" s="18">
        <v>4670</v>
      </c>
      <c r="E2873" s="18"/>
      <c r="F2873" s="18" t="s">
        <v>7058</v>
      </c>
    </row>
    <row r="2874" spans="1:6" ht="75.75" thickBot="1" x14ac:dyDescent="0.3">
      <c r="A2874" s="18" t="s">
        <v>7059</v>
      </c>
      <c r="B2874" s="18"/>
      <c r="C2874" s="18" t="s">
        <v>7060</v>
      </c>
      <c r="D2874" s="18" t="s">
        <v>7061</v>
      </c>
      <c r="E2874" s="18">
        <v>1907</v>
      </c>
      <c r="F2874" s="18" t="s">
        <v>7062</v>
      </c>
    </row>
    <row r="2875" spans="1:6" ht="30.75" thickBot="1" x14ac:dyDescent="0.3">
      <c r="A2875" s="18" t="s">
        <v>7054</v>
      </c>
      <c r="B2875" s="18" t="s">
        <v>7063</v>
      </c>
      <c r="C2875" s="18"/>
      <c r="D2875" s="18" t="s">
        <v>7064</v>
      </c>
      <c r="E2875" s="18" t="s">
        <v>7065</v>
      </c>
      <c r="F2875" s="18" t="s">
        <v>7066</v>
      </c>
    </row>
    <row r="2876" spans="1:6" ht="15.75" thickBot="1" x14ac:dyDescent="0.3">
      <c r="A2876" s="18" t="s">
        <v>7067</v>
      </c>
      <c r="B2876" s="18"/>
      <c r="C2876" s="18" t="s">
        <v>23</v>
      </c>
      <c r="D2876" s="18">
        <v>408</v>
      </c>
      <c r="E2876" s="18"/>
      <c r="F2876" s="18" t="s">
        <v>7068</v>
      </c>
    </row>
    <row r="2877" spans="1:6" ht="45.75" thickBot="1" x14ac:dyDescent="0.3">
      <c r="A2877" s="18" t="s">
        <v>7067</v>
      </c>
      <c r="B2877" s="18" t="s">
        <v>7069</v>
      </c>
      <c r="C2877" s="18" t="s">
        <v>7070</v>
      </c>
      <c r="D2877" s="18" t="s">
        <v>7071</v>
      </c>
      <c r="E2877" s="18" t="s">
        <v>7073</v>
      </c>
      <c r="F2877" s="18" t="s">
        <v>7072</v>
      </c>
    </row>
    <row r="2878" spans="1:6" ht="15.75" thickBot="1" x14ac:dyDescent="0.3">
      <c r="A2878" s="18" t="s">
        <v>5202</v>
      </c>
      <c r="B2878" s="18" t="s">
        <v>7074</v>
      </c>
      <c r="C2878" s="18" t="s">
        <v>180</v>
      </c>
      <c r="D2878" s="18">
        <v>638</v>
      </c>
      <c r="E2878" s="18"/>
      <c r="F2878" s="18" t="s">
        <v>7075</v>
      </c>
    </row>
    <row r="2879" spans="1:6" ht="15.75" thickBot="1" x14ac:dyDescent="0.3">
      <c r="A2879" s="18" t="s">
        <v>5202</v>
      </c>
      <c r="B2879" s="18" t="s">
        <v>7076</v>
      </c>
      <c r="C2879" s="18"/>
      <c r="D2879" s="18">
        <v>5929</v>
      </c>
      <c r="E2879" s="18"/>
      <c r="F2879" s="18" t="s">
        <v>7077</v>
      </c>
    </row>
    <row r="2880" spans="1:6" ht="15.75" thickBot="1" x14ac:dyDescent="0.3">
      <c r="A2880" s="18" t="s">
        <v>7078</v>
      </c>
      <c r="B2880" s="18" t="s">
        <v>7079</v>
      </c>
      <c r="C2880" s="18"/>
      <c r="D2880" s="18">
        <v>3728</v>
      </c>
      <c r="E2880" s="8">
        <v>942</v>
      </c>
      <c r="F2880" s="18" t="s">
        <v>7080</v>
      </c>
    </row>
    <row r="2881" spans="1:6" ht="15.75" thickBot="1" x14ac:dyDescent="0.3">
      <c r="A2881" s="18" t="s">
        <v>5202</v>
      </c>
      <c r="B2881" s="18" t="s">
        <v>6945</v>
      </c>
      <c r="C2881" s="18"/>
      <c r="D2881" s="18">
        <v>983</v>
      </c>
      <c r="E2881" s="18"/>
      <c r="F2881" s="18" t="s">
        <v>7081</v>
      </c>
    </row>
    <row r="2882" spans="1:6" ht="60.75" thickBot="1" x14ac:dyDescent="0.3">
      <c r="A2882" s="18" t="s">
        <v>5202</v>
      </c>
      <c r="B2882" s="18" t="s">
        <v>7082</v>
      </c>
      <c r="C2882" s="18" t="s">
        <v>8</v>
      </c>
      <c r="D2882" s="18">
        <v>492</v>
      </c>
      <c r="E2882" s="18" t="s">
        <v>7083</v>
      </c>
      <c r="F2882" s="18" t="s">
        <v>7083</v>
      </c>
    </row>
    <row r="2883" spans="1:6" ht="45.75" thickBot="1" x14ac:dyDescent="0.3">
      <c r="A2883" s="18" t="s">
        <v>5202</v>
      </c>
      <c r="B2883" s="18" t="s">
        <v>7084</v>
      </c>
      <c r="C2883" s="18" t="s">
        <v>7085</v>
      </c>
      <c r="D2883" s="18" t="s">
        <v>7086</v>
      </c>
      <c r="E2883" s="18">
        <v>1941</v>
      </c>
      <c r="F2883" s="18" t="s">
        <v>7087</v>
      </c>
    </row>
    <row r="2884" spans="1:6" ht="15.75" thickBot="1" x14ac:dyDescent="0.3">
      <c r="A2884" s="18" t="s">
        <v>5202</v>
      </c>
      <c r="B2884" s="18" t="s">
        <v>7088</v>
      </c>
      <c r="C2884" s="18"/>
      <c r="D2884" s="18">
        <v>5928</v>
      </c>
      <c r="E2884" s="18"/>
      <c r="F2884" s="18" t="s">
        <v>7089</v>
      </c>
    </row>
    <row r="2885" spans="1:6" ht="15.75" thickBot="1" x14ac:dyDescent="0.3">
      <c r="A2885" s="18" t="s">
        <v>5202</v>
      </c>
      <c r="B2885" s="18" t="s">
        <v>7090</v>
      </c>
      <c r="C2885" s="18"/>
      <c r="D2885" s="18">
        <v>939</v>
      </c>
      <c r="E2885" s="18"/>
      <c r="F2885" s="18" t="s">
        <v>7091</v>
      </c>
    </row>
    <row r="2886" spans="1:6" ht="30.75" thickBot="1" x14ac:dyDescent="0.3">
      <c r="A2886" s="18" t="s">
        <v>5202</v>
      </c>
      <c r="B2886" s="18" t="s">
        <v>7092</v>
      </c>
      <c r="C2886" s="18"/>
      <c r="D2886" s="18"/>
      <c r="E2886" s="18"/>
      <c r="F2886" s="18" t="s">
        <v>7093</v>
      </c>
    </row>
    <row r="2887" spans="1:6" ht="15.75" thickBot="1" x14ac:dyDescent="0.3">
      <c r="A2887" s="18" t="s">
        <v>5202</v>
      </c>
      <c r="B2887" s="18" t="s">
        <v>5900</v>
      </c>
      <c r="C2887" s="18"/>
      <c r="D2887" s="18">
        <v>5336</v>
      </c>
      <c r="E2887" s="18"/>
      <c r="F2887" s="18" t="s">
        <v>7094</v>
      </c>
    </row>
    <row r="2888" spans="1:6" ht="30.75" thickBot="1" x14ac:dyDescent="0.3">
      <c r="A2888" s="18" t="s">
        <v>5202</v>
      </c>
      <c r="B2888" s="18" t="s">
        <v>4525</v>
      </c>
      <c r="C2888" s="18"/>
      <c r="D2888" s="18">
        <v>4570</v>
      </c>
      <c r="E2888" s="18"/>
      <c r="F2888" s="18" t="s">
        <v>7095</v>
      </c>
    </row>
    <row r="2889" spans="1:6" ht="15.75" thickBot="1" x14ac:dyDescent="0.3">
      <c r="A2889" s="18" t="s">
        <v>5202</v>
      </c>
      <c r="B2889" s="18" t="s">
        <v>3113</v>
      </c>
      <c r="C2889" s="18"/>
      <c r="D2889" s="18">
        <v>3739</v>
      </c>
      <c r="E2889" s="18"/>
      <c r="F2889" s="18" t="s">
        <v>7096</v>
      </c>
    </row>
    <row r="2890" spans="1:6" ht="15.75" thickBot="1" x14ac:dyDescent="0.3">
      <c r="A2890" s="18" t="s">
        <v>5202</v>
      </c>
      <c r="B2890" s="18" t="s">
        <v>7097</v>
      </c>
      <c r="C2890" s="18" t="s">
        <v>23</v>
      </c>
      <c r="D2890" s="18">
        <v>241</v>
      </c>
      <c r="E2890" s="18"/>
      <c r="F2890" s="18" t="s">
        <v>7098</v>
      </c>
    </row>
    <row r="2891" spans="1:6" ht="15.75" thickBot="1" x14ac:dyDescent="0.3">
      <c r="A2891" s="18" t="s">
        <v>5202</v>
      </c>
      <c r="B2891" s="18" t="s">
        <v>7099</v>
      </c>
      <c r="C2891" s="18"/>
      <c r="D2891" s="18">
        <v>5425</v>
      </c>
      <c r="E2891" s="18"/>
      <c r="F2891" s="18" t="s">
        <v>7100</v>
      </c>
    </row>
    <row r="2892" spans="1:6" ht="45.75" thickBot="1" x14ac:dyDescent="0.3">
      <c r="A2892" s="18" t="s">
        <v>5202</v>
      </c>
      <c r="B2892" s="18"/>
      <c r="C2892" s="18"/>
      <c r="D2892" s="18" t="s">
        <v>7101</v>
      </c>
      <c r="E2892" s="18"/>
      <c r="F2892" s="18" t="s">
        <v>7102</v>
      </c>
    </row>
    <row r="2893" spans="1:6" ht="45.75" thickBot="1" x14ac:dyDescent="0.3">
      <c r="A2893" s="18" t="s">
        <v>5202</v>
      </c>
      <c r="B2893" s="18" t="s">
        <v>4528</v>
      </c>
      <c r="C2893" s="18" t="s">
        <v>7103</v>
      </c>
      <c r="D2893" s="18" t="s">
        <v>7104</v>
      </c>
      <c r="E2893" s="18"/>
      <c r="F2893" s="18" t="s">
        <v>7105</v>
      </c>
    </row>
    <row r="2894" spans="1:6" ht="45.75" thickBot="1" x14ac:dyDescent="0.3">
      <c r="A2894" s="18" t="s">
        <v>5202</v>
      </c>
      <c r="B2894" s="18" t="s">
        <v>4528</v>
      </c>
      <c r="C2894" s="18"/>
      <c r="D2894" s="18" t="s">
        <v>7106</v>
      </c>
      <c r="E2894" s="18"/>
      <c r="F2894" s="18" t="s">
        <v>7107</v>
      </c>
    </row>
    <row r="2895" spans="1:6" ht="30.75" thickBot="1" x14ac:dyDescent="0.3">
      <c r="A2895" s="18" t="s">
        <v>5202</v>
      </c>
      <c r="B2895" s="18" t="s">
        <v>4528</v>
      </c>
      <c r="C2895" s="18"/>
      <c r="D2895" s="18">
        <v>4571</v>
      </c>
      <c r="E2895" s="18"/>
      <c r="F2895" s="18" t="s">
        <v>7108</v>
      </c>
    </row>
    <row r="2896" spans="1:6" ht="45.75" thickBot="1" x14ac:dyDescent="0.3">
      <c r="A2896" s="18" t="s">
        <v>5202</v>
      </c>
      <c r="B2896" s="18" t="s">
        <v>7109</v>
      </c>
      <c r="C2896" s="18" t="s">
        <v>7110</v>
      </c>
      <c r="D2896" s="18" t="s">
        <v>7111</v>
      </c>
      <c r="E2896" s="18">
        <v>1929</v>
      </c>
      <c r="F2896" s="18" t="s">
        <v>7112</v>
      </c>
    </row>
    <row r="2897" spans="1:6" ht="45.75" thickBot="1" x14ac:dyDescent="0.3">
      <c r="A2897" s="18" t="s">
        <v>5202</v>
      </c>
      <c r="B2897" s="18" t="s">
        <v>4559</v>
      </c>
      <c r="C2897" s="18"/>
      <c r="D2897" s="18" t="s">
        <v>7113</v>
      </c>
      <c r="E2897" s="18"/>
      <c r="F2897" s="18" t="s">
        <v>7114</v>
      </c>
    </row>
    <row r="2898" spans="1:6" ht="15.75" thickBot="1" x14ac:dyDescent="0.3">
      <c r="A2898" s="18" t="s">
        <v>5202</v>
      </c>
      <c r="B2898" s="18" t="s">
        <v>4562</v>
      </c>
      <c r="C2898" s="18"/>
      <c r="D2898" s="18">
        <v>3941</v>
      </c>
      <c r="E2898" s="18"/>
      <c r="F2898" s="18" t="s">
        <v>1856</v>
      </c>
    </row>
    <row r="2899" spans="1:6" ht="15.75" thickBot="1" x14ac:dyDescent="0.3">
      <c r="A2899" s="18" t="s">
        <v>5202</v>
      </c>
      <c r="B2899" s="18" t="s">
        <v>7115</v>
      </c>
      <c r="C2899" s="18" t="s">
        <v>8</v>
      </c>
      <c r="D2899" s="18">
        <v>265</v>
      </c>
      <c r="E2899" s="18"/>
      <c r="F2899" s="18" t="s">
        <v>1856</v>
      </c>
    </row>
    <row r="2900" spans="1:6" ht="75.75" thickBot="1" x14ac:dyDescent="0.3">
      <c r="A2900" s="18" t="s">
        <v>5202</v>
      </c>
      <c r="B2900" s="18" t="s">
        <v>7116</v>
      </c>
      <c r="C2900" s="18"/>
      <c r="D2900" s="18" t="s">
        <v>7117</v>
      </c>
      <c r="E2900" s="18"/>
      <c r="F2900" s="18" t="s">
        <v>7118</v>
      </c>
    </row>
    <row r="2901" spans="1:6" ht="15.75" thickBot="1" x14ac:dyDescent="0.3">
      <c r="A2901" s="18" t="s">
        <v>5202</v>
      </c>
      <c r="B2901" s="18" t="s">
        <v>7119</v>
      </c>
      <c r="C2901" s="18" t="s">
        <v>8</v>
      </c>
      <c r="D2901" s="18">
        <v>262</v>
      </c>
      <c r="E2901" s="18"/>
      <c r="F2901" s="18" t="s">
        <v>2929</v>
      </c>
    </row>
    <row r="2902" spans="1:6" ht="15.75" thickBot="1" x14ac:dyDescent="0.3">
      <c r="A2902" s="18" t="s">
        <v>5202</v>
      </c>
      <c r="B2902" s="18" t="s">
        <v>7120</v>
      </c>
      <c r="C2902" s="18" t="s">
        <v>8</v>
      </c>
      <c r="D2902" s="18">
        <v>264</v>
      </c>
      <c r="E2902" s="18"/>
      <c r="F2902" s="18" t="s">
        <v>1856</v>
      </c>
    </row>
    <row r="2903" spans="1:6" ht="15.75" thickBot="1" x14ac:dyDescent="0.3">
      <c r="A2903" s="18" t="s">
        <v>5202</v>
      </c>
      <c r="B2903" s="18" t="s">
        <v>7121</v>
      </c>
      <c r="C2903" s="18"/>
      <c r="D2903" s="18">
        <v>4829</v>
      </c>
      <c r="E2903" s="18"/>
      <c r="F2903" s="18" t="s">
        <v>7122</v>
      </c>
    </row>
    <row r="2904" spans="1:6" ht="15.75" thickBot="1" x14ac:dyDescent="0.3">
      <c r="A2904" s="18" t="s">
        <v>5202</v>
      </c>
      <c r="B2904" s="18" t="s">
        <v>7123</v>
      </c>
      <c r="C2904" s="18"/>
      <c r="D2904" s="18">
        <v>4318</v>
      </c>
      <c r="E2904" s="18"/>
      <c r="F2904" s="18" t="s">
        <v>746</v>
      </c>
    </row>
    <row r="2905" spans="1:6" ht="75.75" thickBot="1" x14ac:dyDescent="0.3">
      <c r="A2905" s="18" t="s">
        <v>7124</v>
      </c>
      <c r="B2905" s="18"/>
      <c r="C2905" s="18" t="s">
        <v>7125</v>
      </c>
      <c r="D2905" s="18" t="s">
        <v>7126</v>
      </c>
      <c r="E2905" s="18"/>
      <c r="F2905" s="18" t="s">
        <v>7127</v>
      </c>
    </row>
    <row r="2906" spans="1:6" ht="15.75" thickBot="1" x14ac:dyDescent="0.3">
      <c r="A2906" s="18" t="s">
        <v>7124</v>
      </c>
      <c r="B2906" s="18" t="s">
        <v>7128</v>
      </c>
      <c r="C2906" s="18" t="s">
        <v>14</v>
      </c>
      <c r="D2906" s="18">
        <v>2</v>
      </c>
      <c r="E2906" s="18"/>
      <c r="F2906" s="18" t="s">
        <v>7129</v>
      </c>
    </row>
    <row r="2907" spans="1:6" ht="15.75" thickBot="1" x14ac:dyDescent="0.3">
      <c r="A2907" s="18" t="s">
        <v>7130</v>
      </c>
      <c r="B2907" s="18" t="s">
        <v>7131</v>
      </c>
      <c r="C2907" s="18" t="s">
        <v>23</v>
      </c>
      <c r="D2907" s="18">
        <v>508</v>
      </c>
      <c r="E2907" s="18"/>
      <c r="F2907" s="18" t="s">
        <v>7132</v>
      </c>
    </row>
    <row r="2908" spans="1:6" ht="15.75" thickBot="1" x14ac:dyDescent="0.3">
      <c r="A2908" s="18" t="s">
        <v>7133</v>
      </c>
      <c r="B2908" s="18" t="s">
        <v>6494</v>
      </c>
      <c r="C2908" s="18" t="s">
        <v>14</v>
      </c>
      <c r="D2908" s="18">
        <v>125</v>
      </c>
      <c r="E2908" s="18"/>
      <c r="F2908" s="18" t="s">
        <v>571</v>
      </c>
    </row>
    <row r="2909" spans="1:6" ht="75.75" thickBot="1" x14ac:dyDescent="0.3">
      <c r="A2909" s="18" t="s">
        <v>7133</v>
      </c>
      <c r="B2909" s="18" t="s">
        <v>6495</v>
      </c>
      <c r="C2909" s="18" t="s">
        <v>7134</v>
      </c>
      <c r="D2909" s="18" t="s">
        <v>7135</v>
      </c>
      <c r="E2909" s="8">
        <v>2965</v>
      </c>
      <c r="F2909" s="18" t="s">
        <v>7136</v>
      </c>
    </row>
    <row r="2910" spans="1:6" ht="30.75" thickBot="1" x14ac:dyDescent="0.3">
      <c r="A2910" s="18" t="s">
        <v>7137</v>
      </c>
      <c r="B2910" s="18"/>
      <c r="C2910" s="18" t="s">
        <v>936</v>
      </c>
      <c r="D2910" s="18">
        <v>249</v>
      </c>
      <c r="E2910" s="18"/>
      <c r="F2910" s="18" t="s">
        <v>7138</v>
      </c>
    </row>
    <row r="2911" spans="1:6" ht="15.75" thickBot="1" x14ac:dyDescent="0.3">
      <c r="A2911" s="18" t="s">
        <v>7139</v>
      </c>
      <c r="B2911" s="18"/>
      <c r="C2911" s="18"/>
      <c r="D2911" s="18"/>
      <c r="E2911" s="18"/>
      <c r="F2911" s="18" t="s">
        <v>7140</v>
      </c>
    </row>
    <row r="2912" spans="1:6" ht="45.75" thickBot="1" x14ac:dyDescent="0.3">
      <c r="A2912" s="18" t="s">
        <v>7141</v>
      </c>
      <c r="B2912" s="18"/>
      <c r="C2912" s="18" t="s">
        <v>7142</v>
      </c>
      <c r="D2912" s="18" t="s">
        <v>7143</v>
      </c>
      <c r="E2912" s="18"/>
      <c r="F2912" s="18" t="s">
        <v>7144</v>
      </c>
    </row>
    <row r="2913" spans="1:6" ht="60.75" thickBot="1" x14ac:dyDescent="0.3">
      <c r="A2913" s="18" t="s">
        <v>7145</v>
      </c>
      <c r="B2913" s="18" t="s">
        <v>7146</v>
      </c>
      <c r="C2913" s="18"/>
      <c r="D2913" s="18">
        <v>621</v>
      </c>
      <c r="E2913" s="18"/>
      <c r="F2913" s="18" t="s">
        <v>7147</v>
      </c>
    </row>
    <row r="2914" spans="1:6" ht="60.75" thickBot="1" x14ac:dyDescent="0.3">
      <c r="A2914" s="18" t="s">
        <v>7145</v>
      </c>
      <c r="B2914" s="18" t="s">
        <v>1475</v>
      </c>
      <c r="C2914" s="18"/>
      <c r="D2914" s="18" t="s">
        <v>7148</v>
      </c>
      <c r="E2914" s="18"/>
      <c r="F2914" s="18" t="s">
        <v>7149</v>
      </c>
    </row>
    <row r="2915" spans="1:6" ht="30.75" thickBot="1" x14ac:dyDescent="0.3">
      <c r="A2915" s="18" t="s">
        <v>7145</v>
      </c>
      <c r="B2915" s="18" t="s">
        <v>1475</v>
      </c>
      <c r="C2915" s="18"/>
      <c r="D2915" s="18">
        <v>4511</v>
      </c>
      <c r="E2915" s="18"/>
      <c r="F2915" s="18" t="s">
        <v>7150</v>
      </c>
    </row>
    <row r="2916" spans="1:6" ht="15.75" thickBot="1" x14ac:dyDescent="0.3">
      <c r="A2916" s="18" t="s">
        <v>7145</v>
      </c>
      <c r="B2916" s="18" t="s">
        <v>7151</v>
      </c>
      <c r="C2916" s="18"/>
      <c r="D2916" s="18">
        <v>6019</v>
      </c>
      <c r="E2916" s="18"/>
      <c r="F2916" s="18" t="s">
        <v>7152</v>
      </c>
    </row>
    <row r="2917" spans="1:6" ht="15.75" thickBot="1" x14ac:dyDescent="0.3">
      <c r="A2917" s="18" t="s">
        <v>7145</v>
      </c>
      <c r="B2917" s="18"/>
      <c r="C2917" s="18" t="s">
        <v>14</v>
      </c>
      <c r="D2917" s="18">
        <v>19</v>
      </c>
      <c r="E2917" s="18"/>
      <c r="F2917" s="18" t="s">
        <v>7153</v>
      </c>
    </row>
    <row r="2918" spans="1:6" ht="15.75" thickBot="1" x14ac:dyDescent="0.3">
      <c r="A2918" s="18" t="s">
        <v>7145</v>
      </c>
      <c r="B2918" s="18" t="s">
        <v>7154</v>
      </c>
      <c r="C2918" s="18" t="s">
        <v>14</v>
      </c>
      <c r="D2918" s="18">
        <v>67</v>
      </c>
      <c r="E2918" s="18">
        <v>1929</v>
      </c>
      <c r="F2918" s="18" t="s">
        <v>417</v>
      </c>
    </row>
    <row r="2919" spans="1:6" ht="15.75" thickBot="1" x14ac:dyDescent="0.3">
      <c r="A2919" s="18" t="s">
        <v>7155</v>
      </c>
      <c r="B2919" s="18" t="s">
        <v>966</v>
      </c>
      <c r="C2919" s="18" t="s">
        <v>23</v>
      </c>
      <c r="D2919" s="18">
        <v>136</v>
      </c>
      <c r="E2919" s="18"/>
      <c r="F2919" s="18" t="s">
        <v>7156</v>
      </c>
    </row>
    <row r="2920" spans="1:6" ht="45.75" thickBot="1" x14ac:dyDescent="0.3">
      <c r="A2920" s="18" t="s">
        <v>7155</v>
      </c>
      <c r="B2920" s="18" t="s">
        <v>7157</v>
      </c>
      <c r="C2920" s="18"/>
      <c r="D2920" s="18" t="s">
        <v>7158</v>
      </c>
      <c r="E2920" s="18"/>
      <c r="F2920" s="18" t="s">
        <v>7159</v>
      </c>
    </row>
    <row r="2921" spans="1:6" ht="45.75" thickBot="1" x14ac:dyDescent="0.3">
      <c r="A2921" s="18" t="s">
        <v>7155</v>
      </c>
      <c r="B2921" s="18" t="s">
        <v>5912</v>
      </c>
      <c r="C2921" s="18" t="s">
        <v>2797</v>
      </c>
      <c r="D2921" s="18" t="s">
        <v>7160</v>
      </c>
      <c r="E2921" s="18">
        <v>1943</v>
      </c>
      <c r="F2921" s="18" t="s">
        <v>7161</v>
      </c>
    </row>
    <row r="2922" spans="1:6" ht="15.75" thickBot="1" x14ac:dyDescent="0.3">
      <c r="A2922" s="18" t="s">
        <v>7155</v>
      </c>
      <c r="B2922" s="18" t="s">
        <v>5963</v>
      </c>
      <c r="C2922" s="18" t="s">
        <v>14</v>
      </c>
      <c r="D2922" s="18">
        <v>200</v>
      </c>
      <c r="E2922" s="18"/>
      <c r="F2922" s="18" t="s">
        <v>7162</v>
      </c>
    </row>
    <row r="2923" spans="1:6" ht="15.75" thickBot="1" x14ac:dyDescent="0.3">
      <c r="A2923" s="18" t="s">
        <v>7155</v>
      </c>
      <c r="B2923" s="18" t="s">
        <v>7163</v>
      </c>
      <c r="C2923" s="18" t="s">
        <v>8</v>
      </c>
      <c r="D2923" s="18">
        <v>471</v>
      </c>
      <c r="E2923" s="18"/>
      <c r="F2923" s="18" t="s">
        <v>7164</v>
      </c>
    </row>
    <row r="2924" spans="1:6" ht="15.75" thickBot="1" x14ac:dyDescent="0.3">
      <c r="A2924" s="18" t="s">
        <v>7155</v>
      </c>
      <c r="B2924" s="18" t="s">
        <v>7109</v>
      </c>
      <c r="C2924" s="18" t="s">
        <v>8</v>
      </c>
      <c r="D2924" s="18">
        <v>186</v>
      </c>
      <c r="E2924" s="18"/>
      <c r="F2924" s="18" t="s">
        <v>6371</v>
      </c>
    </row>
    <row r="2925" spans="1:6" ht="15.75" thickBot="1" x14ac:dyDescent="0.3">
      <c r="A2925" s="18" t="s">
        <v>7155</v>
      </c>
      <c r="B2925" s="18" t="s">
        <v>7165</v>
      </c>
      <c r="C2925" s="18"/>
      <c r="D2925" s="18">
        <v>4608</v>
      </c>
      <c r="E2925" s="18"/>
      <c r="F2925" s="18" t="s">
        <v>7166</v>
      </c>
    </row>
    <row r="2926" spans="1:6" ht="15.75" thickBot="1" x14ac:dyDescent="0.3">
      <c r="A2926" s="18" t="s">
        <v>7155</v>
      </c>
      <c r="B2926" s="18" t="s">
        <v>4573</v>
      </c>
      <c r="C2926" s="18"/>
      <c r="D2926" s="18">
        <v>4657</v>
      </c>
      <c r="E2926" s="18"/>
      <c r="F2926" s="18" t="s">
        <v>7167</v>
      </c>
    </row>
    <row r="2927" spans="1:6" ht="45.75" thickBot="1" x14ac:dyDescent="0.3">
      <c r="A2927" s="18" t="s">
        <v>7155</v>
      </c>
      <c r="B2927" s="18" t="s">
        <v>7168</v>
      </c>
      <c r="C2927" s="18" t="s">
        <v>5712</v>
      </c>
      <c r="D2927" s="18" t="s">
        <v>7169</v>
      </c>
      <c r="E2927" s="18"/>
      <c r="F2927" s="18" t="s">
        <v>7170</v>
      </c>
    </row>
    <row r="2928" spans="1:6" ht="15.75" thickBot="1" x14ac:dyDescent="0.3">
      <c r="A2928" s="18" t="s">
        <v>7171</v>
      </c>
      <c r="B2928" s="18" t="s">
        <v>7172</v>
      </c>
      <c r="C2928" s="18"/>
      <c r="D2928" s="18">
        <v>1065</v>
      </c>
      <c r="E2928" s="18"/>
      <c r="F2928" s="18" t="s">
        <v>7173</v>
      </c>
    </row>
    <row r="2929" spans="1:6" ht="135.75" thickBot="1" x14ac:dyDescent="0.3">
      <c r="A2929" s="18" t="s">
        <v>7155</v>
      </c>
      <c r="B2929" s="18" t="s">
        <v>5984</v>
      </c>
      <c r="C2929" s="18" t="s">
        <v>7174</v>
      </c>
      <c r="D2929" s="18" t="s">
        <v>7175</v>
      </c>
      <c r="E2929" s="18" t="s">
        <v>7176</v>
      </c>
      <c r="F2929" s="18" t="s">
        <v>7177</v>
      </c>
    </row>
    <row r="2930" spans="1:6" ht="15.75" thickBot="1" x14ac:dyDescent="0.3">
      <c r="A2930" s="18" t="s">
        <v>7178</v>
      </c>
      <c r="B2930" s="18" t="s">
        <v>7099</v>
      </c>
      <c r="C2930" s="18" t="s">
        <v>8</v>
      </c>
      <c r="D2930" s="18">
        <v>47</v>
      </c>
      <c r="E2930" s="18"/>
      <c r="F2930" s="18" t="s">
        <v>4975</v>
      </c>
    </row>
    <row r="2931" spans="1:6" ht="15.75" thickBot="1" x14ac:dyDescent="0.3">
      <c r="A2931" s="18" t="s">
        <v>7179</v>
      </c>
      <c r="B2931" s="18" t="s">
        <v>4720</v>
      </c>
      <c r="C2931" s="18"/>
      <c r="D2931" s="18">
        <v>50293</v>
      </c>
      <c r="E2931" s="18"/>
      <c r="F2931" s="18" t="s">
        <v>413</v>
      </c>
    </row>
    <row r="2932" spans="1:6" ht="15.75" thickBot="1" x14ac:dyDescent="0.3">
      <c r="A2932" s="18" t="s">
        <v>7180</v>
      </c>
      <c r="B2932" s="18" t="s">
        <v>7181</v>
      </c>
      <c r="C2932" s="18" t="s">
        <v>14</v>
      </c>
      <c r="D2932" s="18">
        <v>11</v>
      </c>
      <c r="E2932" s="18"/>
      <c r="F2932" s="18" t="s">
        <v>3899</v>
      </c>
    </row>
    <row r="2933" spans="1:6" ht="15.75" thickBot="1" x14ac:dyDescent="0.3">
      <c r="A2933" s="18" t="s">
        <v>7182</v>
      </c>
      <c r="B2933" s="18" t="s">
        <v>7183</v>
      </c>
      <c r="C2933" s="18"/>
      <c r="D2933" s="18">
        <v>4034</v>
      </c>
      <c r="E2933" s="18"/>
      <c r="F2933" s="18" t="s">
        <v>7184</v>
      </c>
    </row>
    <row r="2934" spans="1:6" ht="45.75" thickBot="1" x14ac:dyDescent="0.3">
      <c r="A2934" s="18" t="s">
        <v>7185</v>
      </c>
      <c r="B2934" s="18" t="s">
        <v>2039</v>
      </c>
      <c r="C2934" s="18" t="s">
        <v>7186</v>
      </c>
      <c r="D2934" s="18" t="s">
        <v>7187</v>
      </c>
      <c r="E2934" s="18"/>
      <c r="F2934" s="18" t="s">
        <v>7192</v>
      </c>
    </row>
    <row r="2935" spans="1:6" ht="60.75" thickBot="1" x14ac:dyDescent="0.3">
      <c r="A2935" s="18" t="s">
        <v>7188</v>
      </c>
      <c r="B2935" s="18" t="s">
        <v>7189</v>
      </c>
      <c r="C2935" s="18" t="s">
        <v>7190</v>
      </c>
      <c r="D2935" s="18" t="s">
        <v>7191</v>
      </c>
      <c r="E2935" s="8">
        <v>30617</v>
      </c>
      <c r="F2935" s="18" t="s">
        <v>7193</v>
      </c>
    </row>
    <row r="2936" spans="1:6" ht="30.75" thickBot="1" x14ac:dyDescent="0.3">
      <c r="A2936" s="18" t="s">
        <v>7188</v>
      </c>
      <c r="B2936" s="18" t="s">
        <v>7194</v>
      </c>
      <c r="C2936" s="18"/>
      <c r="D2936" s="18" t="s">
        <v>4280</v>
      </c>
      <c r="E2936" s="8">
        <v>27120</v>
      </c>
      <c r="F2936" s="18"/>
    </row>
    <row r="2937" spans="1:6" ht="15.75" thickBot="1" x14ac:dyDescent="0.3">
      <c r="A2937" s="18" t="s">
        <v>7195</v>
      </c>
      <c r="B2937" s="18"/>
      <c r="C2937" s="18" t="s">
        <v>936</v>
      </c>
      <c r="D2937" s="18">
        <v>225</v>
      </c>
      <c r="E2937" s="18"/>
      <c r="F2937" s="18" t="s">
        <v>7196</v>
      </c>
    </row>
    <row r="2938" spans="1:6" ht="90.75" thickBot="1" x14ac:dyDescent="0.3">
      <c r="A2938" s="18" t="s">
        <v>7197</v>
      </c>
      <c r="B2938" s="18"/>
      <c r="C2938" s="18" t="s">
        <v>7198</v>
      </c>
      <c r="D2938" s="18" t="s">
        <v>7199</v>
      </c>
      <c r="E2938" s="18"/>
      <c r="F2938" s="18" t="s">
        <v>7200</v>
      </c>
    </row>
    <row r="2939" spans="1:6" ht="30.75" thickBot="1" x14ac:dyDescent="0.3">
      <c r="A2939" s="18" t="s">
        <v>7201</v>
      </c>
      <c r="B2939" s="18"/>
      <c r="C2939" s="18"/>
      <c r="D2939" s="18">
        <v>5001</v>
      </c>
      <c r="E2939" s="18"/>
      <c r="F2939" s="18" t="s">
        <v>7202</v>
      </c>
    </row>
    <row r="2940" spans="1:6" ht="15.75" thickBot="1" x14ac:dyDescent="0.3">
      <c r="A2940" s="18" t="s">
        <v>7201</v>
      </c>
      <c r="B2940" s="18" t="s">
        <v>1052</v>
      </c>
      <c r="C2940" s="18"/>
      <c r="D2940" s="18">
        <v>4944</v>
      </c>
      <c r="E2940" s="18"/>
      <c r="F2940" s="18" t="s">
        <v>7203</v>
      </c>
    </row>
    <row r="2941" spans="1:6" ht="15.75" thickBot="1" x14ac:dyDescent="0.3">
      <c r="A2941" s="18" t="s">
        <v>7204</v>
      </c>
      <c r="B2941" s="18"/>
      <c r="C2941" s="18" t="s">
        <v>23</v>
      </c>
      <c r="D2941" s="18">
        <v>37</v>
      </c>
      <c r="E2941" s="18">
        <v>2005</v>
      </c>
      <c r="F2941" s="18"/>
    </row>
    <row r="2942" spans="1:6" ht="15.75" thickBot="1" x14ac:dyDescent="0.3">
      <c r="A2942" s="18" t="s">
        <v>7204</v>
      </c>
      <c r="B2942" s="18"/>
      <c r="C2942" s="18" t="s">
        <v>14</v>
      </c>
      <c r="D2942" s="18">
        <v>1</v>
      </c>
      <c r="E2942" s="18"/>
      <c r="F2942" s="18" t="s">
        <v>7205</v>
      </c>
    </row>
    <row r="2943" spans="1:6" ht="15.75" thickBot="1" x14ac:dyDescent="0.3">
      <c r="A2943" s="18" t="s">
        <v>7206</v>
      </c>
      <c r="B2943" s="18" t="s">
        <v>7207</v>
      </c>
      <c r="C2943" s="18" t="s">
        <v>8</v>
      </c>
      <c r="D2943" s="18">
        <v>696</v>
      </c>
      <c r="E2943" s="8">
        <v>27017</v>
      </c>
      <c r="F2943" s="18" t="s">
        <v>7208</v>
      </c>
    </row>
    <row r="2944" spans="1:6" ht="15.75" thickBot="1" x14ac:dyDescent="0.3">
      <c r="A2944" s="18" t="s">
        <v>7206</v>
      </c>
      <c r="B2944" s="18" t="s">
        <v>7209</v>
      </c>
      <c r="C2944" s="18" t="s">
        <v>23</v>
      </c>
      <c r="D2944" s="18">
        <v>83</v>
      </c>
      <c r="E2944" s="18"/>
      <c r="F2944" s="18" t="s">
        <v>571</v>
      </c>
    </row>
    <row r="2945" spans="1:6" ht="15.75" thickBot="1" x14ac:dyDescent="0.3">
      <c r="A2945" s="18" t="s">
        <v>7206</v>
      </c>
      <c r="B2945" s="18" t="s">
        <v>7210</v>
      </c>
      <c r="C2945" s="18"/>
      <c r="D2945" s="18">
        <v>4743</v>
      </c>
      <c r="E2945" s="18"/>
      <c r="F2945" s="18" t="s">
        <v>2929</v>
      </c>
    </row>
    <row r="2946" spans="1:6" ht="15.75" thickBot="1" x14ac:dyDescent="0.3">
      <c r="A2946" s="18" t="s">
        <v>7206</v>
      </c>
      <c r="B2946" s="18" t="s">
        <v>7211</v>
      </c>
      <c r="C2946" s="18"/>
      <c r="D2946" s="18" t="s">
        <v>4276</v>
      </c>
      <c r="E2946" s="8">
        <v>26924</v>
      </c>
      <c r="F2946" s="18" t="s">
        <v>7212</v>
      </c>
    </row>
    <row r="2947" spans="1:6" ht="15.75" thickBot="1" x14ac:dyDescent="0.3">
      <c r="A2947" s="18" t="s">
        <v>7206</v>
      </c>
      <c r="B2947" s="18" t="s">
        <v>7213</v>
      </c>
      <c r="C2947" s="18"/>
      <c r="D2947" s="18" t="s">
        <v>4273</v>
      </c>
      <c r="E2947" s="8">
        <v>26924</v>
      </c>
      <c r="F2947" s="18" t="s">
        <v>7214</v>
      </c>
    </row>
    <row r="2948" spans="1:6" ht="15.75" thickBot="1" x14ac:dyDescent="0.3">
      <c r="A2948" s="18" t="s">
        <v>7206</v>
      </c>
      <c r="B2948" s="18" t="s">
        <v>7215</v>
      </c>
      <c r="C2948" s="18"/>
      <c r="D2948" s="18" t="s">
        <v>4270</v>
      </c>
      <c r="E2948" s="8">
        <v>26924</v>
      </c>
      <c r="F2948" s="18" t="s">
        <v>7216</v>
      </c>
    </row>
    <row r="2949" spans="1:6" ht="15.75" thickBot="1" x14ac:dyDescent="0.3">
      <c r="A2949" s="18" t="s">
        <v>7206</v>
      </c>
      <c r="B2949" s="18" t="s">
        <v>7217</v>
      </c>
      <c r="C2949" s="18"/>
      <c r="D2949" s="18" t="s">
        <v>7218</v>
      </c>
      <c r="E2949" s="8">
        <v>26924</v>
      </c>
      <c r="F2949" s="18" t="s">
        <v>7219</v>
      </c>
    </row>
    <row r="2950" spans="1:6" ht="90.75" thickBot="1" x14ac:dyDescent="0.3">
      <c r="A2950" s="18" t="s">
        <v>7220</v>
      </c>
      <c r="B2950" s="18" t="s">
        <v>7221</v>
      </c>
      <c r="C2950" s="18"/>
      <c r="D2950" s="18" t="s">
        <v>7222</v>
      </c>
      <c r="E2950" s="18"/>
      <c r="F2950" s="18" t="s">
        <v>7223</v>
      </c>
    </row>
    <row r="2951" spans="1:6" ht="15.75" thickBot="1" x14ac:dyDescent="0.3">
      <c r="A2951" s="18" t="s">
        <v>7224</v>
      </c>
      <c r="B2951" s="18"/>
      <c r="C2951" s="18" t="s">
        <v>8</v>
      </c>
      <c r="D2951" s="18">
        <v>521</v>
      </c>
      <c r="E2951" s="18" t="s">
        <v>7225</v>
      </c>
      <c r="F2951" s="18" t="s">
        <v>7226</v>
      </c>
    </row>
    <row r="2952" spans="1:6" ht="45.75" thickBot="1" x14ac:dyDescent="0.3">
      <c r="A2952" s="18" t="s">
        <v>7224</v>
      </c>
      <c r="B2952" s="18" t="s">
        <v>6175</v>
      </c>
      <c r="C2952" s="18" t="s">
        <v>2661</v>
      </c>
      <c r="D2952" s="18" t="s">
        <v>7227</v>
      </c>
      <c r="E2952" s="18" t="s">
        <v>7228</v>
      </c>
      <c r="F2952" s="18" t="s">
        <v>7229</v>
      </c>
    </row>
    <row r="2953" spans="1:6" ht="45.75" thickBot="1" x14ac:dyDescent="0.3">
      <c r="A2953" s="18" t="s">
        <v>7230</v>
      </c>
      <c r="B2953" s="18" t="s">
        <v>7231</v>
      </c>
      <c r="C2953" s="18" t="s">
        <v>7232</v>
      </c>
      <c r="D2953" s="18" t="s">
        <v>7233</v>
      </c>
      <c r="E2953" s="18">
        <v>1923</v>
      </c>
      <c r="F2953" s="18" t="s">
        <v>7234</v>
      </c>
    </row>
    <row r="2954" spans="1:6" ht="45.75" thickBot="1" x14ac:dyDescent="0.3">
      <c r="A2954" s="18" t="s">
        <v>7235</v>
      </c>
      <c r="B2954" s="18"/>
      <c r="C2954" s="18" t="s">
        <v>180</v>
      </c>
      <c r="D2954" s="18" t="s">
        <v>7236</v>
      </c>
      <c r="E2954" s="18"/>
      <c r="F2954" s="18" t="s">
        <v>7237</v>
      </c>
    </row>
    <row r="2955" spans="1:6" ht="15.75" thickBot="1" x14ac:dyDescent="0.3">
      <c r="A2955" s="18" t="s">
        <v>7238</v>
      </c>
      <c r="B2955" s="18" t="s">
        <v>7239</v>
      </c>
      <c r="C2955" s="18"/>
      <c r="D2955" s="18" t="s">
        <v>7240</v>
      </c>
      <c r="E2955" s="18"/>
      <c r="F2955" s="18" t="s">
        <v>7241</v>
      </c>
    </row>
    <row r="2956" spans="1:6" ht="45.75" thickBot="1" x14ac:dyDescent="0.3">
      <c r="A2956" s="18" t="s">
        <v>7242</v>
      </c>
      <c r="B2956" s="18" t="s">
        <v>7243</v>
      </c>
      <c r="C2956" s="18" t="s">
        <v>1212</v>
      </c>
      <c r="D2956" s="18" t="s">
        <v>7244</v>
      </c>
      <c r="E2956" s="18">
        <v>1923</v>
      </c>
      <c r="F2956" s="18" t="s">
        <v>7245</v>
      </c>
    </row>
    <row r="2957" spans="1:6" ht="15.75" thickBot="1" x14ac:dyDescent="0.3">
      <c r="A2957" s="18" t="s">
        <v>3282</v>
      </c>
      <c r="B2957" s="18" t="s">
        <v>1897</v>
      </c>
      <c r="C2957" s="18" t="s">
        <v>14</v>
      </c>
      <c r="D2957" s="18">
        <v>201</v>
      </c>
      <c r="E2957" s="18">
        <v>1923</v>
      </c>
      <c r="F2957" s="18" t="s">
        <v>417</v>
      </c>
    </row>
    <row r="2958" spans="1:6" ht="45.75" thickBot="1" x14ac:dyDescent="0.3">
      <c r="A2958" s="18" t="s">
        <v>3282</v>
      </c>
      <c r="B2958" s="18" t="s">
        <v>5935</v>
      </c>
      <c r="C2958" s="18" t="s">
        <v>7246</v>
      </c>
      <c r="D2958" s="18" t="s">
        <v>7247</v>
      </c>
      <c r="E2958" s="18">
        <v>1923</v>
      </c>
      <c r="F2958" s="18" t="s">
        <v>7248</v>
      </c>
    </row>
    <row r="2959" spans="1:6" ht="15.75" thickBot="1" x14ac:dyDescent="0.3">
      <c r="A2959" s="18" t="s">
        <v>3282</v>
      </c>
      <c r="B2959" s="18" t="s">
        <v>7249</v>
      </c>
      <c r="C2959" s="18"/>
      <c r="D2959" s="18">
        <v>4401</v>
      </c>
      <c r="E2959" s="18"/>
      <c r="F2959" s="18" t="s">
        <v>7250</v>
      </c>
    </row>
    <row r="2960" spans="1:6" ht="15.75" thickBot="1" x14ac:dyDescent="0.3">
      <c r="A2960" s="18" t="s">
        <v>3282</v>
      </c>
      <c r="B2960" s="18" t="s">
        <v>7251</v>
      </c>
      <c r="C2960" s="18"/>
      <c r="D2960" s="18">
        <v>5567</v>
      </c>
      <c r="E2960" s="18"/>
      <c r="F2960" s="18" t="s">
        <v>7252</v>
      </c>
    </row>
    <row r="2961" spans="1:6" ht="15.75" thickBot="1" x14ac:dyDescent="0.3">
      <c r="A2961" s="18" t="s">
        <v>3282</v>
      </c>
      <c r="B2961" s="18" t="s">
        <v>7253</v>
      </c>
      <c r="C2961" s="18"/>
      <c r="D2961" s="18">
        <v>3934</v>
      </c>
      <c r="E2961" s="18"/>
      <c r="F2961" s="18" t="s">
        <v>657</v>
      </c>
    </row>
    <row r="2962" spans="1:6" ht="45.75" thickBot="1" x14ac:dyDescent="0.3">
      <c r="A2962" s="18" t="s">
        <v>7254</v>
      </c>
      <c r="B2962" s="18" t="s">
        <v>830</v>
      </c>
      <c r="C2962" s="18" t="s">
        <v>1533</v>
      </c>
      <c r="D2962" s="18" t="s">
        <v>7255</v>
      </c>
      <c r="E2962" s="18" t="s">
        <v>7256</v>
      </c>
      <c r="F2962" s="18" t="s">
        <v>7257</v>
      </c>
    </row>
    <row r="2963" spans="1:6" ht="15.75" thickBot="1" x14ac:dyDescent="0.3">
      <c r="A2963" s="18" t="s">
        <v>3282</v>
      </c>
      <c r="B2963" s="18" t="s">
        <v>7258</v>
      </c>
      <c r="C2963" s="18" t="s">
        <v>14</v>
      </c>
      <c r="D2963" s="18">
        <v>184</v>
      </c>
      <c r="E2963" s="18"/>
      <c r="F2963" s="18" t="s">
        <v>6948</v>
      </c>
    </row>
    <row r="2964" spans="1:6" ht="45.75" thickBot="1" x14ac:dyDescent="0.3">
      <c r="A2964" s="18" t="s">
        <v>3282</v>
      </c>
      <c r="B2964" s="18" t="s">
        <v>7259</v>
      </c>
      <c r="C2964" s="18" t="s">
        <v>1151</v>
      </c>
      <c r="D2964" s="18" t="s">
        <v>7260</v>
      </c>
      <c r="E2964" s="18"/>
      <c r="F2964" s="18" t="s">
        <v>7261</v>
      </c>
    </row>
    <row r="2965" spans="1:6" ht="45.75" thickBot="1" x14ac:dyDescent="0.3">
      <c r="A2965" s="18" t="s">
        <v>3282</v>
      </c>
      <c r="B2965" s="18" t="s">
        <v>7262</v>
      </c>
      <c r="C2965" s="18" t="s">
        <v>6440</v>
      </c>
      <c r="D2965" s="18" t="s">
        <v>7263</v>
      </c>
      <c r="E2965" s="18">
        <v>1921</v>
      </c>
      <c r="F2965" s="18" t="s">
        <v>7264</v>
      </c>
    </row>
    <row r="2966" spans="1:6" ht="15.75" thickBot="1" x14ac:dyDescent="0.3">
      <c r="A2966" s="18" t="s">
        <v>3282</v>
      </c>
      <c r="B2966" s="18" t="s">
        <v>7265</v>
      </c>
      <c r="C2966" s="18"/>
      <c r="D2966" s="18">
        <v>5320</v>
      </c>
      <c r="E2966" s="18"/>
      <c r="F2966" s="18" t="s">
        <v>7266</v>
      </c>
    </row>
    <row r="2967" spans="1:6" ht="45.75" thickBot="1" x14ac:dyDescent="0.3">
      <c r="A2967" s="18" t="s">
        <v>3282</v>
      </c>
      <c r="B2967" s="18" t="s">
        <v>7267</v>
      </c>
      <c r="C2967" s="18" t="s">
        <v>7268</v>
      </c>
      <c r="D2967" s="18" t="s">
        <v>7269</v>
      </c>
      <c r="E2967" s="18"/>
      <c r="F2967" s="18" t="s">
        <v>7270</v>
      </c>
    </row>
    <row r="2968" spans="1:6" ht="15.75" thickBot="1" x14ac:dyDescent="0.3">
      <c r="A2968" s="18" t="s">
        <v>3282</v>
      </c>
      <c r="B2968" s="18"/>
      <c r="C2968" s="18" t="s">
        <v>23</v>
      </c>
      <c r="D2968" s="18">
        <v>303</v>
      </c>
      <c r="E2968" s="18"/>
      <c r="F2968" s="18" t="s">
        <v>7271</v>
      </c>
    </row>
    <row r="2969" spans="1:6" ht="15.75" thickBot="1" x14ac:dyDescent="0.3">
      <c r="A2969" s="18" t="s">
        <v>3282</v>
      </c>
      <c r="B2969" s="18" t="s">
        <v>7272</v>
      </c>
      <c r="C2969" s="18"/>
      <c r="D2969" s="18">
        <v>5845</v>
      </c>
      <c r="E2969" s="18">
        <v>1945</v>
      </c>
      <c r="F2969" s="18" t="s">
        <v>7273</v>
      </c>
    </row>
    <row r="2970" spans="1:6" ht="30.75" thickBot="1" x14ac:dyDescent="0.3">
      <c r="A2970" s="18" t="s">
        <v>3282</v>
      </c>
      <c r="B2970" s="18" t="s">
        <v>5715</v>
      </c>
      <c r="C2970" s="18"/>
      <c r="D2970" s="18">
        <v>3408</v>
      </c>
      <c r="E2970" s="18">
        <v>1927</v>
      </c>
      <c r="F2970" s="18" t="s">
        <v>7275</v>
      </c>
    </row>
    <row r="2971" spans="1:6" ht="45.75" thickBot="1" x14ac:dyDescent="0.3">
      <c r="A2971" s="18" t="s">
        <v>3282</v>
      </c>
      <c r="B2971" s="18" t="s">
        <v>7276</v>
      </c>
      <c r="C2971" s="18" t="s">
        <v>754</v>
      </c>
      <c r="D2971" s="18" t="s">
        <v>7277</v>
      </c>
      <c r="E2971" s="18">
        <v>1921</v>
      </c>
      <c r="F2971" s="18" t="s">
        <v>7289</v>
      </c>
    </row>
    <row r="2972" spans="1:6" ht="15.75" thickBot="1" x14ac:dyDescent="0.3">
      <c r="A2972" s="18" t="s">
        <v>3282</v>
      </c>
      <c r="B2972" s="18"/>
      <c r="C2972" s="18"/>
      <c r="D2972" s="18">
        <v>5935</v>
      </c>
      <c r="E2972" s="18"/>
      <c r="F2972" s="18" t="s">
        <v>7278</v>
      </c>
    </row>
    <row r="2973" spans="1:6" ht="30.75" thickBot="1" x14ac:dyDescent="0.3">
      <c r="A2973" s="18" t="s">
        <v>3282</v>
      </c>
      <c r="B2973" s="18" t="s">
        <v>7279</v>
      </c>
      <c r="C2973" s="18"/>
      <c r="D2973" s="18">
        <v>6873</v>
      </c>
      <c r="E2973" s="8">
        <v>23705</v>
      </c>
      <c r="F2973" s="18" t="s">
        <v>7280</v>
      </c>
    </row>
    <row r="2974" spans="1:6" ht="15.75" thickBot="1" x14ac:dyDescent="0.3">
      <c r="A2974" s="18" t="s">
        <v>3282</v>
      </c>
      <c r="B2974" s="18" t="s">
        <v>7281</v>
      </c>
      <c r="C2974" s="18" t="s">
        <v>239</v>
      </c>
      <c r="D2974" s="18">
        <v>501</v>
      </c>
      <c r="E2974" s="18" t="s">
        <v>7282</v>
      </c>
      <c r="F2974" s="18" t="s">
        <v>7283</v>
      </c>
    </row>
    <row r="2975" spans="1:6" ht="15.75" thickBot="1" x14ac:dyDescent="0.3">
      <c r="A2975" s="18" t="s">
        <v>3282</v>
      </c>
      <c r="B2975" s="18" t="s">
        <v>7284</v>
      </c>
      <c r="C2975" s="18"/>
      <c r="D2975" s="18">
        <v>5851</v>
      </c>
      <c r="E2975" s="18">
        <v>1947</v>
      </c>
      <c r="F2975" s="18" t="s">
        <v>7285</v>
      </c>
    </row>
    <row r="2976" spans="1:6" ht="45.75" thickBot="1" x14ac:dyDescent="0.3">
      <c r="A2976" s="18" t="s">
        <v>3282</v>
      </c>
      <c r="B2976" s="18" t="s">
        <v>7286</v>
      </c>
      <c r="C2976" s="18" t="s">
        <v>7287</v>
      </c>
      <c r="D2976" s="18" t="s">
        <v>7288</v>
      </c>
      <c r="E2976" s="18">
        <v>1921</v>
      </c>
      <c r="F2976" s="18" t="s">
        <v>7290</v>
      </c>
    </row>
    <row r="2977" spans="1:6" ht="45.75" thickBot="1" x14ac:dyDescent="0.3">
      <c r="A2977" s="18" t="s">
        <v>3282</v>
      </c>
      <c r="B2977" s="18" t="s">
        <v>7291</v>
      </c>
      <c r="C2977" s="18" t="s">
        <v>2588</v>
      </c>
      <c r="D2977" s="18" t="s">
        <v>7292</v>
      </c>
      <c r="E2977" s="18">
        <v>1944</v>
      </c>
      <c r="F2977" s="18" t="s">
        <v>7293</v>
      </c>
    </row>
    <row r="2978" spans="1:6" ht="30.75" thickBot="1" x14ac:dyDescent="0.3">
      <c r="A2978" s="18" t="s">
        <v>3282</v>
      </c>
      <c r="B2978" s="18" t="s">
        <v>55</v>
      </c>
      <c r="C2978" s="18"/>
      <c r="D2978" s="18" t="s">
        <v>7294</v>
      </c>
      <c r="E2978" s="18"/>
      <c r="F2978" s="18" t="s">
        <v>7295</v>
      </c>
    </row>
    <row r="2979" spans="1:6" ht="15.75" thickBot="1" x14ac:dyDescent="0.3">
      <c r="A2979" s="18" t="s">
        <v>3282</v>
      </c>
      <c r="B2979" s="18" t="s">
        <v>7296</v>
      </c>
      <c r="C2979" s="18" t="s">
        <v>23</v>
      </c>
      <c r="D2979" s="18">
        <v>83</v>
      </c>
      <c r="E2979" s="18"/>
      <c r="F2979" s="18" t="s">
        <v>7297</v>
      </c>
    </row>
    <row r="2980" spans="1:6" ht="15.75" thickBot="1" x14ac:dyDescent="0.3">
      <c r="A2980" s="18" t="s">
        <v>3282</v>
      </c>
      <c r="B2980" s="18" t="s">
        <v>7298</v>
      </c>
      <c r="C2980" s="18" t="s">
        <v>8</v>
      </c>
      <c r="D2980" s="18">
        <v>642</v>
      </c>
      <c r="E2980" s="8">
        <v>24875</v>
      </c>
      <c r="F2980" s="18" t="s">
        <v>7299</v>
      </c>
    </row>
    <row r="2981" spans="1:6" ht="15.75" thickBot="1" x14ac:dyDescent="0.3">
      <c r="A2981" s="18" t="s">
        <v>3282</v>
      </c>
      <c r="B2981" s="18" t="s">
        <v>7300</v>
      </c>
      <c r="C2981" s="18"/>
      <c r="D2981" s="18">
        <v>5001</v>
      </c>
      <c r="E2981" s="18"/>
      <c r="F2981" s="18" t="s">
        <v>7301</v>
      </c>
    </row>
    <row r="2982" spans="1:6" ht="45.75" thickBot="1" x14ac:dyDescent="0.3">
      <c r="A2982" s="18" t="s">
        <v>3282</v>
      </c>
      <c r="B2982" s="18" t="s">
        <v>1953</v>
      </c>
      <c r="C2982" s="18" t="s">
        <v>23</v>
      </c>
      <c r="D2982" s="18">
        <v>70</v>
      </c>
      <c r="E2982" s="18"/>
      <c r="F2982" s="18" t="s">
        <v>7302</v>
      </c>
    </row>
    <row r="2983" spans="1:6" ht="15.75" thickBot="1" x14ac:dyDescent="0.3">
      <c r="A2983" s="18" t="s">
        <v>3282</v>
      </c>
      <c r="B2983" s="18" t="s">
        <v>7303</v>
      </c>
      <c r="C2983" s="18"/>
      <c r="D2983" s="18">
        <v>5856</v>
      </c>
      <c r="E2983" s="18"/>
      <c r="F2983" s="18" t="s">
        <v>7304</v>
      </c>
    </row>
    <row r="2984" spans="1:6" ht="15.75" thickBot="1" x14ac:dyDescent="0.3">
      <c r="A2984" s="18" t="s">
        <v>3282</v>
      </c>
      <c r="B2984" s="18"/>
      <c r="C2984" s="18" t="s">
        <v>8</v>
      </c>
      <c r="D2984" s="18">
        <v>209</v>
      </c>
      <c r="E2984" s="18"/>
      <c r="F2984" s="18" t="s">
        <v>7305</v>
      </c>
    </row>
    <row r="2985" spans="1:6" ht="15.75" thickBot="1" x14ac:dyDescent="0.3">
      <c r="A2985" s="18" t="s">
        <v>7306</v>
      </c>
      <c r="B2985" s="18" t="s">
        <v>7307</v>
      </c>
      <c r="C2985" s="18"/>
      <c r="D2985" s="18">
        <v>50025</v>
      </c>
      <c r="E2985" s="18"/>
      <c r="F2985" s="18" t="s">
        <v>7308</v>
      </c>
    </row>
    <row r="2986" spans="1:6" ht="75.75" thickBot="1" x14ac:dyDescent="0.3">
      <c r="A2986" s="18" t="s">
        <v>7306</v>
      </c>
      <c r="B2986" s="18" t="s">
        <v>7309</v>
      </c>
      <c r="C2986" s="18" t="s">
        <v>7310</v>
      </c>
      <c r="D2986" s="18" t="s">
        <v>7312</v>
      </c>
      <c r="E2986" s="18"/>
      <c r="F2986" s="18" t="s">
        <v>7311</v>
      </c>
    </row>
    <row r="2987" spans="1:6" ht="15.75" thickBot="1" x14ac:dyDescent="0.3">
      <c r="A2987" s="18" t="s">
        <v>7306</v>
      </c>
      <c r="B2987" s="18" t="s">
        <v>7313</v>
      </c>
      <c r="C2987" s="18" t="s">
        <v>14</v>
      </c>
      <c r="D2987" s="18">
        <v>59</v>
      </c>
      <c r="E2987" s="18"/>
      <c r="F2987" s="18" t="s">
        <v>1430</v>
      </c>
    </row>
    <row r="2988" spans="1:6" ht="15.75" thickBot="1" x14ac:dyDescent="0.3">
      <c r="A2988" s="18" t="s">
        <v>7306</v>
      </c>
      <c r="B2988" s="18" t="s">
        <v>4106</v>
      </c>
      <c r="C2988" s="18" t="s">
        <v>14</v>
      </c>
      <c r="D2988" s="18">
        <v>168</v>
      </c>
      <c r="E2988" s="18"/>
      <c r="F2988" s="18" t="s">
        <v>7314</v>
      </c>
    </row>
    <row r="2989" spans="1:6" ht="15.75" thickBot="1" x14ac:dyDescent="0.3">
      <c r="A2989" s="18" t="s">
        <v>7306</v>
      </c>
      <c r="B2989" s="18" t="s">
        <v>7315</v>
      </c>
      <c r="C2989" s="18" t="s">
        <v>14</v>
      </c>
      <c r="D2989" s="18">
        <v>168</v>
      </c>
      <c r="E2989" s="18"/>
      <c r="F2989" s="18" t="s">
        <v>7316</v>
      </c>
    </row>
    <row r="2990" spans="1:6" ht="60.75" thickBot="1" x14ac:dyDescent="0.3">
      <c r="A2990" s="18" t="s">
        <v>7306</v>
      </c>
      <c r="B2990" s="18" t="s">
        <v>4117</v>
      </c>
      <c r="C2990" s="18" t="s">
        <v>7317</v>
      </c>
      <c r="D2990" s="18" t="s">
        <v>7318</v>
      </c>
      <c r="E2990" s="18"/>
      <c r="F2990" s="18" t="s">
        <v>7319</v>
      </c>
    </row>
    <row r="2991" spans="1:6" ht="15.75" thickBot="1" x14ac:dyDescent="0.3">
      <c r="A2991" s="18" t="s">
        <v>7320</v>
      </c>
      <c r="B2991" s="18" t="s">
        <v>7321</v>
      </c>
      <c r="C2991" s="18"/>
      <c r="D2991" s="18">
        <v>880</v>
      </c>
      <c r="E2991" s="18"/>
      <c r="F2991" s="18" t="s">
        <v>7322</v>
      </c>
    </row>
    <row r="2992" spans="1:6" ht="105.75" thickBot="1" x14ac:dyDescent="0.3">
      <c r="A2992" s="18" t="s">
        <v>7323</v>
      </c>
      <c r="B2992" s="18"/>
      <c r="C2992" s="18"/>
      <c r="D2992" s="18" t="s">
        <v>7325</v>
      </c>
      <c r="E2992" s="18"/>
      <c r="F2992" s="18" t="s">
        <v>7324</v>
      </c>
    </row>
    <row r="2993" spans="1:6" ht="135.75" thickBot="1" x14ac:dyDescent="0.3">
      <c r="A2993" s="18" t="s">
        <v>7323</v>
      </c>
      <c r="B2993" s="18"/>
      <c r="C2993" s="18" t="s">
        <v>7326</v>
      </c>
      <c r="D2993" s="18" t="s">
        <v>7327</v>
      </c>
      <c r="E2993" s="18"/>
      <c r="F2993" s="18" t="s">
        <v>7328</v>
      </c>
    </row>
    <row r="2994" spans="1:6" ht="45.75" thickBot="1" x14ac:dyDescent="0.3">
      <c r="A2994" s="18" t="s">
        <v>7323</v>
      </c>
      <c r="B2994" s="18"/>
      <c r="C2994" s="18"/>
      <c r="D2994" s="18" t="s">
        <v>7329</v>
      </c>
      <c r="E2994" s="18"/>
      <c r="F2994" s="18" t="s">
        <v>7330</v>
      </c>
    </row>
    <row r="2995" spans="1:6" ht="60.75" thickBot="1" x14ac:dyDescent="0.3">
      <c r="A2995" s="18" t="s">
        <v>7323</v>
      </c>
      <c r="B2995" s="18"/>
      <c r="C2995" s="18" t="s">
        <v>7331</v>
      </c>
      <c r="D2995" s="18" t="s">
        <v>7332</v>
      </c>
      <c r="E2995" s="18"/>
      <c r="F2995" s="18" t="s">
        <v>7333</v>
      </c>
    </row>
    <row r="2996" spans="1:6" ht="15.75" thickBot="1" x14ac:dyDescent="0.3">
      <c r="A2996" s="18" t="s">
        <v>7323</v>
      </c>
      <c r="B2996" s="18" t="s">
        <v>7334</v>
      </c>
      <c r="C2996" s="18"/>
      <c r="D2996" s="18"/>
      <c r="E2996" s="18"/>
      <c r="F2996" s="18" t="s">
        <v>7335</v>
      </c>
    </row>
    <row r="2997" spans="1:6" ht="15.75" thickBot="1" x14ac:dyDescent="0.3">
      <c r="A2997" s="18" t="s">
        <v>7336</v>
      </c>
      <c r="B2997" s="18" t="s">
        <v>7337</v>
      </c>
      <c r="C2997" s="18"/>
      <c r="D2997" s="18">
        <v>5340</v>
      </c>
      <c r="E2997" s="18" t="s">
        <v>2778</v>
      </c>
      <c r="F2997" s="18"/>
    </row>
    <row r="2998" spans="1:6" ht="15.75" thickBot="1" x14ac:dyDescent="0.3">
      <c r="A2998" s="18" t="s">
        <v>7338</v>
      </c>
      <c r="B2998" s="18" t="s">
        <v>7339</v>
      </c>
      <c r="C2998" s="18" t="s">
        <v>239</v>
      </c>
      <c r="D2998" s="18">
        <v>3</v>
      </c>
      <c r="E2998" s="18"/>
      <c r="F2998" s="18" t="s">
        <v>7340</v>
      </c>
    </row>
    <row r="2999" spans="1:6" ht="30.75" thickBot="1" x14ac:dyDescent="0.3">
      <c r="A2999" s="18" t="s">
        <v>7338</v>
      </c>
      <c r="B2999" s="18" t="s">
        <v>7342</v>
      </c>
      <c r="C2999" s="18" t="s">
        <v>8</v>
      </c>
      <c r="D2999" s="18">
        <v>674</v>
      </c>
      <c r="E2999" s="8">
        <v>26403</v>
      </c>
      <c r="F2999" s="18" t="s">
        <v>7341</v>
      </c>
    </row>
    <row r="3000" spans="1:6" ht="15.75" thickBot="1" x14ac:dyDescent="0.3">
      <c r="A3000" s="18" t="s">
        <v>7343</v>
      </c>
      <c r="B3000" s="18"/>
      <c r="C3000" s="18" t="s">
        <v>239</v>
      </c>
      <c r="D3000" s="18">
        <v>591</v>
      </c>
      <c r="E3000" s="18" t="s">
        <v>7344</v>
      </c>
      <c r="F3000" s="18" t="s">
        <v>7345</v>
      </c>
    </row>
    <row r="3001" spans="1:6" ht="15.75" thickBot="1" x14ac:dyDescent="0.3">
      <c r="A3001" s="18" t="s">
        <v>5701</v>
      </c>
      <c r="B3001" s="18"/>
      <c r="C3001" s="18" t="s">
        <v>23</v>
      </c>
      <c r="D3001" s="18">
        <v>410</v>
      </c>
      <c r="E3001" s="18" t="s">
        <v>7346</v>
      </c>
      <c r="F3001" s="18" t="s">
        <v>7347</v>
      </c>
    </row>
    <row r="3002" spans="1:6" ht="15.75" thickBot="1" x14ac:dyDescent="0.3">
      <c r="A3002" s="18" t="s">
        <v>5701</v>
      </c>
      <c r="B3002" s="18"/>
      <c r="C3002" s="18" t="s">
        <v>23</v>
      </c>
      <c r="D3002" s="18">
        <v>345</v>
      </c>
      <c r="E3002" s="18"/>
      <c r="F3002" s="18" t="s">
        <v>7348</v>
      </c>
    </row>
    <row r="3003" spans="1:6" ht="45.75" thickBot="1" x14ac:dyDescent="0.3">
      <c r="A3003" s="18" t="s">
        <v>7349</v>
      </c>
      <c r="B3003" s="18"/>
      <c r="C3003" s="18" t="s">
        <v>7350</v>
      </c>
      <c r="D3003" s="18" t="s">
        <v>7351</v>
      </c>
      <c r="E3003" s="18"/>
      <c r="F3003" s="18" t="s">
        <v>7352</v>
      </c>
    </row>
    <row r="3004" spans="1:6" ht="45.75" thickBot="1" x14ac:dyDescent="0.3">
      <c r="A3004" s="18" t="s">
        <v>7353</v>
      </c>
      <c r="B3004" s="18"/>
      <c r="C3004" s="18"/>
      <c r="D3004" s="18" t="s">
        <v>7354</v>
      </c>
      <c r="E3004" s="18"/>
      <c r="F3004" s="18" t="s">
        <v>7355</v>
      </c>
    </row>
    <row r="3005" spans="1:6" ht="60.75" thickBot="1" x14ac:dyDescent="0.3">
      <c r="A3005" s="18" t="s">
        <v>7353</v>
      </c>
      <c r="B3005" s="18"/>
      <c r="C3005" s="18"/>
      <c r="D3005" s="18" t="s">
        <v>7356</v>
      </c>
      <c r="E3005" s="18" t="s">
        <v>7358</v>
      </c>
      <c r="F3005" s="18" t="s">
        <v>7357</v>
      </c>
    </row>
    <row r="3006" spans="1:6" ht="45.75" thickBot="1" x14ac:dyDescent="0.3">
      <c r="A3006" s="18" t="s">
        <v>7353</v>
      </c>
      <c r="B3006" s="18"/>
      <c r="C3006" s="18"/>
      <c r="D3006" s="18" t="s">
        <v>7359</v>
      </c>
      <c r="E3006" s="18"/>
      <c r="F3006" s="18" t="s">
        <v>7360</v>
      </c>
    </row>
    <row r="3007" spans="1:6" ht="45.75" thickBot="1" x14ac:dyDescent="0.3">
      <c r="A3007" s="18" t="s">
        <v>7361</v>
      </c>
      <c r="B3007" s="18"/>
      <c r="C3007" s="18" t="s">
        <v>7362</v>
      </c>
      <c r="D3007" s="18" t="s">
        <v>7363</v>
      </c>
      <c r="E3007" s="18" t="s">
        <v>7364</v>
      </c>
      <c r="F3007" s="18" t="s">
        <v>7365</v>
      </c>
    </row>
    <row r="3008" spans="1:6" ht="15.75" thickBot="1" x14ac:dyDescent="0.3">
      <c r="A3008" s="18" t="s">
        <v>7366</v>
      </c>
      <c r="B3008" s="18"/>
      <c r="C3008" s="18" t="s">
        <v>23</v>
      </c>
      <c r="D3008" s="18">
        <v>351</v>
      </c>
      <c r="E3008" s="18"/>
      <c r="F3008" s="18" t="s">
        <v>7367</v>
      </c>
    </row>
    <row r="3009" spans="1:6" ht="15.75" thickBot="1" x14ac:dyDescent="0.3">
      <c r="A3009" s="18" t="s">
        <v>7366</v>
      </c>
      <c r="B3009" s="18"/>
      <c r="C3009" s="18" t="s">
        <v>8</v>
      </c>
      <c r="D3009" s="18">
        <v>68</v>
      </c>
      <c r="E3009" s="18"/>
      <c r="F3009" s="18" t="s">
        <v>7368</v>
      </c>
    </row>
    <row r="3010" spans="1:6" ht="15.75" thickBot="1" x14ac:dyDescent="0.3">
      <c r="A3010" s="18" t="s">
        <v>7366</v>
      </c>
      <c r="B3010" s="18" t="s">
        <v>7369</v>
      </c>
      <c r="C3010" s="18" t="s">
        <v>14</v>
      </c>
      <c r="D3010" s="18">
        <v>90</v>
      </c>
      <c r="E3010" s="18">
        <v>1928</v>
      </c>
      <c r="F3010" s="18" t="s">
        <v>7370</v>
      </c>
    </row>
    <row r="3011" spans="1:6" ht="105.75" thickBot="1" x14ac:dyDescent="0.3">
      <c r="A3011" s="18" t="s">
        <v>7366</v>
      </c>
      <c r="B3011" s="18" t="s">
        <v>7371</v>
      </c>
      <c r="C3011" s="18" t="s">
        <v>7372</v>
      </c>
      <c r="D3011" s="18" t="s">
        <v>7373</v>
      </c>
      <c r="E3011" s="18" t="s">
        <v>7374</v>
      </c>
      <c r="F3011" s="18" t="s">
        <v>7375</v>
      </c>
    </row>
    <row r="3012" spans="1:6" ht="15.75" thickBot="1" x14ac:dyDescent="0.3">
      <c r="A3012" s="18" t="s">
        <v>7366</v>
      </c>
      <c r="B3012" s="18" t="s">
        <v>7376</v>
      </c>
      <c r="C3012" s="18"/>
      <c r="D3012" s="18">
        <v>1739</v>
      </c>
      <c r="E3012" s="18"/>
      <c r="F3012" s="18" t="s">
        <v>7377</v>
      </c>
    </row>
    <row r="3013" spans="1:6" ht="135.75" thickBot="1" x14ac:dyDescent="0.3">
      <c r="A3013" s="18" t="s">
        <v>7366</v>
      </c>
      <c r="B3013" s="18" t="s">
        <v>7378</v>
      </c>
      <c r="C3013" s="18" t="s">
        <v>7380</v>
      </c>
      <c r="D3013" s="18" t="s">
        <v>7379</v>
      </c>
      <c r="E3013" s="18" t="s">
        <v>7381</v>
      </c>
      <c r="F3013" s="18" t="s">
        <v>7384</v>
      </c>
    </row>
    <row r="3014" spans="1:6" ht="105.75" thickBot="1" x14ac:dyDescent="0.3">
      <c r="A3014" s="18" t="s">
        <v>7366</v>
      </c>
      <c r="B3014" s="18" t="s">
        <v>805</v>
      </c>
      <c r="C3014" s="18" t="s">
        <v>7382</v>
      </c>
      <c r="D3014" s="18" t="s">
        <v>7383</v>
      </c>
      <c r="E3014" s="18"/>
      <c r="F3014" s="18" t="s">
        <v>7385</v>
      </c>
    </row>
    <row r="3015" spans="1:6" ht="120.75" thickBot="1" x14ac:dyDescent="0.3">
      <c r="A3015" s="18" t="s">
        <v>7366</v>
      </c>
      <c r="B3015" s="18" t="s">
        <v>7386</v>
      </c>
      <c r="C3015" s="18" t="s">
        <v>7388</v>
      </c>
      <c r="D3015" s="18" t="s">
        <v>7387</v>
      </c>
      <c r="E3015" s="18" t="s">
        <v>7390</v>
      </c>
      <c r="F3015" s="18" t="s">
        <v>7389</v>
      </c>
    </row>
    <row r="3016" spans="1:6" ht="30.75" thickBot="1" x14ac:dyDescent="0.3">
      <c r="A3016" s="18" t="s">
        <v>7366</v>
      </c>
      <c r="B3016" s="18" t="s">
        <v>7386</v>
      </c>
      <c r="C3016" s="18" t="s">
        <v>23</v>
      </c>
      <c r="D3016" s="18">
        <v>32</v>
      </c>
      <c r="E3016" s="18"/>
      <c r="F3016" s="18" t="s">
        <v>7391</v>
      </c>
    </row>
    <row r="3017" spans="1:6" ht="15.75" thickBot="1" x14ac:dyDescent="0.3">
      <c r="A3017" s="18" t="s">
        <v>7366</v>
      </c>
      <c r="B3017" s="18" t="s">
        <v>7392</v>
      </c>
      <c r="C3017" s="18"/>
      <c r="D3017" s="18">
        <v>5001</v>
      </c>
      <c r="E3017" s="18"/>
      <c r="F3017" s="18" t="s">
        <v>7393</v>
      </c>
    </row>
    <row r="3018" spans="1:6" ht="60.75" thickBot="1" x14ac:dyDescent="0.3">
      <c r="A3018" s="18" t="s">
        <v>7366</v>
      </c>
      <c r="B3018" s="18" t="s">
        <v>7394</v>
      </c>
      <c r="C3018" s="18" t="s">
        <v>7395</v>
      </c>
      <c r="D3018" s="18" t="s">
        <v>7396</v>
      </c>
      <c r="E3018" s="18"/>
      <c r="F3018" s="18" t="s">
        <v>7397</v>
      </c>
    </row>
    <row r="3019" spans="1:6" ht="45.75" thickBot="1" x14ac:dyDescent="0.3">
      <c r="A3019" s="18" t="s">
        <v>7366</v>
      </c>
      <c r="B3019" s="18" t="s">
        <v>7398</v>
      </c>
      <c r="C3019" s="18" t="s">
        <v>7399</v>
      </c>
      <c r="D3019" s="18" t="s">
        <v>7400</v>
      </c>
      <c r="E3019" s="18"/>
      <c r="F3019" s="18" t="s">
        <v>7401</v>
      </c>
    </row>
    <row r="3020" spans="1:6" ht="15.75" thickBot="1" x14ac:dyDescent="0.3">
      <c r="A3020" s="18" t="s">
        <v>7366</v>
      </c>
      <c r="B3020" s="18" t="s">
        <v>830</v>
      </c>
      <c r="C3020" s="18" t="s">
        <v>14</v>
      </c>
      <c r="D3020" s="18">
        <v>118</v>
      </c>
      <c r="E3020" s="18"/>
      <c r="F3020" s="18" t="s">
        <v>413</v>
      </c>
    </row>
    <row r="3021" spans="1:6" ht="60.75" thickBot="1" x14ac:dyDescent="0.3">
      <c r="A3021" s="18" t="s">
        <v>7366</v>
      </c>
      <c r="B3021" s="18" t="s">
        <v>798</v>
      </c>
      <c r="C3021" s="18" t="s">
        <v>7402</v>
      </c>
      <c r="D3021" s="18" t="s">
        <v>7403</v>
      </c>
      <c r="E3021" s="18"/>
      <c r="F3021" s="18" t="s">
        <v>7407</v>
      </c>
    </row>
    <row r="3022" spans="1:6" ht="15.75" thickBot="1" x14ac:dyDescent="0.3">
      <c r="A3022" s="18" t="s">
        <v>7366</v>
      </c>
      <c r="B3022" s="18" t="s">
        <v>7262</v>
      </c>
      <c r="C3022" s="18" t="s">
        <v>14</v>
      </c>
      <c r="D3022" s="18">
        <v>119</v>
      </c>
      <c r="E3022" s="18"/>
      <c r="F3022" s="18" t="s">
        <v>7404</v>
      </c>
    </row>
    <row r="3023" spans="1:6" ht="90.75" thickBot="1" x14ac:dyDescent="0.3">
      <c r="A3023" s="18" t="s">
        <v>7366</v>
      </c>
      <c r="B3023" s="18" t="s">
        <v>799</v>
      </c>
      <c r="C3023" s="18" t="s">
        <v>7405</v>
      </c>
      <c r="D3023" s="18" t="s">
        <v>7406</v>
      </c>
      <c r="E3023" s="18"/>
      <c r="F3023" s="18" t="s">
        <v>7408</v>
      </c>
    </row>
    <row r="3024" spans="1:6" ht="45.75" thickBot="1" x14ac:dyDescent="0.3">
      <c r="A3024" s="18" t="s">
        <v>7366</v>
      </c>
      <c r="B3024" s="18" t="s">
        <v>7267</v>
      </c>
      <c r="C3024" s="18" t="s">
        <v>7409</v>
      </c>
      <c r="D3024" s="18" t="s">
        <v>7410</v>
      </c>
      <c r="E3024" s="18"/>
      <c r="F3024" s="18" t="s">
        <v>7411</v>
      </c>
    </row>
    <row r="3025" spans="1:6" ht="15.75" thickBot="1" x14ac:dyDescent="0.3">
      <c r="A3025" s="18" t="s">
        <v>7366</v>
      </c>
      <c r="B3025" s="18" t="s">
        <v>7412</v>
      </c>
      <c r="C3025" s="18" t="s">
        <v>23</v>
      </c>
      <c r="D3025" s="18">
        <v>1</v>
      </c>
      <c r="E3025" s="18"/>
      <c r="F3025" s="18" t="s">
        <v>7413</v>
      </c>
    </row>
    <row r="3026" spans="1:6" ht="15.75" thickBot="1" x14ac:dyDescent="0.3">
      <c r="A3026" s="18" t="s">
        <v>7414</v>
      </c>
      <c r="B3026" s="18"/>
      <c r="C3026" s="18" t="s">
        <v>8</v>
      </c>
      <c r="D3026" s="18">
        <v>178</v>
      </c>
      <c r="E3026" s="18"/>
      <c r="F3026" s="18" t="s">
        <v>7415</v>
      </c>
    </row>
    <row r="3027" spans="1:6" ht="45.75" thickBot="1" x14ac:dyDescent="0.3">
      <c r="A3027" s="18" t="s">
        <v>7416</v>
      </c>
      <c r="B3027" s="18"/>
      <c r="C3027" s="18" t="s">
        <v>7417</v>
      </c>
      <c r="D3027" s="18" t="s">
        <v>7418</v>
      </c>
      <c r="E3027" s="18" t="s">
        <v>7419</v>
      </c>
      <c r="F3027" s="18" t="s">
        <v>7420</v>
      </c>
    </row>
    <row r="3028" spans="1:6" ht="15.75" thickBot="1" x14ac:dyDescent="0.3">
      <c r="A3028" s="18" t="s">
        <v>7421</v>
      </c>
      <c r="B3028" s="18"/>
      <c r="C3028" s="18" t="s">
        <v>8</v>
      </c>
      <c r="D3028" s="18">
        <v>159</v>
      </c>
      <c r="E3028" s="18"/>
      <c r="F3028" s="18" t="s">
        <v>7422</v>
      </c>
    </row>
    <row r="3029" spans="1:6" ht="15.75" thickBot="1" x14ac:dyDescent="0.3">
      <c r="A3029" s="18" t="s">
        <v>7421</v>
      </c>
      <c r="B3029" s="18" t="s">
        <v>4150</v>
      </c>
      <c r="C3029" s="18" t="s">
        <v>14</v>
      </c>
      <c r="D3029" s="18">
        <v>84</v>
      </c>
      <c r="E3029" s="18"/>
      <c r="F3029" s="18" t="s">
        <v>740</v>
      </c>
    </row>
    <row r="3030" spans="1:6" ht="15.75" thickBot="1" x14ac:dyDescent="0.3">
      <c r="A3030" s="18" t="s">
        <v>7421</v>
      </c>
      <c r="B3030" s="18" t="s">
        <v>6446</v>
      </c>
      <c r="C3030" s="18" t="s">
        <v>14</v>
      </c>
      <c r="D3030" s="18">
        <v>84</v>
      </c>
      <c r="E3030" s="18"/>
      <c r="F3030" s="18" t="s">
        <v>740</v>
      </c>
    </row>
    <row r="3031" spans="1:6" ht="15.75" thickBot="1" x14ac:dyDescent="0.3">
      <c r="A3031" s="18" t="s">
        <v>7421</v>
      </c>
      <c r="B3031" s="18" t="s">
        <v>7423</v>
      </c>
      <c r="C3031" s="18" t="s">
        <v>14</v>
      </c>
      <c r="D3031" s="18">
        <v>12</v>
      </c>
      <c r="E3031" s="18"/>
      <c r="F3031" s="18" t="s">
        <v>7424</v>
      </c>
    </row>
    <row r="3032" spans="1:6" ht="15.75" thickBot="1" x14ac:dyDescent="0.3">
      <c r="A3032" s="18" t="s">
        <v>7421</v>
      </c>
      <c r="B3032" s="18" t="s">
        <v>6014</v>
      </c>
      <c r="C3032" s="18"/>
      <c r="D3032" s="18">
        <v>4646</v>
      </c>
      <c r="E3032" s="18"/>
      <c r="F3032" s="18" t="s">
        <v>7425</v>
      </c>
    </row>
    <row r="3033" spans="1:6" ht="15.75" thickBot="1" x14ac:dyDescent="0.3">
      <c r="A3033" s="18" t="s">
        <v>7421</v>
      </c>
      <c r="B3033" s="18" t="s">
        <v>3005</v>
      </c>
      <c r="C3033" s="18" t="s">
        <v>14</v>
      </c>
      <c r="D3033" s="18">
        <v>12</v>
      </c>
      <c r="E3033" s="18"/>
      <c r="F3033" s="18" t="s">
        <v>7424</v>
      </c>
    </row>
    <row r="3034" spans="1:6" ht="45.75" thickBot="1" x14ac:dyDescent="0.3">
      <c r="A3034" s="18" t="s">
        <v>7426</v>
      </c>
      <c r="B3034" s="18" t="s">
        <v>7427</v>
      </c>
      <c r="C3034" s="18" t="s">
        <v>3315</v>
      </c>
      <c r="D3034" s="18" t="s">
        <v>7428</v>
      </c>
      <c r="E3034" s="18">
        <v>1908</v>
      </c>
      <c r="F3034" s="18" t="s">
        <v>7429</v>
      </c>
    </row>
    <row r="3035" spans="1:6" ht="15.75" thickBot="1" x14ac:dyDescent="0.3">
      <c r="A3035" s="18" t="s">
        <v>7421</v>
      </c>
      <c r="B3035" s="18" t="s">
        <v>7430</v>
      </c>
      <c r="C3035" s="18" t="s">
        <v>8</v>
      </c>
      <c r="D3035" s="18">
        <v>18</v>
      </c>
      <c r="E3035" s="8">
        <v>30335</v>
      </c>
      <c r="F3035" s="18" t="s">
        <v>7431</v>
      </c>
    </row>
    <row r="3036" spans="1:6" ht="15.75" thickBot="1" x14ac:dyDescent="0.3">
      <c r="A3036" s="18" t="s">
        <v>7421</v>
      </c>
      <c r="B3036" s="18" t="s">
        <v>7432</v>
      </c>
      <c r="C3036" s="18" t="s">
        <v>8</v>
      </c>
      <c r="D3036" s="18">
        <v>338</v>
      </c>
      <c r="E3036" s="18"/>
      <c r="F3036" s="18" t="s">
        <v>7433</v>
      </c>
    </row>
    <row r="3037" spans="1:6" ht="75.75" thickBot="1" x14ac:dyDescent="0.3">
      <c r="A3037" s="18" t="s">
        <v>7421</v>
      </c>
      <c r="B3037" s="18" t="s">
        <v>7434</v>
      </c>
      <c r="C3037" s="18" t="s">
        <v>7435</v>
      </c>
      <c r="D3037" s="18" t="s">
        <v>7436</v>
      </c>
      <c r="E3037" s="18"/>
      <c r="F3037" s="18" t="s">
        <v>7437</v>
      </c>
    </row>
    <row r="3038" spans="1:6" ht="45.75" thickBot="1" x14ac:dyDescent="0.3">
      <c r="A3038" s="18" t="s">
        <v>7421</v>
      </c>
      <c r="B3038" s="18" t="s">
        <v>7438</v>
      </c>
      <c r="C3038" s="18" t="s">
        <v>7439</v>
      </c>
      <c r="D3038" s="18" t="s">
        <v>7440</v>
      </c>
      <c r="E3038" s="18"/>
      <c r="F3038" s="18" t="s">
        <v>7441</v>
      </c>
    </row>
    <row r="3039" spans="1:6" ht="15.75" thickBot="1" x14ac:dyDescent="0.3">
      <c r="A3039" s="18" t="s">
        <v>7421</v>
      </c>
      <c r="B3039" s="18" t="s">
        <v>1773</v>
      </c>
      <c r="C3039" s="18" t="s">
        <v>8</v>
      </c>
      <c r="D3039" s="18">
        <v>640</v>
      </c>
      <c r="E3039" s="18" t="s">
        <v>7442</v>
      </c>
      <c r="F3039" s="18" t="s">
        <v>7443</v>
      </c>
    </row>
    <row r="3040" spans="1:6" ht="15.75" thickBot="1" x14ac:dyDescent="0.3">
      <c r="A3040" s="18" t="s">
        <v>7421</v>
      </c>
      <c r="B3040" s="18" t="s">
        <v>7434</v>
      </c>
      <c r="C3040" s="18"/>
      <c r="D3040" s="18">
        <v>4580</v>
      </c>
      <c r="E3040" s="18"/>
      <c r="F3040" s="18" t="s">
        <v>7444</v>
      </c>
    </row>
    <row r="3041" spans="1:6" ht="45.75" thickBot="1" x14ac:dyDescent="0.3">
      <c r="A3041" s="18" t="s">
        <v>7421</v>
      </c>
      <c r="B3041" s="18" t="s">
        <v>7448</v>
      </c>
      <c r="C3041" s="18" t="s">
        <v>7445</v>
      </c>
      <c r="D3041" s="18" t="s">
        <v>7446</v>
      </c>
      <c r="E3041" s="18">
        <v>1935</v>
      </c>
      <c r="F3041" s="18" t="s">
        <v>7447</v>
      </c>
    </row>
    <row r="3042" spans="1:6" ht="15.75" thickBot="1" x14ac:dyDescent="0.3">
      <c r="A3042" s="18" t="s">
        <v>7421</v>
      </c>
      <c r="B3042" s="18" t="s">
        <v>995</v>
      </c>
      <c r="C3042" s="18"/>
      <c r="D3042" s="18">
        <v>5851</v>
      </c>
      <c r="E3042" s="18">
        <v>1947</v>
      </c>
      <c r="F3042" s="18" t="s">
        <v>996</v>
      </c>
    </row>
    <row r="3043" spans="1:6" ht="45.75" thickBot="1" x14ac:dyDescent="0.3">
      <c r="A3043" s="18" t="s">
        <v>7421</v>
      </c>
      <c r="B3043" s="18" t="s">
        <v>7449</v>
      </c>
      <c r="C3043" s="18" t="s">
        <v>754</v>
      </c>
      <c r="D3043" s="18" t="s">
        <v>7450</v>
      </c>
      <c r="E3043" s="18"/>
      <c r="F3043" s="18" t="s">
        <v>7451</v>
      </c>
    </row>
    <row r="3044" spans="1:6" ht="15.75" thickBot="1" x14ac:dyDescent="0.3">
      <c r="A3044" s="18" t="s">
        <v>7421</v>
      </c>
      <c r="B3044" s="18" t="s">
        <v>7452</v>
      </c>
      <c r="C3044" s="18" t="s">
        <v>1618</v>
      </c>
      <c r="D3044" s="18">
        <v>660</v>
      </c>
      <c r="E3044" s="8">
        <v>25657</v>
      </c>
      <c r="F3044" s="18" t="s">
        <v>7453</v>
      </c>
    </row>
    <row r="3045" spans="1:6" ht="30.75" thickBot="1" x14ac:dyDescent="0.3">
      <c r="A3045" s="18" t="s">
        <v>7454</v>
      </c>
      <c r="B3045" s="18" t="s">
        <v>3282</v>
      </c>
      <c r="C3045" s="18" t="s">
        <v>253</v>
      </c>
      <c r="D3045" s="18">
        <v>197</v>
      </c>
      <c r="E3045" s="18"/>
      <c r="F3045" s="18" t="s">
        <v>7455</v>
      </c>
    </row>
    <row r="3046" spans="1:6" ht="60.75" thickBot="1" x14ac:dyDescent="0.3">
      <c r="A3046" s="18" t="s">
        <v>7456</v>
      </c>
      <c r="B3046" s="18" t="s">
        <v>1144</v>
      </c>
      <c r="C3046" s="18" t="s">
        <v>7458</v>
      </c>
      <c r="D3046" s="18" t="s">
        <v>7457</v>
      </c>
      <c r="E3046" s="18"/>
      <c r="F3046" s="18" t="s">
        <v>7459</v>
      </c>
    </row>
    <row r="3047" spans="1:6" ht="15.75" thickBot="1" x14ac:dyDescent="0.3">
      <c r="A3047" s="18" t="s">
        <v>1154</v>
      </c>
      <c r="B3047" s="18" t="s">
        <v>1110</v>
      </c>
      <c r="C3047" s="18" t="s">
        <v>14</v>
      </c>
      <c r="D3047" s="18">
        <v>139</v>
      </c>
      <c r="E3047" s="18"/>
      <c r="F3047" s="18" t="s">
        <v>7460</v>
      </c>
    </row>
    <row r="3048" spans="1:6" ht="15.75" thickBot="1" x14ac:dyDescent="0.3">
      <c r="A3048" s="18" t="s">
        <v>7461</v>
      </c>
      <c r="B3048" s="18" t="s">
        <v>7462</v>
      </c>
      <c r="C3048" s="18" t="s">
        <v>14</v>
      </c>
      <c r="D3048" s="18">
        <v>196</v>
      </c>
      <c r="E3048" s="18">
        <v>1925</v>
      </c>
      <c r="F3048" s="18" t="s">
        <v>3257</v>
      </c>
    </row>
    <row r="3049" spans="1:6" ht="45.75" thickBot="1" x14ac:dyDescent="0.3">
      <c r="A3049" s="18" t="s">
        <v>7463</v>
      </c>
      <c r="B3049" s="18"/>
      <c r="C3049" s="18" t="s">
        <v>2304</v>
      </c>
      <c r="D3049" s="18" t="s">
        <v>7464</v>
      </c>
      <c r="E3049" s="18"/>
      <c r="F3049" s="18" t="s">
        <v>7465</v>
      </c>
    </row>
    <row r="3050" spans="1:6" ht="15.75" thickBot="1" x14ac:dyDescent="0.3">
      <c r="A3050" s="18" t="s">
        <v>7466</v>
      </c>
      <c r="B3050" s="18" t="s">
        <v>7467</v>
      </c>
      <c r="C3050" s="18" t="s">
        <v>423</v>
      </c>
      <c r="D3050" s="18">
        <v>4</v>
      </c>
      <c r="E3050" s="18">
        <v>1997</v>
      </c>
      <c r="F3050" s="18" t="s">
        <v>7468</v>
      </c>
    </row>
    <row r="3051" spans="1:6" ht="60.75" thickBot="1" x14ac:dyDescent="0.3">
      <c r="A3051" s="18" t="s">
        <v>7469</v>
      </c>
      <c r="B3051" s="18" t="s">
        <v>7470</v>
      </c>
      <c r="C3051" s="18" t="s">
        <v>7471</v>
      </c>
      <c r="D3051" s="18" t="s">
        <v>7472</v>
      </c>
      <c r="E3051" s="18" t="s">
        <v>7474</v>
      </c>
      <c r="F3051" s="18" t="s">
        <v>7473</v>
      </c>
    </row>
    <row r="3052" spans="1:6" ht="45.75" thickBot="1" x14ac:dyDescent="0.3">
      <c r="A3052" s="18" t="s">
        <v>1353</v>
      </c>
      <c r="B3052" s="18" t="s">
        <v>5910</v>
      </c>
      <c r="C3052" s="18" t="s">
        <v>7475</v>
      </c>
      <c r="D3052" s="18" t="s">
        <v>7476</v>
      </c>
      <c r="E3052" s="18"/>
      <c r="F3052" s="18" t="s">
        <v>7477</v>
      </c>
    </row>
    <row r="3053" spans="1:6" ht="15.75" thickBot="1" x14ac:dyDescent="0.3">
      <c r="A3053" s="18" t="s">
        <v>1353</v>
      </c>
      <c r="B3053" s="18" t="s">
        <v>7478</v>
      </c>
      <c r="C3053" s="18" t="s">
        <v>239</v>
      </c>
      <c r="D3053" s="18">
        <v>316</v>
      </c>
      <c r="E3053" s="18"/>
      <c r="F3053" s="18" t="s">
        <v>7479</v>
      </c>
    </row>
    <row r="3054" spans="1:6" ht="30.75" thickBot="1" x14ac:dyDescent="0.3">
      <c r="A3054" s="18" t="s">
        <v>1353</v>
      </c>
      <c r="B3054" s="18" t="s">
        <v>7480</v>
      </c>
      <c r="C3054" s="18" t="s">
        <v>23</v>
      </c>
      <c r="D3054" s="18">
        <v>32</v>
      </c>
      <c r="E3054" s="18"/>
      <c r="F3054" s="18" t="s">
        <v>7481</v>
      </c>
    </row>
    <row r="3055" spans="1:6" ht="45.75" thickBot="1" x14ac:dyDescent="0.3">
      <c r="A3055" s="18" t="s">
        <v>1353</v>
      </c>
      <c r="B3055" s="18" t="s">
        <v>7449</v>
      </c>
      <c r="C3055" s="18" t="s">
        <v>2054</v>
      </c>
      <c r="D3055" s="18" t="s">
        <v>7482</v>
      </c>
      <c r="E3055" s="18"/>
      <c r="F3055" s="18" t="s">
        <v>7483</v>
      </c>
    </row>
    <row r="3056" spans="1:6" ht="15.75" thickBot="1" x14ac:dyDescent="0.3">
      <c r="A3056" s="18" t="s">
        <v>1353</v>
      </c>
      <c r="B3056" s="18" t="s">
        <v>7484</v>
      </c>
      <c r="C3056" s="18" t="s">
        <v>14</v>
      </c>
      <c r="D3056" s="18">
        <v>191</v>
      </c>
      <c r="E3056" s="18"/>
      <c r="F3056" s="18" t="s">
        <v>7485</v>
      </c>
    </row>
    <row r="3057" spans="1:6" ht="30.75" thickBot="1" x14ac:dyDescent="0.3">
      <c r="A3057" s="18" t="s">
        <v>1353</v>
      </c>
      <c r="B3057" s="18" t="s">
        <v>3119</v>
      </c>
      <c r="C3057" s="18" t="s">
        <v>23</v>
      </c>
      <c r="D3057" s="18">
        <v>32</v>
      </c>
      <c r="E3057" s="18"/>
      <c r="F3057" s="18" t="s">
        <v>7481</v>
      </c>
    </row>
    <row r="3058" spans="1:6" ht="30.75" thickBot="1" x14ac:dyDescent="0.3">
      <c r="A3058" s="18" t="s">
        <v>1353</v>
      </c>
      <c r="B3058" s="18" t="s">
        <v>4779</v>
      </c>
      <c r="C3058" s="18" t="s">
        <v>23</v>
      </c>
      <c r="D3058" s="18">
        <v>32</v>
      </c>
      <c r="E3058" s="18"/>
      <c r="F3058" s="18" t="s">
        <v>7481</v>
      </c>
    </row>
    <row r="3059" spans="1:6" ht="45.75" thickBot="1" x14ac:dyDescent="0.3">
      <c r="A3059" s="18" t="s">
        <v>1353</v>
      </c>
      <c r="B3059" s="18" t="s">
        <v>7486</v>
      </c>
      <c r="C3059" s="18" t="s">
        <v>7487</v>
      </c>
      <c r="D3059" s="18" t="s">
        <v>7488</v>
      </c>
      <c r="E3059" s="18">
        <v>1945</v>
      </c>
      <c r="F3059" s="18" t="s">
        <v>7489</v>
      </c>
    </row>
    <row r="3060" spans="1:6" ht="60.75" thickBot="1" x14ac:dyDescent="0.3">
      <c r="A3060" s="18" t="s">
        <v>1353</v>
      </c>
      <c r="B3060" s="18" t="s">
        <v>7490</v>
      </c>
      <c r="C3060" s="18" t="s">
        <v>754</v>
      </c>
      <c r="D3060" s="18" t="s">
        <v>7491</v>
      </c>
      <c r="E3060" s="18" t="s">
        <v>7492</v>
      </c>
      <c r="F3060" s="18" t="s">
        <v>7493</v>
      </c>
    </row>
    <row r="3061" spans="1:6" ht="15.75" thickBot="1" x14ac:dyDescent="0.3">
      <c r="A3061" s="18" t="s">
        <v>1353</v>
      </c>
      <c r="B3061" s="18" t="s">
        <v>7494</v>
      </c>
      <c r="C3061" s="18" t="s">
        <v>253</v>
      </c>
      <c r="D3061" s="18">
        <v>27</v>
      </c>
      <c r="E3061" s="18"/>
      <c r="F3061" s="18" t="s">
        <v>7495</v>
      </c>
    </row>
    <row r="3062" spans="1:6" ht="15.75" thickBot="1" x14ac:dyDescent="0.3">
      <c r="A3062" s="18" t="s">
        <v>7496</v>
      </c>
      <c r="B3062" s="18"/>
      <c r="C3062" s="18" t="s">
        <v>14</v>
      </c>
      <c r="D3062" s="18">
        <v>2</v>
      </c>
      <c r="E3062" s="18"/>
      <c r="F3062" s="18" t="s">
        <v>7497</v>
      </c>
    </row>
    <row r="3063" spans="1:6" ht="15.75" thickBot="1" x14ac:dyDescent="0.3">
      <c r="A3063" s="18" t="s">
        <v>7498</v>
      </c>
      <c r="B3063" s="18" t="s">
        <v>3549</v>
      </c>
      <c r="C3063" s="18" t="s">
        <v>14</v>
      </c>
      <c r="D3063" s="18">
        <v>201</v>
      </c>
      <c r="E3063" s="18">
        <v>1923</v>
      </c>
      <c r="F3063" s="18" t="s">
        <v>417</v>
      </c>
    </row>
    <row r="3064" spans="1:6" ht="15.75" thickBot="1" x14ac:dyDescent="0.3">
      <c r="A3064" s="18" t="s">
        <v>7499</v>
      </c>
      <c r="B3064" s="18"/>
      <c r="C3064" s="18" t="s">
        <v>180</v>
      </c>
      <c r="D3064" s="18">
        <v>638</v>
      </c>
      <c r="E3064" s="18"/>
      <c r="F3064" s="18" t="s">
        <v>7500</v>
      </c>
    </row>
    <row r="3065" spans="1:6" ht="75.75" thickBot="1" x14ac:dyDescent="0.3">
      <c r="A3065" s="18" t="s">
        <v>7501</v>
      </c>
      <c r="B3065" s="18" t="s">
        <v>903</v>
      </c>
      <c r="C3065" s="18" t="s">
        <v>7502</v>
      </c>
      <c r="D3065" s="18" t="s">
        <v>7503</v>
      </c>
      <c r="E3065" s="18" t="s">
        <v>7504</v>
      </c>
      <c r="F3065" s="18" t="s">
        <v>7505</v>
      </c>
    </row>
    <row r="3066" spans="1:6" ht="75.75" thickBot="1" x14ac:dyDescent="0.3">
      <c r="A3066" s="18" t="s">
        <v>7506</v>
      </c>
      <c r="B3066" s="18" t="s">
        <v>3213</v>
      </c>
      <c r="C3066" s="18" t="s">
        <v>7507</v>
      </c>
      <c r="D3066" s="18" t="s">
        <v>7508</v>
      </c>
      <c r="E3066" s="18"/>
      <c r="F3066" s="18" t="s">
        <v>7509</v>
      </c>
    </row>
    <row r="3067" spans="1:6" ht="195.75" thickBot="1" x14ac:dyDescent="0.3">
      <c r="A3067" s="18" t="s">
        <v>7506</v>
      </c>
      <c r="B3067" s="18" t="s">
        <v>3213</v>
      </c>
      <c r="C3067" s="18" t="s">
        <v>7510</v>
      </c>
      <c r="D3067" s="18" t="s">
        <v>7511</v>
      </c>
      <c r="E3067" s="18">
        <v>1875</v>
      </c>
      <c r="F3067" s="18" t="s">
        <v>7512</v>
      </c>
    </row>
    <row r="3068" spans="1:6" ht="45.75" thickBot="1" x14ac:dyDescent="0.3">
      <c r="A3068" s="18" t="s">
        <v>7506</v>
      </c>
      <c r="B3068" s="18" t="s">
        <v>3213</v>
      </c>
      <c r="C3068" s="18" t="s">
        <v>7513</v>
      </c>
      <c r="D3068" s="18" t="s">
        <v>7514</v>
      </c>
      <c r="E3068" s="18"/>
      <c r="F3068" s="18" t="s">
        <v>7515</v>
      </c>
    </row>
    <row r="3069" spans="1:6" ht="30.75" thickBot="1" x14ac:dyDescent="0.3">
      <c r="A3069" s="18" t="s">
        <v>7506</v>
      </c>
      <c r="B3069" s="18"/>
      <c r="C3069" s="18" t="s">
        <v>23</v>
      </c>
      <c r="D3069" s="18">
        <v>38</v>
      </c>
      <c r="E3069" s="18"/>
      <c r="F3069" s="18" t="s">
        <v>7516</v>
      </c>
    </row>
    <row r="3070" spans="1:6" ht="15.75" thickBot="1" x14ac:dyDescent="0.3">
      <c r="A3070" s="18" t="s">
        <v>7506</v>
      </c>
      <c r="B3070" s="18" t="s">
        <v>7517</v>
      </c>
      <c r="C3070" s="18" t="s">
        <v>23</v>
      </c>
      <c r="D3070" s="18">
        <v>121</v>
      </c>
      <c r="E3070" s="8">
        <v>33610</v>
      </c>
      <c r="F3070" s="18" t="s">
        <v>7518</v>
      </c>
    </row>
    <row r="3071" spans="1:6" ht="15.75" thickBot="1" x14ac:dyDescent="0.3">
      <c r="A3071" s="18" t="s">
        <v>7506</v>
      </c>
      <c r="B3071" s="18" t="s">
        <v>7519</v>
      </c>
      <c r="C3071" s="18" t="s">
        <v>23</v>
      </c>
      <c r="D3071" s="18">
        <v>28</v>
      </c>
      <c r="E3071" s="8">
        <v>34275</v>
      </c>
      <c r="F3071" s="18" t="s">
        <v>7520</v>
      </c>
    </row>
    <row r="3072" spans="1:6" ht="45.75" thickBot="1" x14ac:dyDescent="0.3">
      <c r="A3072" s="18" t="s">
        <v>7506</v>
      </c>
      <c r="B3072" s="18"/>
      <c r="C3072" s="18" t="s">
        <v>7521</v>
      </c>
      <c r="D3072" s="18" t="s">
        <v>7522</v>
      </c>
      <c r="E3072" s="18"/>
      <c r="F3072" s="18" t="s">
        <v>7523</v>
      </c>
    </row>
    <row r="3073" spans="1:6" ht="15.75" thickBot="1" x14ac:dyDescent="0.3">
      <c r="A3073" s="18" t="s">
        <v>7506</v>
      </c>
      <c r="B3073" s="18"/>
      <c r="C3073" s="18" t="s">
        <v>8</v>
      </c>
      <c r="D3073" s="18">
        <v>433</v>
      </c>
      <c r="E3073" s="18"/>
      <c r="F3073" s="18" t="s">
        <v>7524</v>
      </c>
    </row>
    <row r="3074" spans="1:6" ht="75.75" thickBot="1" x14ac:dyDescent="0.3">
      <c r="A3074" s="18" t="s">
        <v>7506</v>
      </c>
      <c r="B3074" s="18"/>
      <c r="C3074" s="18" t="s">
        <v>7085</v>
      </c>
      <c r="D3074" s="18" t="s">
        <v>7525</v>
      </c>
      <c r="E3074" s="18"/>
      <c r="F3074" s="18" t="s">
        <v>7526</v>
      </c>
    </row>
    <row r="3075" spans="1:6" ht="195.75" thickBot="1" x14ac:dyDescent="0.3">
      <c r="A3075" s="18" t="s">
        <v>7506</v>
      </c>
      <c r="B3075" s="18" t="s">
        <v>3213</v>
      </c>
      <c r="C3075" s="18" t="s">
        <v>7527</v>
      </c>
      <c r="D3075" s="18" t="s">
        <v>7528</v>
      </c>
      <c r="E3075" s="18"/>
      <c r="F3075" s="18" t="s">
        <v>7529</v>
      </c>
    </row>
    <row r="3076" spans="1:6" ht="135.75" thickBot="1" x14ac:dyDescent="0.3">
      <c r="A3076" s="18" t="s">
        <v>7506</v>
      </c>
      <c r="B3076" s="18" t="s">
        <v>3213</v>
      </c>
      <c r="C3076" s="18" t="s">
        <v>7530</v>
      </c>
      <c r="D3076" s="18" t="s">
        <v>7531</v>
      </c>
      <c r="E3076" s="18" t="s">
        <v>7532</v>
      </c>
      <c r="F3076" s="18" t="s">
        <v>7533</v>
      </c>
    </row>
    <row r="3077" spans="1:6" ht="45.75" thickBot="1" x14ac:dyDescent="0.3">
      <c r="A3077" s="18" t="s">
        <v>7506</v>
      </c>
      <c r="B3077" s="18" t="s">
        <v>7054</v>
      </c>
      <c r="C3077" s="18"/>
      <c r="D3077" s="18" t="s">
        <v>7534</v>
      </c>
      <c r="E3077" s="18" t="s">
        <v>7535</v>
      </c>
      <c r="F3077" s="18" t="s">
        <v>7536</v>
      </c>
    </row>
    <row r="3078" spans="1:6" ht="45.75" thickBot="1" x14ac:dyDescent="0.3">
      <c r="A3078" s="18" t="s">
        <v>7506</v>
      </c>
      <c r="B3078" s="18" t="s">
        <v>3790</v>
      </c>
      <c r="C3078" s="18" t="s">
        <v>7538</v>
      </c>
      <c r="D3078" s="18" t="s">
        <v>7537</v>
      </c>
      <c r="E3078" s="18"/>
      <c r="F3078" s="18" t="s">
        <v>7539</v>
      </c>
    </row>
    <row r="3079" spans="1:6" ht="30.75" thickBot="1" x14ac:dyDescent="0.3">
      <c r="A3079" s="18" t="s">
        <v>7506</v>
      </c>
      <c r="B3079" s="18" t="s">
        <v>7540</v>
      </c>
      <c r="C3079" s="18"/>
      <c r="D3079" s="18">
        <v>6030</v>
      </c>
      <c r="E3079" s="18"/>
      <c r="F3079" s="18" t="s">
        <v>7541</v>
      </c>
    </row>
    <row r="3080" spans="1:6" ht="45.75" thickBot="1" x14ac:dyDescent="0.3">
      <c r="A3080" s="18" t="s">
        <v>7506</v>
      </c>
      <c r="B3080" s="18" t="s">
        <v>3213</v>
      </c>
      <c r="C3080" s="18"/>
      <c r="D3080" s="18">
        <v>5001</v>
      </c>
      <c r="E3080" s="18" t="s">
        <v>7543</v>
      </c>
      <c r="F3080" s="18" t="s">
        <v>7542</v>
      </c>
    </row>
    <row r="3081" spans="1:6" ht="135.75" thickBot="1" x14ac:dyDescent="0.3">
      <c r="A3081" s="18" t="s">
        <v>7506</v>
      </c>
      <c r="B3081" s="18"/>
      <c r="C3081" s="18" t="s">
        <v>7545</v>
      </c>
      <c r="D3081" s="18" t="s">
        <v>7544</v>
      </c>
      <c r="E3081" s="18"/>
      <c r="F3081" s="18" t="s">
        <v>7546</v>
      </c>
    </row>
    <row r="3082" spans="1:6" ht="75.75" thickBot="1" x14ac:dyDescent="0.3">
      <c r="A3082" s="18" t="s">
        <v>7506</v>
      </c>
      <c r="B3082" s="18" t="s">
        <v>3213</v>
      </c>
      <c r="C3082" s="18" t="s">
        <v>7547</v>
      </c>
      <c r="D3082" s="18" t="s">
        <v>7548</v>
      </c>
      <c r="E3082" s="18" t="s">
        <v>7550</v>
      </c>
      <c r="F3082" s="18" t="s">
        <v>7549</v>
      </c>
    </row>
    <row r="3083" spans="1:6" ht="75.75" thickBot="1" x14ac:dyDescent="0.3">
      <c r="A3083" s="18" t="s">
        <v>7506</v>
      </c>
      <c r="B3083" s="18" t="s">
        <v>7551</v>
      </c>
      <c r="C3083" s="18" t="s">
        <v>7552</v>
      </c>
      <c r="D3083" s="18" t="s">
        <v>7553</v>
      </c>
      <c r="E3083" s="18"/>
      <c r="F3083" s="18" t="s">
        <v>7554</v>
      </c>
    </row>
    <row r="3084" spans="1:6" ht="135.75" thickBot="1" x14ac:dyDescent="0.3">
      <c r="A3084" s="18" t="s">
        <v>7506</v>
      </c>
      <c r="B3084" s="18" t="s">
        <v>7555</v>
      </c>
      <c r="C3084" s="18"/>
      <c r="D3084" s="18"/>
      <c r="E3084" s="18"/>
      <c r="F3084" s="18" t="s">
        <v>7556</v>
      </c>
    </row>
    <row r="3085" spans="1:6" ht="120.75" thickBot="1" x14ac:dyDescent="0.3">
      <c r="A3085" s="18" t="s">
        <v>7506</v>
      </c>
      <c r="B3085" s="18" t="s">
        <v>7557</v>
      </c>
      <c r="C3085" s="18"/>
      <c r="D3085" s="18"/>
      <c r="E3085" s="18"/>
      <c r="F3085" s="18" t="s">
        <v>7558</v>
      </c>
    </row>
    <row r="3086" spans="1:6" ht="30.75" thickBot="1" x14ac:dyDescent="0.3">
      <c r="A3086" s="18" t="s">
        <v>7506</v>
      </c>
      <c r="B3086" s="18"/>
      <c r="C3086" s="18" t="s">
        <v>180</v>
      </c>
      <c r="D3086" s="18">
        <v>810</v>
      </c>
      <c r="E3086" s="18"/>
      <c r="F3086" s="18" t="s">
        <v>7559</v>
      </c>
    </row>
    <row r="3087" spans="1:6" ht="60.75" thickBot="1" x14ac:dyDescent="0.3">
      <c r="A3087" s="18" t="s">
        <v>7506</v>
      </c>
      <c r="B3087" s="18" t="s">
        <v>7560</v>
      </c>
      <c r="C3087" s="18" t="s">
        <v>7561</v>
      </c>
      <c r="D3087" s="18" t="s">
        <v>7562</v>
      </c>
      <c r="E3087" s="18"/>
      <c r="F3087" s="18" t="s">
        <v>7563</v>
      </c>
    </row>
    <row r="3088" spans="1:6" ht="105.75" thickBot="1" x14ac:dyDescent="0.3">
      <c r="A3088" s="18" t="s">
        <v>7506</v>
      </c>
      <c r="B3088" s="18" t="s">
        <v>7564</v>
      </c>
      <c r="C3088" s="18" t="s">
        <v>7565</v>
      </c>
      <c r="D3088" s="18" t="s">
        <v>7566</v>
      </c>
      <c r="E3088" s="18"/>
      <c r="F3088" s="18" t="s">
        <v>7567</v>
      </c>
    </row>
    <row r="3089" spans="1:6" ht="15.75" thickBot="1" x14ac:dyDescent="0.3">
      <c r="A3089" s="18" t="s">
        <v>7506</v>
      </c>
      <c r="B3089" s="18" t="s">
        <v>7568</v>
      </c>
      <c r="C3089" s="18"/>
      <c r="D3089" s="18">
        <v>150</v>
      </c>
      <c r="E3089" s="18">
        <v>1850</v>
      </c>
      <c r="F3089" s="18" t="s">
        <v>7569</v>
      </c>
    </row>
    <row r="3090" spans="1:6" ht="45.75" thickBot="1" x14ac:dyDescent="0.3">
      <c r="A3090" s="18" t="s">
        <v>7506</v>
      </c>
      <c r="B3090" s="18" t="s">
        <v>7570</v>
      </c>
      <c r="C3090" s="18" t="s">
        <v>7395</v>
      </c>
      <c r="D3090" s="18" t="s">
        <v>7571</v>
      </c>
      <c r="E3090" s="18"/>
      <c r="F3090" s="18" t="s">
        <v>7572</v>
      </c>
    </row>
    <row r="3091" spans="1:6" ht="15.75" thickBot="1" x14ac:dyDescent="0.3">
      <c r="A3091" s="18" t="s">
        <v>7506</v>
      </c>
      <c r="B3091" s="18"/>
      <c r="C3091" s="18"/>
      <c r="D3091" s="18">
        <v>4655</v>
      </c>
      <c r="E3091" s="18"/>
      <c r="F3091" s="18" t="s">
        <v>7573</v>
      </c>
    </row>
    <row r="3092" spans="1:6" ht="15.75" thickBot="1" x14ac:dyDescent="0.3">
      <c r="A3092" s="18" t="s">
        <v>7506</v>
      </c>
      <c r="B3092" s="18" t="s">
        <v>7574</v>
      </c>
      <c r="C3092" s="18" t="s">
        <v>180</v>
      </c>
      <c r="D3092" s="18">
        <v>744</v>
      </c>
      <c r="E3092" s="18"/>
      <c r="F3092" s="18" t="s">
        <v>7575</v>
      </c>
    </row>
    <row r="3093" spans="1:6" ht="105.75" thickBot="1" x14ac:dyDescent="0.3">
      <c r="A3093" s="18" t="s">
        <v>7506</v>
      </c>
      <c r="B3093" s="18" t="s">
        <v>7576</v>
      </c>
      <c r="C3093" s="18" t="s">
        <v>7577</v>
      </c>
      <c r="D3093" s="18" t="s">
        <v>7578</v>
      </c>
      <c r="E3093" s="18" t="s">
        <v>7579</v>
      </c>
      <c r="F3093" s="18" t="s">
        <v>7580</v>
      </c>
    </row>
    <row r="3094" spans="1:6" ht="45.75" thickBot="1" x14ac:dyDescent="0.3">
      <c r="A3094" s="18" t="s">
        <v>7506</v>
      </c>
      <c r="B3094" s="18" t="s">
        <v>7581</v>
      </c>
      <c r="C3094" s="18" t="s">
        <v>7038</v>
      </c>
      <c r="D3094" s="18" t="s">
        <v>7582</v>
      </c>
      <c r="E3094" s="18" t="s">
        <v>7584</v>
      </c>
      <c r="F3094" s="18" t="s">
        <v>7583</v>
      </c>
    </row>
    <row r="3095" spans="1:6" ht="15.75" thickBot="1" x14ac:dyDescent="0.3">
      <c r="A3095" s="18" t="s">
        <v>7585</v>
      </c>
      <c r="B3095" s="18" t="s">
        <v>7586</v>
      </c>
      <c r="C3095" s="18" t="s">
        <v>23</v>
      </c>
      <c r="D3095" s="18">
        <v>22</v>
      </c>
      <c r="E3095" s="18" t="s">
        <v>7587</v>
      </c>
      <c r="F3095" s="18" t="s">
        <v>7588</v>
      </c>
    </row>
    <row r="3096" spans="1:6" ht="15.75" thickBot="1" x14ac:dyDescent="0.3">
      <c r="A3096" s="18" t="s">
        <v>7589</v>
      </c>
      <c r="B3096" s="18"/>
      <c r="C3096" s="18" t="s">
        <v>23</v>
      </c>
      <c r="D3096" s="18">
        <v>330</v>
      </c>
      <c r="E3096" s="18" t="s">
        <v>7590</v>
      </c>
      <c r="F3096" s="18" t="s">
        <v>7591</v>
      </c>
    </row>
    <row r="3097" spans="1:6" ht="15.75" thickBot="1" x14ac:dyDescent="0.3">
      <c r="A3097" s="18" t="s">
        <v>7592</v>
      </c>
      <c r="B3097" s="18" t="s">
        <v>7593</v>
      </c>
      <c r="C3097" s="18"/>
      <c r="D3097" s="18">
        <v>3628</v>
      </c>
      <c r="E3097" s="18"/>
      <c r="F3097" s="18" t="s">
        <v>571</v>
      </c>
    </row>
    <row r="3098" spans="1:6" ht="60.75" thickBot="1" x14ac:dyDescent="0.3">
      <c r="A3098" s="18" t="s">
        <v>7594</v>
      </c>
      <c r="B3098" s="18" t="s">
        <v>7595</v>
      </c>
      <c r="C3098" s="18"/>
      <c r="D3098" s="18">
        <v>5001</v>
      </c>
      <c r="E3098" s="18"/>
      <c r="F3098" s="18" t="s">
        <v>7596</v>
      </c>
    </row>
    <row r="3099" spans="1:6" ht="30.75" thickBot="1" x14ac:dyDescent="0.3">
      <c r="A3099" s="18" t="s">
        <v>7594</v>
      </c>
      <c r="B3099" s="18" t="s">
        <v>7597</v>
      </c>
      <c r="C3099" s="18"/>
      <c r="D3099" s="18">
        <v>5001</v>
      </c>
      <c r="E3099" s="18"/>
      <c r="F3099" s="18" t="s">
        <v>7598</v>
      </c>
    </row>
    <row r="3100" spans="1:6" ht="15.75" thickBot="1" x14ac:dyDescent="0.3">
      <c r="A3100" s="18" t="s">
        <v>7599</v>
      </c>
      <c r="B3100" s="18"/>
      <c r="C3100" s="18" t="s">
        <v>23</v>
      </c>
      <c r="D3100" s="18">
        <v>329</v>
      </c>
      <c r="E3100" s="18"/>
      <c r="F3100" s="18" t="s">
        <v>7600</v>
      </c>
    </row>
    <row r="3101" spans="1:6" ht="15.75" thickBot="1" x14ac:dyDescent="0.3">
      <c r="A3101" s="18" t="s">
        <v>2712</v>
      </c>
      <c r="B3101" s="18" t="s">
        <v>7601</v>
      </c>
      <c r="C3101" s="18" t="s">
        <v>23</v>
      </c>
      <c r="D3101" s="18">
        <v>23</v>
      </c>
      <c r="E3101" s="18"/>
      <c r="F3101" s="18" t="s">
        <v>7602</v>
      </c>
    </row>
    <row r="3102" spans="1:6" ht="15.75" thickBot="1" x14ac:dyDescent="0.3">
      <c r="A3102" s="18" t="s">
        <v>7603</v>
      </c>
      <c r="B3102" s="18"/>
      <c r="C3102" s="18" t="s">
        <v>23</v>
      </c>
      <c r="D3102" s="18">
        <v>110</v>
      </c>
      <c r="E3102" s="18">
        <v>1896</v>
      </c>
      <c r="F3102" s="18" t="s">
        <v>7604</v>
      </c>
    </row>
    <row r="3103" spans="1:6" ht="45.75" thickBot="1" x14ac:dyDescent="0.3">
      <c r="A3103" s="18" t="s">
        <v>7605</v>
      </c>
      <c r="B3103" s="18"/>
      <c r="C3103" s="18" t="s">
        <v>7606</v>
      </c>
      <c r="D3103" s="18" t="s">
        <v>7607</v>
      </c>
      <c r="E3103" s="8">
        <v>6375</v>
      </c>
      <c r="F3103" s="18" t="s">
        <v>7608</v>
      </c>
    </row>
    <row r="3104" spans="1:6" ht="45.75" thickBot="1" x14ac:dyDescent="0.3">
      <c r="A3104" s="18" t="s">
        <v>7609</v>
      </c>
      <c r="B3104" s="18" t="s">
        <v>7610</v>
      </c>
      <c r="C3104" s="18"/>
      <c r="D3104" s="18">
        <v>5001</v>
      </c>
      <c r="E3104" s="18"/>
      <c r="F3104" s="18" t="s">
        <v>7611</v>
      </c>
    </row>
    <row r="3105" spans="1:6" ht="15.75" thickBot="1" x14ac:dyDescent="0.3">
      <c r="A3105" s="18" t="s">
        <v>7605</v>
      </c>
      <c r="B3105" s="18" t="s">
        <v>7612</v>
      </c>
      <c r="C3105" s="18" t="s">
        <v>239</v>
      </c>
      <c r="D3105" s="18">
        <v>125</v>
      </c>
      <c r="E3105" s="18"/>
      <c r="F3105" s="18" t="s">
        <v>7613</v>
      </c>
    </row>
    <row r="3106" spans="1:6" ht="30.75" thickBot="1" x14ac:dyDescent="0.3">
      <c r="A3106" s="18" t="s">
        <v>7605</v>
      </c>
      <c r="B3106" s="18" t="s">
        <v>7614</v>
      </c>
      <c r="C3106" s="18" t="s">
        <v>14</v>
      </c>
      <c r="D3106" s="18">
        <v>138</v>
      </c>
      <c r="E3106" s="18"/>
      <c r="F3106" s="18" t="s">
        <v>7615</v>
      </c>
    </row>
    <row r="3107" spans="1:6" ht="30.75" thickBot="1" x14ac:dyDescent="0.3">
      <c r="A3107" s="18" t="s">
        <v>7616</v>
      </c>
      <c r="B3107" s="18" t="s">
        <v>924</v>
      </c>
      <c r="C3107" s="18" t="s">
        <v>8</v>
      </c>
      <c r="D3107" s="18">
        <v>328</v>
      </c>
      <c r="E3107" s="18"/>
      <c r="F3107" s="18" t="s">
        <v>7617</v>
      </c>
    </row>
    <row r="3108" spans="1:6" ht="90.75" thickBot="1" x14ac:dyDescent="0.3">
      <c r="A3108" s="18" t="s">
        <v>7616</v>
      </c>
      <c r="B3108" s="18" t="s">
        <v>7618</v>
      </c>
      <c r="C3108" s="18" t="s">
        <v>7619</v>
      </c>
      <c r="D3108" s="18" t="s">
        <v>7620</v>
      </c>
      <c r="E3108" s="18"/>
      <c r="F3108" s="18" t="s">
        <v>7621</v>
      </c>
    </row>
    <row r="3109" spans="1:6" ht="15.75" thickBot="1" x14ac:dyDescent="0.3">
      <c r="A3109" s="18" t="s">
        <v>7605</v>
      </c>
      <c r="B3109" s="18" t="s">
        <v>7618</v>
      </c>
      <c r="C3109" s="18" t="s">
        <v>8</v>
      </c>
      <c r="D3109" s="18">
        <v>185</v>
      </c>
      <c r="E3109" s="18"/>
      <c r="F3109" s="18" t="s">
        <v>7622</v>
      </c>
    </row>
    <row r="3110" spans="1:6" ht="90.75" thickBot="1" x14ac:dyDescent="0.3">
      <c r="A3110" s="18" t="s">
        <v>7605</v>
      </c>
      <c r="B3110" s="18" t="s">
        <v>7623</v>
      </c>
      <c r="C3110" s="18" t="s">
        <v>7624</v>
      </c>
      <c r="D3110" s="18" t="s">
        <v>7625</v>
      </c>
      <c r="E3110" s="18"/>
      <c r="F3110" s="18" t="s">
        <v>7626</v>
      </c>
    </row>
    <row r="3111" spans="1:6" ht="15.75" thickBot="1" x14ac:dyDescent="0.3">
      <c r="A3111" s="18" t="s">
        <v>7605</v>
      </c>
      <c r="B3111" s="18"/>
      <c r="C3111" s="18"/>
      <c r="D3111" s="18">
        <v>3739</v>
      </c>
      <c r="E3111" s="18"/>
      <c r="F3111" s="18" t="s">
        <v>7627</v>
      </c>
    </row>
    <row r="3112" spans="1:6" ht="30.75" thickBot="1" x14ac:dyDescent="0.3">
      <c r="A3112" s="18" t="s">
        <v>7605</v>
      </c>
      <c r="B3112" s="18"/>
      <c r="C3112" s="18" t="s">
        <v>8</v>
      </c>
      <c r="D3112" s="18">
        <v>621</v>
      </c>
      <c r="E3112" s="18"/>
      <c r="F3112" s="18" t="s">
        <v>7628</v>
      </c>
    </row>
    <row r="3113" spans="1:6" ht="45.75" thickBot="1" x14ac:dyDescent="0.3">
      <c r="A3113" s="18" t="s">
        <v>7609</v>
      </c>
      <c r="B3113" s="18" t="s">
        <v>7629</v>
      </c>
      <c r="C3113" s="18" t="s">
        <v>7630</v>
      </c>
      <c r="D3113" s="18" t="s">
        <v>7631</v>
      </c>
      <c r="E3113" s="18"/>
      <c r="F3113" s="18" t="s">
        <v>7632</v>
      </c>
    </row>
    <row r="3114" spans="1:6" ht="30.75" thickBot="1" x14ac:dyDescent="0.3">
      <c r="A3114" s="18" t="s">
        <v>7633</v>
      </c>
      <c r="B3114" s="18"/>
      <c r="C3114" s="18" t="s">
        <v>239</v>
      </c>
      <c r="D3114" s="18">
        <v>56</v>
      </c>
      <c r="E3114" s="18"/>
      <c r="F3114" s="18" t="s">
        <v>7634</v>
      </c>
    </row>
    <row r="3115" spans="1:6" ht="15.75" thickBot="1" x14ac:dyDescent="0.3">
      <c r="A3115" s="18" t="s">
        <v>7635</v>
      </c>
      <c r="B3115" s="18"/>
      <c r="C3115" s="18" t="s">
        <v>23</v>
      </c>
      <c r="D3115" s="18">
        <v>1</v>
      </c>
      <c r="E3115" s="18"/>
      <c r="F3115" s="18" t="s">
        <v>7636</v>
      </c>
    </row>
    <row r="3116" spans="1:6" ht="30.75" thickBot="1" x14ac:dyDescent="0.3">
      <c r="A3116" s="18" t="s">
        <v>7637</v>
      </c>
      <c r="B3116" s="18"/>
      <c r="C3116" s="18" t="s">
        <v>1618</v>
      </c>
      <c r="D3116" s="18">
        <v>270</v>
      </c>
      <c r="E3116" s="18" t="s">
        <v>7639</v>
      </c>
      <c r="F3116" s="18" t="s">
        <v>7638</v>
      </c>
    </row>
    <row r="3117" spans="1:6" ht="45.75" thickBot="1" x14ac:dyDescent="0.3">
      <c r="A3117" s="18" t="s">
        <v>7640</v>
      </c>
      <c r="B3117" s="18"/>
      <c r="C3117" s="18" t="s">
        <v>7641</v>
      </c>
      <c r="D3117" s="18" t="s">
        <v>7642</v>
      </c>
      <c r="E3117" s="18" t="s">
        <v>7643</v>
      </c>
      <c r="F3117" s="18" t="s">
        <v>7644</v>
      </c>
    </row>
    <row r="3118" spans="1:6" ht="30.75" thickBot="1" x14ac:dyDescent="0.3">
      <c r="A3118" s="18" t="s">
        <v>7640</v>
      </c>
      <c r="B3118" s="18"/>
      <c r="C3118" s="18"/>
      <c r="D3118" s="18"/>
      <c r="E3118" s="18"/>
      <c r="F3118" s="18" t="s">
        <v>7645</v>
      </c>
    </row>
    <row r="3119" spans="1:6" ht="15.75" thickBot="1" x14ac:dyDescent="0.3">
      <c r="A3119" s="18" t="s">
        <v>7646</v>
      </c>
      <c r="B3119" s="18" t="s">
        <v>7647</v>
      </c>
      <c r="C3119" s="18" t="s">
        <v>23</v>
      </c>
      <c r="D3119" s="18">
        <v>6</v>
      </c>
      <c r="E3119" s="18"/>
      <c r="F3119" s="18"/>
    </row>
    <row r="3120" spans="1:6" ht="60.75" thickBot="1" x14ac:dyDescent="0.3">
      <c r="A3120" s="18" t="s">
        <v>7648</v>
      </c>
      <c r="B3120" s="18"/>
      <c r="C3120" s="18" t="s">
        <v>7649</v>
      </c>
      <c r="D3120" s="18" t="s">
        <v>7650</v>
      </c>
      <c r="E3120" s="18" t="s">
        <v>7651</v>
      </c>
      <c r="F3120" s="18" t="s">
        <v>7652</v>
      </c>
    </row>
    <row r="3121" spans="1:6" ht="45.75" thickBot="1" x14ac:dyDescent="0.3">
      <c r="A3121" s="18" t="s">
        <v>7653</v>
      </c>
      <c r="B3121" s="18" t="s">
        <v>7654</v>
      </c>
      <c r="C3121" s="18"/>
      <c r="D3121" s="18" t="s">
        <v>7655</v>
      </c>
      <c r="E3121" s="18"/>
      <c r="F3121" s="18" t="s">
        <v>7656</v>
      </c>
    </row>
    <row r="3122" spans="1:6" ht="45.75" thickBot="1" x14ac:dyDescent="0.3">
      <c r="A3122" s="18" t="s">
        <v>7657</v>
      </c>
      <c r="B3122" s="18"/>
      <c r="C3122" s="18" t="s">
        <v>7658</v>
      </c>
      <c r="D3122" s="18" t="s">
        <v>7659</v>
      </c>
      <c r="E3122" s="18"/>
      <c r="F3122" s="18" t="s">
        <v>7660</v>
      </c>
    </row>
    <row r="3123" spans="1:6" ht="15.75" thickBot="1" x14ac:dyDescent="0.3">
      <c r="A3123" s="18" t="s">
        <v>3234</v>
      </c>
      <c r="B3123" s="18" t="s">
        <v>7661</v>
      </c>
      <c r="C3123" s="18" t="s">
        <v>1618</v>
      </c>
      <c r="D3123" s="18">
        <v>231</v>
      </c>
      <c r="E3123" s="18" t="s">
        <v>7663</v>
      </c>
      <c r="F3123" s="18" t="s">
        <v>7662</v>
      </c>
    </row>
    <row r="3124" spans="1:6" ht="15.75" thickBot="1" x14ac:dyDescent="0.3">
      <c r="A3124" s="18" t="s">
        <v>7664</v>
      </c>
      <c r="B3124" s="18"/>
      <c r="C3124" s="18" t="s">
        <v>23</v>
      </c>
      <c r="D3124" s="18">
        <v>278</v>
      </c>
      <c r="E3124" s="18"/>
      <c r="F3124" s="18" t="s">
        <v>7665</v>
      </c>
    </row>
    <row r="3125" spans="1:6" ht="15.75" thickBot="1" x14ac:dyDescent="0.3">
      <c r="A3125" s="18" t="s">
        <v>7666</v>
      </c>
      <c r="B3125" s="18" t="s">
        <v>5953</v>
      </c>
      <c r="C3125" s="18" t="s">
        <v>23</v>
      </c>
      <c r="D3125" s="18">
        <v>19</v>
      </c>
      <c r="E3125" s="18" t="s">
        <v>7667</v>
      </c>
      <c r="F3125" s="18" t="s">
        <v>7668</v>
      </c>
    </row>
    <row r="3126" spans="1:6" ht="45.75" thickBot="1" x14ac:dyDescent="0.3">
      <c r="A3126" s="18" t="s">
        <v>7669</v>
      </c>
      <c r="B3126" s="18" t="s">
        <v>7670</v>
      </c>
      <c r="C3126" s="18"/>
      <c r="D3126" s="18">
        <v>5001</v>
      </c>
      <c r="E3126" s="18">
        <v>1909</v>
      </c>
      <c r="F3126" s="18" t="s">
        <v>7671</v>
      </c>
    </row>
    <row r="3127" spans="1:6" ht="30.75" thickBot="1" x14ac:dyDescent="0.3">
      <c r="A3127" s="18" t="s">
        <v>3234</v>
      </c>
      <c r="B3127" s="18" t="s">
        <v>7672</v>
      </c>
      <c r="C3127" s="18"/>
      <c r="D3127" s="18">
        <v>3886</v>
      </c>
      <c r="E3127" s="18"/>
      <c r="F3127" s="18" t="s">
        <v>7673</v>
      </c>
    </row>
    <row r="3128" spans="1:6" ht="15.75" thickBot="1" x14ac:dyDescent="0.3">
      <c r="A3128" s="18" t="s">
        <v>7674</v>
      </c>
      <c r="B3128" s="18" t="s">
        <v>995</v>
      </c>
      <c r="C3128" s="18"/>
      <c r="D3128" s="18">
        <v>5851</v>
      </c>
      <c r="E3128" s="18">
        <v>1947</v>
      </c>
      <c r="F3128" s="18" t="s">
        <v>7675</v>
      </c>
    </row>
    <row r="3129" spans="1:6" ht="60.75" thickBot="1" x14ac:dyDescent="0.3">
      <c r="A3129" s="18" t="s">
        <v>7676</v>
      </c>
      <c r="B3129" s="18"/>
      <c r="C3129" s="18" t="s">
        <v>7677</v>
      </c>
      <c r="D3129" s="18" t="s">
        <v>7678</v>
      </c>
      <c r="E3129" s="18"/>
      <c r="F3129" s="18" t="s">
        <v>7679</v>
      </c>
    </row>
    <row r="3130" spans="1:6" ht="180.75" thickBot="1" x14ac:dyDescent="0.3">
      <c r="A3130" s="18" t="s">
        <v>7676</v>
      </c>
      <c r="B3130" s="18"/>
      <c r="C3130" s="18" t="s">
        <v>7680</v>
      </c>
      <c r="D3130" s="18" t="s">
        <v>7681</v>
      </c>
      <c r="E3130" s="18"/>
      <c r="F3130" s="18" t="s">
        <v>7682</v>
      </c>
    </row>
    <row r="3131" spans="1:6" ht="15.75" thickBot="1" x14ac:dyDescent="0.3">
      <c r="A3131" s="18" t="s">
        <v>7683</v>
      </c>
      <c r="B3131" s="18"/>
      <c r="C3131" s="18" t="s">
        <v>8</v>
      </c>
      <c r="D3131" s="18">
        <v>45</v>
      </c>
      <c r="E3131" s="18"/>
      <c r="F3131" s="18" t="s">
        <v>7684</v>
      </c>
    </row>
    <row r="3132" spans="1:6" ht="75.75" thickBot="1" x14ac:dyDescent="0.3">
      <c r="A3132" s="18" t="s">
        <v>7685</v>
      </c>
      <c r="B3132" s="18" t="s">
        <v>749</v>
      </c>
      <c r="C3132" s="18"/>
      <c r="D3132" s="18" t="s">
        <v>7686</v>
      </c>
      <c r="E3132" s="18"/>
      <c r="F3132" s="18" t="s">
        <v>7687</v>
      </c>
    </row>
    <row r="3133" spans="1:6" ht="75.75" thickBot="1" x14ac:dyDescent="0.3">
      <c r="A3133" s="18" t="s">
        <v>7685</v>
      </c>
      <c r="B3133" s="18" t="s">
        <v>2553</v>
      </c>
      <c r="C3133" s="18"/>
      <c r="D3133" s="18" t="s">
        <v>7688</v>
      </c>
      <c r="E3133" s="18"/>
      <c r="F3133" s="18" t="s">
        <v>7689</v>
      </c>
    </row>
    <row r="3134" spans="1:6" ht="15.75" thickBot="1" x14ac:dyDescent="0.3">
      <c r="A3134" s="18" t="s">
        <v>7690</v>
      </c>
      <c r="B3134" s="18"/>
      <c r="C3134" s="18" t="s">
        <v>8</v>
      </c>
      <c r="D3134" s="18">
        <v>46</v>
      </c>
      <c r="E3134" s="18"/>
      <c r="F3134" s="18" t="s">
        <v>7691</v>
      </c>
    </row>
    <row r="3135" spans="1:6" ht="15.75" thickBot="1" x14ac:dyDescent="0.3">
      <c r="A3135" s="18" t="s">
        <v>7690</v>
      </c>
      <c r="B3135" s="18"/>
      <c r="C3135" s="18" t="s">
        <v>8</v>
      </c>
      <c r="D3135" s="18">
        <v>271</v>
      </c>
      <c r="E3135" s="18"/>
      <c r="F3135" s="18" t="s">
        <v>7692</v>
      </c>
    </row>
    <row r="3136" spans="1:6" ht="45.75" thickBot="1" x14ac:dyDescent="0.3">
      <c r="A3136" s="18" t="s">
        <v>7690</v>
      </c>
      <c r="B3136" s="18" t="s">
        <v>2562</v>
      </c>
      <c r="C3136" s="18" t="s">
        <v>7693</v>
      </c>
      <c r="D3136" s="18" t="s">
        <v>7694</v>
      </c>
      <c r="E3136" s="18"/>
      <c r="F3136" s="18" t="s">
        <v>7695</v>
      </c>
    </row>
    <row r="3137" spans="1:6" ht="15.75" thickBot="1" x14ac:dyDescent="0.3">
      <c r="A3137" s="18" t="s">
        <v>7690</v>
      </c>
      <c r="B3137" s="18" t="s">
        <v>7696</v>
      </c>
      <c r="C3137" s="18" t="s">
        <v>14</v>
      </c>
      <c r="D3137" s="18">
        <v>128</v>
      </c>
      <c r="E3137" s="18"/>
      <c r="F3137" s="18" t="s">
        <v>7697</v>
      </c>
    </row>
    <row r="3138" spans="1:6" ht="15.75" thickBot="1" x14ac:dyDescent="0.3">
      <c r="A3138" s="18" t="s">
        <v>7690</v>
      </c>
      <c r="B3138" s="18" t="s">
        <v>7698</v>
      </c>
      <c r="C3138" s="18" t="s">
        <v>23</v>
      </c>
      <c r="D3138" s="18">
        <v>16</v>
      </c>
      <c r="E3138" s="18"/>
      <c r="F3138" s="18" t="s">
        <v>7699</v>
      </c>
    </row>
    <row r="3139" spans="1:6" ht="30.75" thickBot="1" x14ac:dyDescent="0.3">
      <c r="A3139" s="18" t="s">
        <v>7690</v>
      </c>
      <c r="B3139" s="18" t="s">
        <v>7700</v>
      </c>
      <c r="C3139" s="18" t="s">
        <v>14</v>
      </c>
      <c r="D3139" s="18">
        <v>99</v>
      </c>
      <c r="E3139" s="18"/>
      <c r="F3139" s="18" t="s">
        <v>7701</v>
      </c>
    </row>
    <row r="3140" spans="1:6" ht="75.75" thickBot="1" x14ac:dyDescent="0.3">
      <c r="A3140" s="18" t="s">
        <v>7690</v>
      </c>
      <c r="B3140" s="18" t="s">
        <v>7702</v>
      </c>
      <c r="C3140" s="18" t="s">
        <v>7703</v>
      </c>
      <c r="D3140" s="18" t="s">
        <v>7704</v>
      </c>
      <c r="E3140" s="18"/>
      <c r="F3140" s="18" t="s">
        <v>7705</v>
      </c>
    </row>
    <row r="3141" spans="1:6" ht="15.75" thickBot="1" x14ac:dyDescent="0.3">
      <c r="A3141" s="18" t="s">
        <v>7690</v>
      </c>
      <c r="B3141" s="18" t="s">
        <v>7707</v>
      </c>
      <c r="C3141" s="18" t="s">
        <v>23</v>
      </c>
      <c r="D3141" s="18">
        <v>74</v>
      </c>
      <c r="E3141" s="18" t="s">
        <v>7706</v>
      </c>
      <c r="F3141" s="18" t="s">
        <v>7708</v>
      </c>
    </row>
    <row r="3142" spans="1:6" ht="45.75" thickBot="1" x14ac:dyDescent="0.3">
      <c r="A3142" s="18" t="s">
        <v>7690</v>
      </c>
      <c r="B3142" s="18" t="s">
        <v>7709</v>
      </c>
      <c r="C3142" s="18" t="s">
        <v>7710</v>
      </c>
      <c r="D3142" s="18" t="s">
        <v>7711</v>
      </c>
      <c r="E3142" s="18"/>
      <c r="F3142" s="18" t="s">
        <v>7712</v>
      </c>
    </row>
    <row r="3143" spans="1:6" ht="45.75" thickBot="1" x14ac:dyDescent="0.3">
      <c r="A3143" s="18" t="s">
        <v>7690</v>
      </c>
      <c r="B3143" s="18" t="s">
        <v>7713</v>
      </c>
      <c r="C3143" s="18" t="s">
        <v>6108</v>
      </c>
      <c r="D3143" s="18" t="s">
        <v>7714</v>
      </c>
      <c r="E3143" s="18"/>
      <c r="F3143" s="18" t="s">
        <v>7715</v>
      </c>
    </row>
    <row r="3144" spans="1:6" ht="90.75" thickBot="1" x14ac:dyDescent="0.3">
      <c r="A3144" s="18" t="s">
        <v>7716</v>
      </c>
      <c r="B3144" s="18" t="s">
        <v>1144</v>
      </c>
      <c r="C3144" s="18" t="s">
        <v>7717</v>
      </c>
      <c r="D3144" s="18" t="s">
        <v>7718</v>
      </c>
      <c r="E3144" s="18"/>
      <c r="F3144" s="18" t="s">
        <v>7719</v>
      </c>
    </row>
    <row r="3145" spans="1:6" ht="120.75" thickBot="1" x14ac:dyDescent="0.3">
      <c r="A3145" s="18" t="s">
        <v>7720</v>
      </c>
      <c r="B3145" s="18" t="s">
        <v>616</v>
      </c>
      <c r="C3145" s="18" t="s">
        <v>7721</v>
      </c>
      <c r="D3145" s="18" t="s">
        <v>7722</v>
      </c>
      <c r="E3145" s="18"/>
      <c r="F3145" s="18" t="s">
        <v>7723</v>
      </c>
    </row>
    <row r="3146" spans="1:6" ht="15.75" thickBot="1" x14ac:dyDescent="0.3">
      <c r="A3146" s="18" t="s">
        <v>7724</v>
      </c>
      <c r="B3146" s="18"/>
      <c r="C3146" s="18"/>
      <c r="D3146" s="18">
        <v>4960</v>
      </c>
      <c r="E3146" s="18"/>
      <c r="F3146" s="18" t="s">
        <v>7725</v>
      </c>
    </row>
    <row r="3147" spans="1:6" ht="15.75" thickBot="1" x14ac:dyDescent="0.3">
      <c r="A3147" s="18" t="s">
        <v>7724</v>
      </c>
      <c r="B3147" s="18"/>
      <c r="C3147" s="18" t="s">
        <v>23</v>
      </c>
      <c r="D3147" s="18">
        <v>377</v>
      </c>
      <c r="E3147" s="18"/>
      <c r="F3147" s="18" t="s">
        <v>7726</v>
      </c>
    </row>
    <row r="3148" spans="1:6" ht="15.75" thickBot="1" x14ac:dyDescent="0.3">
      <c r="A3148" s="18" t="s">
        <v>7727</v>
      </c>
      <c r="B3148" s="18" t="s">
        <v>2919</v>
      </c>
      <c r="C3148" s="18" t="s">
        <v>23</v>
      </c>
      <c r="D3148" s="18">
        <v>413</v>
      </c>
      <c r="E3148" s="18">
        <v>1981</v>
      </c>
      <c r="F3148" s="18" t="s">
        <v>7728</v>
      </c>
    </row>
    <row r="3149" spans="1:6" ht="15.75" thickBot="1" x14ac:dyDescent="0.3">
      <c r="A3149" s="18" t="s">
        <v>7727</v>
      </c>
      <c r="B3149" s="18"/>
      <c r="C3149" s="18" t="s">
        <v>23</v>
      </c>
      <c r="D3149" s="18">
        <v>367</v>
      </c>
      <c r="E3149" s="18" t="s">
        <v>7729</v>
      </c>
      <c r="F3149" s="18" t="s">
        <v>7730</v>
      </c>
    </row>
    <row r="3150" spans="1:6" ht="15.75" thickBot="1" x14ac:dyDescent="0.3">
      <c r="A3150" s="18" t="s">
        <v>7731</v>
      </c>
      <c r="B3150" s="18"/>
      <c r="C3150" s="18" t="s">
        <v>23</v>
      </c>
      <c r="D3150" s="18">
        <v>83</v>
      </c>
      <c r="E3150" s="18"/>
      <c r="F3150" s="18" t="s">
        <v>7732</v>
      </c>
    </row>
    <row r="3151" spans="1:6" ht="15.75" thickBot="1" x14ac:dyDescent="0.3">
      <c r="A3151" s="18" t="s">
        <v>7733</v>
      </c>
      <c r="B3151" s="18"/>
      <c r="C3151" s="18" t="s">
        <v>23</v>
      </c>
      <c r="D3151" s="18">
        <v>360</v>
      </c>
      <c r="E3151" s="8">
        <v>6223</v>
      </c>
      <c r="F3151" s="18" t="s">
        <v>7734</v>
      </c>
    </row>
    <row r="3152" spans="1:6" ht="45.75" thickBot="1" x14ac:dyDescent="0.3">
      <c r="A3152" s="18" t="s">
        <v>7735</v>
      </c>
      <c r="B3152" s="18"/>
      <c r="C3152" s="18"/>
      <c r="D3152" s="18" t="s">
        <v>7736</v>
      </c>
      <c r="E3152" s="18"/>
      <c r="F3152" s="18" t="s">
        <v>7737</v>
      </c>
    </row>
    <row r="3153" spans="1:6" ht="45.75" thickBot="1" x14ac:dyDescent="0.3">
      <c r="A3153" s="18" t="s">
        <v>5213</v>
      </c>
      <c r="B3153" s="18" t="s">
        <v>3019</v>
      </c>
      <c r="C3153" s="18" t="s">
        <v>7085</v>
      </c>
      <c r="D3153" s="18" t="s">
        <v>7738</v>
      </c>
      <c r="E3153" s="18"/>
      <c r="F3153" s="18" t="s">
        <v>7739</v>
      </c>
    </row>
    <row r="3154" spans="1:6" ht="45.75" thickBot="1" x14ac:dyDescent="0.3">
      <c r="A3154" s="18" t="s">
        <v>5213</v>
      </c>
      <c r="B3154" s="18" t="s">
        <v>7740</v>
      </c>
      <c r="C3154" s="18"/>
      <c r="D3154" s="18" t="s">
        <v>7741</v>
      </c>
      <c r="E3154" s="18">
        <v>1854</v>
      </c>
      <c r="F3154" s="18" t="s">
        <v>7742</v>
      </c>
    </row>
    <row r="3155" spans="1:6" ht="15.75" thickBot="1" x14ac:dyDescent="0.3">
      <c r="A3155" s="18" t="s">
        <v>5213</v>
      </c>
      <c r="B3155" s="18" t="s">
        <v>7743</v>
      </c>
      <c r="C3155" s="18" t="s">
        <v>14</v>
      </c>
      <c r="D3155" s="18">
        <v>210</v>
      </c>
      <c r="E3155" s="18">
        <v>1920</v>
      </c>
      <c r="F3155" s="18" t="s">
        <v>710</v>
      </c>
    </row>
    <row r="3156" spans="1:6" ht="45.75" thickBot="1" x14ac:dyDescent="0.3">
      <c r="A3156" s="18" t="s">
        <v>5213</v>
      </c>
      <c r="B3156" s="18" t="s">
        <v>2039</v>
      </c>
      <c r="C3156" s="18"/>
      <c r="D3156" s="18" t="s">
        <v>7744</v>
      </c>
      <c r="E3156" s="18"/>
      <c r="F3156" s="18" t="s">
        <v>7745</v>
      </c>
    </row>
    <row r="3157" spans="1:6" ht="15.75" thickBot="1" x14ac:dyDescent="0.3">
      <c r="A3157" s="18" t="s">
        <v>5213</v>
      </c>
      <c r="B3157" s="18" t="s">
        <v>7746</v>
      </c>
      <c r="C3157" s="18"/>
      <c r="D3157" s="18">
        <v>50413</v>
      </c>
      <c r="E3157" s="18"/>
      <c r="F3157" s="18" t="s">
        <v>7747</v>
      </c>
    </row>
    <row r="3158" spans="1:6" ht="75.75" thickBot="1" x14ac:dyDescent="0.3">
      <c r="A3158" s="18" t="s">
        <v>5213</v>
      </c>
      <c r="B3158" s="18" t="s">
        <v>4519</v>
      </c>
      <c r="C3158" s="18"/>
      <c r="D3158" s="18" t="s">
        <v>7748</v>
      </c>
      <c r="E3158" s="18"/>
      <c r="F3158" s="18" t="s">
        <v>7749</v>
      </c>
    </row>
    <row r="3159" spans="1:6" ht="45.75" thickBot="1" x14ac:dyDescent="0.3">
      <c r="A3159" s="18" t="s">
        <v>5213</v>
      </c>
      <c r="B3159" s="18" t="s">
        <v>7750</v>
      </c>
      <c r="C3159" s="18"/>
      <c r="D3159" s="18" t="s">
        <v>7751</v>
      </c>
      <c r="E3159" s="18"/>
      <c r="F3159" s="18" t="s">
        <v>7752</v>
      </c>
    </row>
    <row r="3160" spans="1:6" ht="15.75" thickBot="1" x14ac:dyDescent="0.3">
      <c r="A3160" s="18" t="s">
        <v>5213</v>
      </c>
      <c r="B3160" s="18" t="s">
        <v>5912</v>
      </c>
      <c r="C3160" s="18" t="s">
        <v>23</v>
      </c>
      <c r="D3160" s="18">
        <v>136</v>
      </c>
      <c r="E3160" s="18"/>
      <c r="F3160" s="18" t="s">
        <v>7753</v>
      </c>
    </row>
    <row r="3161" spans="1:6" ht="15.75" thickBot="1" x14ac:dyDescent="0.3">
      <c r="A3161" s="18" t="s">
        <v>5213</v>
      </c>
      <c r="B3161" s="18" t="s">
        <v>7754</v>
      </c>
      <c r="C3161" s="18" t="s">
        <v>14</v>
      </c>
      <c r="D3161" s="18">
        <v>85</v>
      </c>
      <c r="E3161" s="18">
        <v>1926</v>
      </c>
      <c r="F3161" s="18" t="s">
        <v>417</v>
      </c>
    </row>
    <row r="3162" spans="1:6" ht="45.75" thickBot="1" x14ac:dyDescent="0.3">
      <c r="A3162" s="18" t="s">
        <v>5213</v>
      </c>
      <c r="B3162" s="18" t="s">
        <v>5963</v>
      </c>
      <c r="C3162" s="18" t="s">
        <v>7755</v>
      </c>
      <c r="D3162" s="18" t="s">
        <v>7756</v>
      </c>
      <c r="E3162" s="18"/>
      <c r="F3162" s="18" t="s">
        <v>7757</v>
      </c>
    </row>
    <row r="3163" spans="1:6" ht="15.75" thickBot="1" x14ac:dyDescent="0.3">
      <c r="A3163" s="18" t="s">
        <v>5213</v>
      </c>
      <c r="B3163" s="18" t="s">
        <v>7163</v>
      </c>
      <c r="C3163" s="18" t="s">
        <v>8</v>
      </c>
      <c r="D3163" s="18">
        <v>471</v>
      </c>
      <c r="E3163" s="18"/>
      <c r="F3163" s="18" t="s">
        <v>7758</v>
      </c>
    </row>
    <row r="3164" spans="1:6" ht="15.75" thickBot="1" x14ac:dyDescent="0.3">
      <c r="A3164" s="18" t="s">
        <v>5213</v>
      </c>
      <c r="B3164" s="18" t="s">
        <v>711</v>
      </c>
      <c r="C3164" s="18" t="s">
        <v>8</v>
      </c>
      <c r="D3164" s="18">
        <v>186</v>
      </c>
      <c r="E3164" s="18"/>
      <c r="F3164" s="18" t="s">
        <v>7759</v>
      </c>
    </row>
    <row r="3165" spans="1:6" ht="15.75" thickBot="1" x14ac:dyDescent="0.3">
      <c r="A3165" s="18" t="s">
        <v>5213</v>
      </c>
      <c r="B3165" s="18" t="s">
        <v>7760</v>
      </c>
      <c r="C3165" s="18" t="s">
        <v>14</v>
      </c>
      <c r="D3165" s="18">
        <v>201</v>
      </c>
      <c r="E3165" s="18">
        <v>1923</v>
      </c>
      <c r="F3165" s="18" t="s">
        <v>417</v>
      </c>
    </row>
    <row r="3166" spans="1:6" ht="105.75" thickBot="1" x14ac:dyDescent="0.3">
      <c r="A3166" s="18" t="s">
        <v>5213</v>
      </c>
      <c r="B3166" s="18" t="s">
        <v>4581</v>
      </c>
      <c r="C3166" s="18"/>
      <c r="D3166" s="18" t="s">
        <v>7761</v>
      </c>
      <c r="E3166" s="18"/>
      <c r="F3166" s="18" t="s">
        <v>7762</v>
      </c>
    </row>
    <row r="3167" spans="1:6" ht="45.75" thickBot="1" x14ac:dyDescent="0.3">
      <c r="A3167" s="18" t="s">
        <v>5213</v>
      </c>
      <c r="B3167" s="18" t="s">
        <v>7763</v>
      </c>
      <c r="C3167" s="18" t="s">
        <v>7764</v>
      </c>
      <c r="D3167" s="18" t="s">
        <v>7765</v>
      </c>
      <c r="E3167" s="18"/>
      <c r="F3167" s="18" t="s">
        <v>7766</v>
      </c>
    </row>
    <row r="3168" spans="1:6" ht="15.75" thickBot="1" x14ac:dyDescent="0.3">
      <c r="A3168" s="18" t="s">
        <v>5213</v>
      </c>
      <c r="B3168" s="18" t="s">
        <v>4720</v>
      </c>
      <c r="C3168" s="18"/>
      <c r="D3168" s="18">
        <v>573</v>
      </c>
      <c r="E3168" s="18"/>
      <c r="F3168" s="18" t="s">
        <v>1430</v>
      </c>
    </row>
    <row r="3169" spans="1:6" ht="45.75" thickBot="1" x14ac:dyDescent="0.3">
      <c r="A3169" s="18" t="s">
        <v>5213</v>
      </c>
      <c r="B3169" s="18" t="s">
        <v>5984</v>
      </c>
      <c r="C3169" s="18" t="s">
        <v>7767</v>
      </c>
      <c r="D3169" s="18" t="s">
        <v>7768</v>
      </c>
      <c r="E3169" s="18"/>
      <c r="F3169" s="18" t="s">
        <v>7769</v>
      </c>
    </row>
    <row r="3170" spans="1:6" ht="45.75" thickBot="1" x14ac:dyDescent="0.3">
      <c r="A3170" s="18" t="s">
        <v>5213</v>
      </c>
      <c r="B3170" s="18" t="s">
        <v>7770</v>
      </c>
      <c r="C3170" s="18"/>
      <c r="D3170" s="18" t="s">
        <v>7771</v>
      </c>
      <c r="E3170" s="18"/>
      <c r="F3170" s="18" t="s">
        <v>7772</v>
      </c>
    </row>
    <row r="3171" spans="1:6" ht="45.75" thickBot="1" x14ac:dyDescent="0.3">
      <c r="A3171" s="18" t="s">
        <v>5213</v>
      </c>
      <c r="B3171" s="18" t="s">
        <v>7773</v>
      </c>
      <c r="C3171" s="18"/>
      <c r="D3171" s="18" t="s">
        <v>7774</v>
      </c>
      <c r="E3171" s="18"/>
      <c r="F3171" s="18" t="s">
        <v>7772</v>
      </c>
    </row>
    <row r="3172" spans="1:6" ht="15.75" thickBot="1" x14ac:dyDescent="0.3">
      <c r="A3172" s="18" t="s">
        <v>5213</v>
      </c>
      <c r="B3172" s="18" t="s">
        <v>7775</v>
      </c>
      <c r="C3172" s="18" t="s">
        <v>8</v>
      </c>
      <c r="D3172" s="18">
        <v>330</v>
      </c>
      <c r="E3172" s="18"/>
      <c r="F3172" s="18" t="s">
        <v>7776</v>
      </c>
    </row>
    <row r="3173" spans="1:6" ht="15.75" thickBot="1" x14ac:dyDescent="0.3">
      <c r="A3173" s="18" t="s">
        <v>5213</v>
      </c>
      <c r="B3173" s="18" t="s">
        <v>7777</v>
      </c>
      <c r="C3173" s="18" t="s">
        <v>8</v>
      </c>
      <c r="D3173" s="18">
        <v>141</v>
      </c>
      <c r="E3173" s="18"/>
      <c r="F3173" s="18" t="s">
        <v>7778</v>
      </c>
    </row>
    <row r="3174" spans="1:6" ht="15.75" thickBot="1" x14ac:dyDescent="0.3">
      <c r="A3174" s="18" t="s">
        <v>5213</v>
      </c>
      <c r="B3174" s="18" t="s">
        <v>7779</v>
      </c>
      <c r="C3174" s="18" t="s">
        <v>14</v>
      </c>
      <c r="D3174" s="18">
        <v>38</v>
      </c>
      <c r="E3174" s="18"/>
      <c r="F3174" s="18" t="s">
        <v>7780</v>
      </c>
    </row>
    <row r="3175" spans="1:6" ht="15.75" thickBot="1" x14ac:dyDescent="0.3">
      <c r="A3175" s="18" t="s">
        <v>7781</v>
      </c>
      <c r="B3175" s="18" t="s">
        <v>7782</v>
      </c>
      <c r="C3175" s="18" t="s">
        <v>8</v>
      </c>
      <c r="D3175" s="18">
        <v>13</v>
      </c>
      <c r="E3175" s="18"/>
      <c r="F3175" s="18" t="s">
        <v>7783</v>
      </c>
    </row>
    <row r="3176" spans="1:6" ht="15.75" thickBot="1" x14ac:dyDescent="0.3">
      <c r="A3176" s="18" t="s">
        <v>7781</v>
      </c>
      <c r="B3176" s="18" t="s">
        <v>7784</v>
      </c>
      <c r="C3176" s="18"/>
      <c r="D3176" s="18">
        <v>5855</v>
      </c>
      <c r="E3176" s="18"/>
      <c r="F3176" s="18" t="s">
        <v>7785</v>
      </c>
    </row>
    <row r="3177" spans="1:6" ht="15.75" thickBot="1" x14ac:dyDescent="0.3">
      <c r="A3177" s="18" t="s">
        <v>7781</v>
      </c>
      <c r="B3177" s="18" t="s">
        <v>1530</v>
      </c>
      <c r="C3177" s="18"/>
      <c r="D3177" s="18">
        <v>4927</v>
      </c>
      <c r="E3177" s="18"/>
      <c r="F3177" s="18" t="s">
        <v>7786</v>
      </c>
    </row>
    <row r="3178" spans="1:6" ht="15.75" thickBot="1" x14ac:dyDescent="0.3">
      <c r="A3178" s="18" t="s">
        <v>7787</v>
      </c>
      <c r="B3178" s="18" t="s">
        <v>7788</v>
      </c>
      <c r="C3178" s="18" t="s">
        <v>23</v>
      </c>
      <c r="D3178" s="18">
        <v>380</v>
      </c>
      <c r="E3178" s="8">
        <v>26452</v>
      </c>
      <c r="F3178" s="18" t="s">
        <v>7789</v>
      </c>
    </row>
    <row r="3179" spans="1:6" ht="15.75" thickBot="1" x14ac:dyDescent="0.3">
      <c r="A3179" s="18" t="s">
        <v>7790</v>
      </c>
      <c r="B3179" s="18" t="s">
        <v>7791</v>
      </c>
      <c r="C3179" s="18" t="s">
        <v>8</v>
      </c>
      <c r="D3179" s="18">
        <v>707</v>
      </c>
      <c r="E3179" s="18"/>
      <c r="F3179" s="18" t="s">
        <v>7792</v>
      </c>
    </row>
    <row r="3180" spans="1:6" ht="15.75" thickBot="1" x14ac:dyDescent="0.3">
      <c r="A3180" s="18" t="s">
        <v>7793</v>
      </c>
      <c r="B3180" s="18" t="s">
        <v>2871</v>
      </c>
      <c r="C3180" s="18" t="s">
        <v>23</v>
      </c>
      <c r="D3180" s="18">
        <v>98</v>
      </c>
      <c r="E3180" s="18" t="s">
        <v>7794</v>
      </c>
      <c r="F3180" s="18" t="s">
        <v>7795</v>
      </c>
    </row>
    <row r="3181" spans="1:6" ht="30.75" thickBot="1" x14ac:dyDescent="0.3">
      <c r="A3181" s="18" t="s">
        <v>7790</v>
      </c>
      <c r="B3181" s="18" t="s">
        <v>7796</v>
      </c>
      <c r="C3181" s="18" t="s">
        <v>23</v>
      </c>
      <c r="D3181" s="18">
        <v>9</v>
      </c>
      <c r="E3181" s="8">
        <v>26718</v>
      </c>
      <c r="F3181" s="18" t="s">
        <v>7789</v>
      </c>
    </row>
    <row r="3182" spans="1:6" ht="30.75" thickBot="1" x14ac:dyDescent="0.3">
      <c r="A3182" s="18" t="s">
        <v>7790</v>
      </c>
      <c r="B3182" s="18" t="s">
        <v>7797</v>
      </c>
      <c r="C3182" s="18" t="s">
        <v>23</v>
      </c>
      <c r="D3182" s="18">
        <v>96</v>
      </c>
      <c r="E3182" s="18"/>
      <c r="F3182" s="18" t="s">
        <v>7798</v>
      </c>
    </row>
    <row r="3183" spans="1:6" ht="15.75" thickBot="1" x14ac:dyDescent="0.3">
      <c r="A3183" s="18" t="s">
        <v>7799</v>
      </c>
      <c r="B3183" s="18" t="s">
        <v>7800</v>
      </c>
      <c r="C3183" s="18"/>
      <c r="D3183" s="18"/>
      <c r="E3183" s="18"/>
      <c r="F3183" s="18" t="s">
        <v>7801</v>
      </c>
    </row>
    <row r="3184" spans="1:6" ht="45.75" thickBot="1" x14ac:dyDescent="0.3">
      <c r="A3184" s="18" t="s">
        <v>7802</v>
      </c>
      <c r="B3184" s="18" t="s">
        <v>7803</v>
      </c>
      <c r="C3184" s="18" t="s">
        <v>1212</v>
      </c>
      <c r="D3184" s="18" t="s">
        <v>7804</v>
      </c>
      <c r="E3184" s="18"/>
      <c r="F3184" s="18" t="s">
        <v>7805</v>
      </c>
    </row>
    <row r="3185" spans="1:6" ht="15.75" thickBot="1" x14ac:dyDescent="0.3">
      <c r="A3185" s="18" t="s">
        <v>7806</v>
      </c>
      <c r="B3185" s="18" t="s">
        <v>5129</v>
      </c>
      <c r="C3185" s="18" t="s">
        <v>14</v>
      </c>
      <c r="D3185" s="18">
        <v>168</v>
      </c>
      <c r="E3185" s="18"/>
      <c r="F3185" s="18" t="s">
        <v>1278</v>
      </c>
    </row>
    <row r="3186" spans="1:6" ht="15.75" thickBot="1" x14ac:dyDescent="0.3">
      <c r="A3186" s="18" t="s">
        <v>7807</v>
      </c>
      <c r="B3186" s="18" t="s">
        <v>7808</v>
      </c>
      <c r="C3186" s="18" t="s">
        <v>8</v>
      </c>
      <c r="D3186" s="18">
        <v>749</v>
      </c>
      <c r="E3186" s="18"/>
      <c r="F3186" s="18" t="s">
        <v>7809</v>
      </c>
    </row>
    <row r="3187" spans="1:6" ht="15.75" thickBot="1" x14ac:dyDescent="0.3">
      <c r="A3187" s="18" t="s">
        <v>7807</v>
      </c>
      <c r="B3187" s="18" t="s">
        <v>7810</v>
      </c>
      <c r="C3187" s="18"/>
      <c r="D3187" s="18">
        <v>4157</v>
      </c>
      <c r="E3187" s="18"/>
      <c r="F3187" s="18" t="s">
        <v>31</v>
      </c>
    </row>
    <row r="3188" spans="1:6" ht="15.75" thickBot="1" x14ac:dyDescent="0.3">
      <c r="A3188" s="18" t="s">
        <v>7807</v>
      </c>
      <c r="B3188" s="18" t="s">
        <v>7811</v>
      </c>
      <c r="C3188" s="18"/>
      <c r="D3188" s="18" t="s">
        <v>4280</v>
      </c>
      <c r="E3188" s="8">
        <v>27120</v>
      </c>
      <c r="F3188" s="18" t="s">
        <v>4389</v>
      </c>
    </row>
    <row r="3189" spans="1:6" ht="15.75" thickBot="1" x14ac:dyDescent="0.3">
      <c r="A3189" s="18" t="s">
        <v>7812</v>
      </c>
      <c r="B3189" s="18" t="s">
        <v>7813</v>
      </c>
      <c r="C3189" s="18" t="s">
        <v>8</v>
      </c>
      <c r="D3189" s="18">
        <v>702</v>
      </c>
      <c r="E3189" s="18" t="s">
        <v>3127</v>
      </c>
      <c r="F3189" s="18"/>
    </row>
    <row r="3190" spans="1:6" ht="15.75" thickBot="1" x14ac:dyDescent="0.3">
      <c r="A3190" s="18" t="s">
        <v>7814</v>
      </c>
      <c r="B3190" s="18" t="s">
        <v>7815</v>
      </c>
      <c r="C3190" s="18" t="s">
        <v>8</v>
      </c>
      <c r="D3190" s="18">
        <v>9</v>
      </c>
      <c r="E3190" s="18"/>
      <c r="F3190" s="18" t="s">
        <v>7816</v>
      </c>
    </row>
    <row r="3191" spans="1:6" ht="15.75" thickBot="1" x14ac:dyDescent="0.3">
      <c r="A3191" s="18" t="s">
        <v>7814</v>
      </c>
      <c r="B3191" s="18" t="s">
        <v>3174</v>
      </c>
      <c r="C3191" s="18" t="s">
        <v>8</v>
      </c>
      <c r="D3191" s="18">
        <v>340</v>
      </c>
      <c r="E3191" s="18"/>
      <c r="F3191" s="18" t="s">
        <v>7817</v>
      </c>
    </row>
    <row r="3192" spans="1:6" ht="45.75" thickBot="1" x14ac:dyDescent="0.3">
      <c r="A3192" s="18" t="s">
        <v>7814</v>
      </c>
      <c r="B3192" s="18" t="s">
        <v>7818</v>
      </c>
      <c r="C3192" s="18" t="s">
        <v>754</v>
      </c>
      <c r="D3192" s="18" t="s">
        <v>7819</v>
      </c>
      <c r="E3192" s="18"/>
      <c r="F3192" s="18" t="s">
        <v>7820</v>
      </c>
    </row>
    <row r="3193" spans="1:6" ht="30.75" thickBot="1" x14ac:dyDescent="0.3">
      <c r="A3193" s="18" t="s">
        <v>7821</v>
      </c>
      <c r="B3193" s="18"/>
      <c r="C3193" s="18"/>
      <c r="D3193" s="18">
        <v>4328</v>
      </c>
      <c r="E3193" s="18"/>
      <c r="F3193" s="18" t="s">
        <v>7822</v>
      </c>
    </row>
    <row r="3194" spans="1:6" ht="15.75" thickBot="1" x14ac:dyDescent="0.3">
      <c r="A3194" s="18" t="s">
        <v>7825</v>
      </c>
      <c r="B3194" s="18"/>
      <c r="C3194" s="18" t="s">
        <v>23</v>
      </c>
      <c r="D3194" s="18">
        <v>90</v>
      </c>
      <c r="E3194" s="18" t="s">
        <v>7823</v>
      </c>
      <c r="F3194" s="18" t="s">
        <v>7824</v>
      </c>
    </row>
    <row r="3195" spans="1:6" ht="15.75" thickBot="1" x14ac:dyDescent="0.3">
      <c r="A3195" s="18" t="s">
        <v>7826</v>
      </c>
      <c r="B3195" s="18" t="s">
        <v>4816</v>
      </c>
      <c r="C3195" s="18"/>
      <c r="D3195" s="18">
        <v>5001</v>
      </c>
      <c r="E3195" s="18"/>
      <c r="F3195" s="18" t="s">
        <v>7827</v>
      </c>
    </row>
    <row r="3196" spans="1:6" ht="15.75" thickBot="1" x14ac:dyDescent="0.3">
      <c r="A3196" s="18" t="s">
        <v>7828</v>
      </c>
      <c r="B3196" s="18" t="s">
        <v>7829</v>
      </c>
      <c r="C3196" s="18"/>
      <c r="D3196" s="18">
        <v>3898</v>
      </c>
      <c r="E3196" s="18"/>
      <c r="F3196" s="18" t="s">
        <v>7830</v>
      </c>
    </row>
    <row r="3197" spans="1:6" ht="15.75" thickBot="1" x14ac:dyDescent="0.3">
      <c r="A3197" s="18" t="s">
        <v>7828</v>
      </c>
      <c r="B3197" s="18" t="s">
        <v>7831</v>
      </c>
      <c r="C3197" s="18" t="s">
        <v>8</v>
      </c>
      <c r="D3197" s="18" t="s">
        <v>7832</v>
      </c>
      <c r="E3197" s="18"/>
      <c r="F3197" s="18" t="s">
        <v>2929</v>
      </c>
    </row>
    <row r="3198" spans="1:6" ht="45.75" thickBot="1" x14ac:dyDescent="0.3">
      <c r="A3198" s="18" t="s">
        <v>7828</v>
      </c>
      <c r="B3198" s="18" t="s">
        <v>7833</v>
      </c>
      <c r="C3198" s="18"/>
      <c r="D3198" s="18" t="s">
        <v>7834</v>
      </c>
      <c r="E3198" s="18"/>
      <c r="F3198" s="18" t="s">
        <v>7835</v>
      </c>
    </row>
    <row r="3199" spans="1:6" ht="15.75" thickBot="1" x14ac:dyDescent="0.3">
      <c r="A3199" s="18" t="s">
        <v>7828</v>
      </c>
      <c r="B3199" s="18" t="s">
        <v>1833</v>
      </c>
      <c r="C3199" s="18" t="s">
        <v>8</v>
      </c>
      <c r="D3199" s="18">
        <v>253</v>
      </c>
      <c r="E3199" s="18"/>
      <c r="F3199" s="18" t="s">
        <v>7836</v>
      </c>
    </row>
    <row r="3200" spans="1:6" ht="15.75" thickBot="1" x14ac:dyDescent="0.3">
      <c r="A3200" s="18" t="s">
        <v>7828</v>
      </c>
      <c r="B3200" s="18" t="s">
        <v>7837</v>
      </c>
      <c r="C3200" s="18" t="s">
        <v>1618</v>
      </c>
      <c r="D3200" s="18">
        <v>158</v>
      </c>
      <c r="E3200" s="18"/>
      <c r="F3200" s="18" t="s">
        <v>7838</v>
      </c>
    </row>
    <row r="3201" spans="1:6" ht="45.75" thickBot="1" x14ac:dyDescent="0.3">
      <c r="A3201" s="18" t="s">
        <v>7828</v>
      </c>
      <c r="B3201" s="18" t="s">
        <v>7839</v>
      </c>
      <c r="C3201" s="18"/>
      <c r="D3201" s="18" t="s">
        <v>7840</v>
      </c>
      <c r="E3201" s="18"/>
      <c r="F3201" s="18" t="s">
        <v>7841</v>
      </c>
    </row>
    <row r="3202" spans="1:6" ht="15.75" thickBot="1" x14ac:dyDescent="0.3">
      <c r="A3202" s="18" t="s">
        <v>7828</v>
      </c>
      <c r="B3202" s="18" t="s">
        <v>3322</v>
      </c>
      <c r="C3202" s="18"/>
      <c r="D3202" s="18">
        <v>3929</v>
      </c>
      <c r="E3202" s="18"/>
      <c r="F3202" s="18" t="s">
        <v>7842</v>
      </c>
    </row>
    <row r="3203" spans="1:6" ht="45.75" thickBot="1" x14ac:dyDescent="0.3">
      <c r="A3203" s="18" t="s">
        <v>7843</v>
      </c>
      <c r="B3203" s="18" t="s">
        <v>7844</v>
      </c>
      <c r="C3203" s="18"/>
      <c r="D3203" s="18" t="s">
        <v>7845</v>
      </c>
      <c r="E3203" s="18"/>
      <c r="F3203" s="18" t="s">
        <v>7846</v>
      </c>
    </row>
    <row r="3204" spans="1:6" ht="60.75" thickBot="1" x14ac:dyDescent="0.3">
      <c r="A3204" s="18" t="s">
        <v>7847</v>
      </c>
      <c r="B3204" s="18" t="s">
        <v>7848</v>
      </c>
      <c r="C3204" s="18" t="s">
        <v>7849</v>
      </c>
      <c r="D3204" s="18" t="s">
        <v>7850</v>
      </c>
      <c r="E3204" s="18"/>
      <c r="F3204" s="18" t="s">
        <v>7851</v>
      </c>
    </row>
    <row r="3205" spans="1:6" ht="45.75" thickBot="1" x14ac:dyDescent="0.3">
      <c r="A3205" s="18" t="s">
        <v>7852</v>
      </c>
      <c r="B3205" s="18" t="s">
        <v>6104</v>
      </c>
      <c r="C3205" s="18" t="s">
        <v>7232</v>
      </c>
      <c r="D3205" s="18" t="s">
        <v>7853</v>
      </c>
      <c r="E3205" s="18">
        <v>1926</v>
      </c>
      <c r="F3205" s="18" t="s">
        <v>7854</v>
      </c>
    </row>
    <row r="3206" spans="1:6" ht="15.75" thickBot="1" x14ac:dyDescent="0.3">
      <c r="A3206" s="18" t="s">
        <v>7855</v>
      </c>
      <c r="B3206" s="18" t="s">
        <v>1219</v>
      </c>
      <c r="C3206" s="18" t="s">
        <v>14</v>
      </c>
      <c r="D3206" s="18">
        <v>11</v>
      </c>
      <c r="E3206" s="18"/>
      <c r="F3206" s="18" t="s">
        <v>3955</v>
      </c>
    </row>
    <row r="3207" spans="1:6" ht="15.75" thickBot="1" x14ac:dyDescent="0.3">
      <c r="A3207" s="18" t="s">
        <v>7856</v>
      </c>
      <c r="B3207" s="18" t="s">
        <v>7857</v>
      </c>
      <c r="C3207" s="18"/>
      <c r="D3207" s="18">
        <v>50241</v>
      </c>
      <c r="E3207" s="18"/>
      <c r="F3207" s="18" t="s">
        <v>738</v>
      </c>
    </row>
    <row r="3208" spans="1:6" ht="30.75" thickBot="1" x14ac:dyDescent="0.3">
      <c r="A3208" s="18" t="s">
        <v>7858</v>
      </c>
      <c r="B3208" s="18"/>
      <c r="C3208" s="18" t="s">
        <v>8</v>
      </c>
      <c r="D3208" s="18">
        <v>750</v>
      </c>
      <c r="E3208" s="8">
        <v>32483</v>
      </c>
      <c r="F3208" s="18" t="s">
        <v>7859</v>
      </c>
    </row>
    <row r="3209" spans="1:6" ht="15.75" thickBot="1" x14ac:dyDescent="0.3">
      <c r="A3209" s="18" t="s">
        <v>7860</v>
      </c>
      <c r="B3209" s="18"/>
      <c r="C3209" s="18"/>
      <c r="D3209" s="18">
        <v>4619</v>
      </c>
      <c r="E3209" s="18"/>
      <c r="F3209" s="18" t="s">
        <v>7861</v>
      </c>
    </row>
    <row r="3210" spans="1:6" ht="60.75" thickBot="1" x14ac:dyDescent="0.3">
      <c r="A3210" s="18" t="s">
        <v>7862</v>
      </c>
      <c r="B3210" s="18"/>
      <c r="C3210" s="18" t="s">
        <v>7863</v>
      </c>
      <c r="D3210" s="18" t="s">
        <v>7864</v>
      </c>
      <c r="E3210" s="18">
        <v>1946</v>
      </c>
      <c r="F3210" s="18" t="s">
        <v>7865</v>
      </c>
    </row>
    <row r="3211" spans="1:6" ht="15.75" thickBot="1" x14ac:dyDescent="0.3">
      <c r="A3211" s="18" t="s">
        <v>7866</v>
      </c>
      <c r="B3211" s="18"/>
      <c r="C3211" s="18" t="s">
        <v>14</v>
      </c>
      <c r="D3211" s="18">
        <v>7</v>
      </c>
      <c r="E3211" s="18"/>
      <c r="F3211" s="18" t="s">
        <v>7867</v>
      </c>
    </row>
    <row r="3212" spans="1:6" ht="105.75" thickBot="1" x14ac:dyDescent="0.3">
      <c r="A3212" s="18" t="s">
        <v>7868</v>
      </c>
      <c r="B3212" s="18"/>
      <c r="C3212" s="18" t="s">
        <v>7869</v>
      </c>
      <c r="D3212" s="18" t="s">
        <v>7870</v>
      </c>
      <c r="E3212" s="18"/>
      <c r="F3212" s="18" t="s">
        <v>7871</v>
      </c>
    </row>
    <row r="3213" spans="1:6" ht="15.75" thickBot="1" x14ac:dyDescent="0.3">
      <c r="A3213" s="18" t="s">
        <v>7872</v>
      </c>
      <c r="B3213" s="18" t="s">
        <v>581</v>
      </c>
      <c r="C3213" s="18"/>
      <c r="D3213" s="18">
        <v>5228</v>
      </c>
      <c r="E3213" s="18"/>
      <c r="F3213" s="18" t="s">
        <v>31</v>
      </c>
    </row>
    <row r="3214" spans="1:6" ht="15.75" thickBot="1" x14ac:dyDescent="0.3">
      <c r="A3214" s="18" t="s">
        <v>7872</v>
      </c>
      <c r="B3214" s="18" t="s">
        <v>7873</v>
      </c>
      <c r="C3214" s="18" t="s">
        <v>23</v>
      </c>
      <c r="D3214" s="18">
        <v>2</v>
      </c>
      <c r="E3214" s="18"/>
      <c r="F3214" s="18" t="s">
        <v>2938</v>
      </c>
    </row>
    <row r="3215" spans="1:6" ht="15.75" thickBot="1" x14ac:dyDescent="0.3">
      <c r="A3215" s="18" t="s">
        <v>7875</v>
      </c>
      <c r="B3215" s="18" t="s">
        <v>7874</v>
      </c>
      <c r="C3215" s="18" t="s">
        <v>239</v>
      </c>
      <c r="D3215" s="18">
        <v>294</v>
      </c>
      <c r="E3215" s="18"/>
      <c r="F3215" s="18" t="s">
        <v>7876</v>
      </c>
    </row>
    <row r="3216" spans="1:6" ht="45.75" thickBot="1" x14ac:dyDescent="0.3">
      <c r="A3216" s="18" t="s">
        <v>7875</v>
      </c>
      <c r="B3216" s="18" t="s">
        <v>7878</v>
      </c>
      <c r="C3216" s="18" t="s">
        <v>7877</v>
      </c>
      <c r="D3216" s="18" t="s">
        <v>7879</v>
      </c>
      <c r="E3216" s="18"/>
      <c r="F3216" s="18" t="s">
        <v>7880</v>
      </c>
    </row>
    <row r="3217" spans="1:6" ht="30.75" thickBot="1" x14ac:dyDescent="0.3">
      <c r="A3217" s="18" t="s">
        <v>7875</v>
      </c>
      <c r="B3217" s="18" t="s">
        <v>7881</v>
      </c>
      <c r="C3217" s="18" t="s">
        <v>180</v>
      </c>
      <c r="D3217" s="18">
        <v>1210</v>
      </c>
      <c r="E3217" s="18"/>
      <c r="F3217" s="18" t="s">
        <v>7882</v>
      </c>
    </row>
    <row r="3218" spans="1:6" ht="15.75" thickBot="1" x14ac:dyDescent="0.3">
      <c r="A3218" s="18" t="s">
        <v>7875</v>
      </c>
      <c r="B3218" s="18"/>
      <c r="C3218" s="18" t="s">
        <v>180</v>
      </c>
      <c r="D3218" s="18">
        <v>1211</v>
      </c>
      <c r="E3218" s="18"/>
      <c r="F3218" s="18" t="s">
        <v>7883</v>
      </c>
    </row>
    <row r="3219" spans="1:6" ht="15.75" thickBot="1" x14ac:dyDescent="0.3">
      <c r="A3219" s="18" t="s">
        <v>7875</v>
      </c>
      <c r="B3219" s="18" t="s">
        <v>7884</v>
      </c>
      <c r="C3219" s="18" t="s">
        <v>8</v>
      </c>
      <c r="D3219" s="18">
        <v>414</v>
      </c>
      <c r="E3219" s="18"/>
      <c r="F3219" s="18" t="s">
        <v>7885</v>
      </c>
    </row>
    <row r="3220" spans="1:6" ht="30.75" thickBot="1" x14ac:dyDescent="0.3">
      <c r="A3220" s="18" t="s">
        <v>7886</v>
      </c>
      <c r="B3220" s="18" t="s">
        <v>7887</v>
      </c>
      <c r="C3220" s="18" t="s">
        <v>23</v>
      </c>
      <c r="D3220" s="18">
        <v>102</v>
      </c>
      <c r="E3220" s="8">
        <v>21766</v>
      </c>
      <c r="F3220" s="18" t="s">
        <v>7888</v>
      </c>
    </row>
    <row r="3221" spans="1:6" ht="15.75" thickBot="1" x14ac:dyDescent="0.3">
      <c r="A3221" s="18" t="s">
        <v>7889</v>
      </c>
      <c r="B3221" s="18" t="s">
        <v>1172</v>
      </c>
      <c r="C3221" s="18"/>
      <c r="D3221" s="18">
        <v>50333</v>
      </c>
      <c r="E3221" s="18"/>
      <c r="F3221" s="18" t="s">
        <v>738</v>
      </c>
    </row>
    <row r="3222" spans="1:6" ht="45.75" thickBot="1" x14ac:dyDescent="0.3">
      <c r="A3222" s="18" t="s">
        <v>7890</v>
      </c>
      <c r="B3222" s="18" t="s">
        <v>7891</v>
      </c>
      <c r="C3222" s="18" t="s">
        <v>7892</v>
      </c>
      <c r="D3222" s="18" t="s">
        <v>7893</v>
      </c>
      <c r="E3222" s="18"/>
      <c r="F3222" s="18" t="s">
        <v>7894</v>
      </c>
    </row>
    <row r="3223" spans="1:6" ht="45.75" thickBot="1" x14ac:dyDescent="0.3">
      <c r="A3223" s="18" t="s">
        <v>7890</v>
      </c>
      <c r="B3223" s="18" t="s">
        <v>7895</v>
      </c>
      <c r="C3223" s="18" t="s">
        <v>7896</v>
      </c>
      <c r="D3223" s="18" t="s">
        <v>7897</v>
      </c>
      <c r="E3223" s="18"/>
      <c r="F3223" s="18" t="s">
        <v>7898</v>
      </c>
    </row>
    <row r="3224" spans="1:6" ht="15.75" thickBot="1" x14ac:dyDescent="0.3">
      <c r="A3224" s="18" t="s">
        <v>7890</v>
      </c>
      <c r="B3224" s="18" t="s">
        <v>6685</v>
      </c>
      <c r="C3224" s="18" t="s">
        <v>14</v>
      </c>
      <c r="D3224" s="18">
        <v>133</v>
      </c>
      <c r="E3224" s="18"/>
      <c r="F3224" s="18" t="s">
        <v>582</v>
      </c>
    </row>
    <row r="3225" spans="1:6" ht="30.75" thickBot="1" x14ac:dyDescent="0.3">
      <c r="A3225" s="18" t="s">
        <v>7899</v>
      </c>
      <c r="B3225" s="18"/>
      <c r="C3225" s="18"/>
      <c r="D3225" s="18" t="s">
        <v>7900</v>
      </c>
      <c r="E3225" s="18"/>
      <c r="F3225" s="18" t="s">
        <v>7901</v>
      </c>
    </row>
    <row r="3226" spans="1:6" ht="45.75" thickBot="1" x14ac:dyDescent="0.3">
      <c r="A3226" s="18" t="s">
        <v>7902</v>
      </c>
      <c r="B3226" s="18" t="s">
        <v>7903</v>
      </c>
      <c r="C3226" s="18"/>
      <c r="D3226" s="18" t="s">
        <v>7904</v>
      </c>
      <c r="E3226" s="18"/>
      <c r="F3226" s="18" t="s">
        <v>7905</v>
      </c>
    </row>
    <row r="3227" spans="1:6" ht="15.75" thickBot="1" x14ac:dyDescent="0.3">
      <c r="A3227" s="18" t="s">
        <v>7906</v>
      </c>
      <c r="B3227" s="18" t="s">
        <v>1424</v>
      </c>
      <c r="C3227" s="18"/>
      <c r="D3227" s="18">
        <v>3868</v>
      </c>
      <c r="E3227" s="18"/>
      <c r="F3227" s="18" t="s">
        <v>657</v>
      </c>
    </row>
    <row r="3228" spans="1:6" ht="30.75" thickBot="1" x14ac:dyDescent="0.3">
      <c r="A3228" s="18" t="s">
        <v>7906</v>
      </c>
      <c r="B3228" s="18" t="s">
        <v>7907</v>
      </c>
      <c r="C3228" s="18"/>
      <c r="D3228" s="18" t="s">
        <v>7908</v>
      </c>
      <c r="E3228" s="18"/>
      <c r="F3228" s="18" t="s">
        <v>2938</v>
      </c>
    </row>
    <row r="3229" spans="1:6" ht="15.75" thickBot="1" x14ac:dyDescent="0.3">
      <c r="A3229" s="18" t="s">
        <v>7909</v>
      </c>
      <c r="B3229" s="18"/>
      <c r="C3229" s="18"/>
      <c r="D3229" s="18">
        <v>4664</v>
      </c>
      <c r="E3229" s="18"/>
      <c r="F3229" s="18" t="s">
        <v>7910</v>
      </c>
    </row>
    <row r="3230" spans="1:6" ht="15.75" thickBot="1" x14ac:dyDescent="0.3">
      <c r="A3230" s="18" t="s">
        <v>7911</v>
      </c>
      <c r="B3230" s="18" t="s">
        <v>7912</v>
      </c>
      <c r="C3230" s="18" t="s">
        <v>23</v>
      </c>
      <c r="D3230" s="18">
        <v>2</v>
      </c>
      <c r="E3230" s="8">
        <v>34879</v>
      </c>
      <c r="F3230" s="18" t="s">
        <v>746</v>
      </c>
    </row>
    <row r="3231" spans="1:6" ht="15.75" thickBot="1" x14ac:dyDescent="0.3">
      <c r="A3231" s="18" t="s">
        <v>7913</v>
      </c>
      <c r="B3231" s="18" t="s">
        <v>7914</v>
      </c>
      <c r="C3231" s="18" t="s">
        <v>8</v>
      </c>
      <c r="D3231" s="18">
        <v>20</v>
      </c>
      <c r="E3231" s="18"/>
      <c r="F3231" s="18" t="s">
        <v>7915</v>
      </c>
    </row>
    <row r="3232" spans="1:6" ht="45.75" thickBot="1" x14ac:dyDescent="0.3">
      <c r="A3232" s="18" t="s">
        <v>7913</v>
      </c>
      <c r="B3232" s="18" t="s">
        <v>7916</v>
      </c>
      <c r="C3232" s="18"/>
      <c r="D3232" s="18" t="s">
        <v>7917</v>
      </c>
      <c r="E3232" s="18"/>
      <c r="F3232" s="18" t="s">
        <v>7918</v>
      </c>
    </row>
    <row r="3233" spans="1:6" ht="45.75" thickBot="1" x14ac:dyDescent="0.3">
      <c r="A3233" s="18" t="s">
        <v>7913</v>
      </c>
      <c r="B3233" s="18" t="s">
        <v>7919</v>
      </c>
      <c r="C3233" s="18"/>
      <c r="D3233" s="18" t="s">
        <v>7920</v>
      </c>
      <c r="E3233" s="18"/>
      <c r="F3233" s="18" t="s">
        <v>7921</v>
      </c>
    </row>
    <row r="3234" spans="1:6" ht="60.75" thickBot="1" x14ac:dyDescent="0.3">
      <c r="A3234" s="18" t="s">
        <v>7913</v>
      </c>
      <c r="B3234" s="18" t="s">
        <v>7922</v>
      </c>
      <c r="C3234" s="18"/>
      <c r="D3234" s="18" t="s">
        <v>7923</v>
      </c>
      <c r="E3234" s="18"/>
      <c r="F3234" s="18" t="s">
        <v>7924</v>
      </c>
    </row>
    <row r="3235" spans="1:6" ht="15.75" thickBot="1" x14ac:dyDescent="0.3">
      <c r="A3235" s="18" t="s">
        <v>7913</v>
      </c>
      <c r="B3235" s="18" t="s">
        <v>1283</v>
      </c>
      <c r="C3235" s="18"/>
      <c r="D3235" s="18">
        <v>4067</v>
      </c>
      <c r="E3235" s="18"/>
      <c r="F3235" s="18" t="s">
        <v>7925</v>
      </c>
    </row>
    <row r="3236" spans="1:6" ht="30.75" thickBot="1" x14ac:dyDescent="0.3">
      <c r="A3236" s="18" t="s">
        <v>7913</v>
      </c>
      <c r="B3236" s="18" t="s">
        <v>7926</v>
      </c>
      <c r="C3236" s="18"/>
      <c r="D3236" s="18">
        <v>4868</v>
      </c>
      <c r="E3236" s="18"/>
      <c r="F3236" s="18" t="s">
        <v>7927</v>
      </c>
    </row>
    <row r="3237" spans="1:6" ht="15.75" thickBot="1" x14ac:dyDescent="0.3">
      <c r="A3237" s="18" t="s">
        <v>7913</v>
      </c>
      <c r="B3237" s="18" t="s">
        <v>7928</v>
      </c>
      <c r="C3237" s="18" t="s">
        <v>14</v>
      </c>
      <c r="D3237" s="18">
        <v>153</v>
      </c>
      <c r="E3237" s="18"/>
      <c r="F3237" s="18" t="s">
        <v>7929</v>
      </c>
    </row>
    <row r="3238" spans="1:6" ht="30.75" thickBot="1" x14ac:dyDescent="0.3">
      <c r="A3238" s="18" t="s">
        <v>7913</v>
      </c>
      <c r="B3238" s="18" t="s">
        <v>7930</v>
      </c>
      <c r="C3238" s="18"/>
      <c r="D3238" s="18">
        <v>4677</v>
      </c>
      <c r="E3238" s="18"/>
      <c r="F3238" s="18" t="s">
        <v>7931</v>
      </c>
    </row>
    <row r="3239" spans="1:6" ht="15.75" thickBot="1" x14ac:dyDescent="0.3">
      <c r="A3239" s="18" t="s">
        <v>7913</v>
      </c>
      <c r="B3239" s="18" t="s">
        <v>1290</v>
      </c>
      <c r="C3239" s="18"/>
      <c r="D3239" s="18">
        <v>4821</v>
      </c>
      <c r="E3239" s="18"/>
      <c r="F3239" s="18" t="s">
        <v>1330</v>
      </c>
    </row>
    <row r="3240" spans="1:6" ht="15.75" thickBot="1" x14ac:dyDescent="0.3">
      <c r="A3240" s="18" t="s">
        <v>7913</v>
      </c>
      <c r="B3240" s="18"/>
      <c r="C3240" s="18" t="s">
        <v>23</v>
      </c>
      <c r="D3240" s="18">
        <v>83</v>
      </c>
      <c r="E3240" s="18"/>
      <c r="F3240" s="18" t="s">
        <v>7932</v>
      </c>
    </row>
    <row r="3241" spans="1:6" ht="15.75" thickBot="1" x14ac:dyDescent="0.3">
      <c r="A3241" s="18" t="s">
        <v>7913</v>
      </c>
      <c r="B3241" s="18" t="s">
        <v>7933</v>
      </c>
      <c r="C3241" s="18" t="s">
        <v>14</v>
      </c>
      <c r="D3241" s="18">
        <v>196</v>
      </c>
      <c r="E3241" s="18">
        <v>1925</v>
      </c>
      <c r="F3241" s="18" t="s">
        <v>3257</v>
      </c>
    </row>
    <row r="3242" spans="1:6" ht="15.75" thickBot="1" x14ac:dyDescent="0.3">
      <c r="A3242" s="18" t="s">
        <v>7913</v>
      </c>
      <c r="B3242" s="18" t="s">
        <v>7934</v>
      </c>
      <c r="C3242" s="18"/>
      <c r="D3242" s="18">
        <v>887</v>
      </c>
      <c r="E3242" s="18"/>
      <c r="F3242" s="18" t="s">
        <v>7935</v>
      </c>
    </row>
    <row r="3243" spans="1:6" ht="15.75" thickBot="1" x14ac:dyDescent="0.3">
      <c r="A3243" s="18" t="s">
        <v>7913</v>
      </c>
      <c r="B3243" s="18" t="s">
        <v>7936</v>
      </c>
      <c r="C3243" s="18"/>
      <c r="D3243" s="18">
        <v>3814</v>
      </c>
      <c r="E3243" s="18"/>
      <c r="F3243" s="18" t="s">
        <v>7937</v>
      </c>
    </row>
    <row r="3244" spans="1:6" ht="15.75" thickBot="1" x14ac:dyDescent="0.3">
      <c r="A3244" s="18" t="s">
        <v>7913</v>
      </c>
      <c r="B3244" s="18" t="s">
        <v>7938</v>
      </c>
      <c r="C3244" s="18" t="s">
        <v>14</v>
      </c>
      <c r="D3244" s="18">
        <v>55</v>
      </c>
      <c r="E3244" s="18"/>
      <c r="F3244" s="18" t="s">
        <v>738</v>
      </c>
    </row>
    <row r="3245" spans="1:6" ht="45.75" thickBot="1" x14ac:dyDescent="0.3">
      <c r="A3245" s="18" t="s">
        <v>7913</v>
      </c>
      <c r="B3245" s="18" t="s">
        <v>7939</v>
      </c>
      <c r="C3245" s="18" t="s">
        <v>6108</v>
      </c>
      <c r="D3245" s="18" t="s">
        <v>7940</v>
      </c>
      <c r="E3245" s="18"/>
      <c r="F3245" s="18" t="s">
        <v>7941</v>
      </c>
    </row>
    <row r="3246" spans="1:6" ht="60.75" thickBot="1" x14ac:dyDescent="0.3">
      <c r="A3246" s="18" t="s">
        <v>7913</v>
      </c>
      <c r="B3246" s="18" t="s">
        <v>7942</v>
      </c>
      <c r="C3246" s="18" t="s">
        <v>7943</v>
      </c>
      <c r="D3246" s="18" t="s">
        <v>7944</v>
      </c>
      <c r="E3246" s="18">
        <v>1923</v>
      </c>
      <c r="F3246" s="18" t="s">
        <v>7945</v>
      </c>
    </row>
    <row r="3247" spans="1:6" ht="15.75" thickBot="1" x14ac:dyDescent="0.3">
      <c r="A3247" s="18" t="s">
        <v>7913</v>
      </c>
      <c r="B3247" s="18" t="s">
        <v>1850</v>
      </c>
      <c r="C3247" s="18" t="s">
        <v>8</v>
      </c>
      <c r="D3247" s="18">
        <v>516</v>
      </c>
      <c r="E3247" s="18"/>
      <c r="F3247" s="18" t="s">
        <v>7946</v>
      </c>
    </row>
    <row r="3248" spans="1:6" ht="75.75" thickBot="1" x14ac:dyDescent="0.3">
      <c r="A3248" s="18" t="s">
        <v>7913</v>
      </c>
      <c r="B3248" s="18" t="s">
        <v>7947</v>
      </c>
      <c r="C3248" s="18" t="s">
        <v>7948</v>
      </c>
      <c r="D3248" s="18" t="s">
        <v>7949</v>
      </c>
      <c r="E3248" s="18"/>
      <c r="F3248" s="18" t="s">
        <v>7950</v>
      </c>
    </row>
    <row r="3249" spans="1:6" ht="15.75" thickBot="1" x14ac:dyDescent="0.3">
      <c r="A3249" s="18" t="s">
        <v>7913</v>
      </c>
      <c r="B3249" s="18" t="s">
        <v>7951</v>
      </c>
      <c r="C3249" s="18" t="s">
        <v>8</v>
      </c>
      <c r="D3249" s="18">
        <v>161</v>
      </c>
      <c r="E3249" s="18"/>
      <c r="F3249" s="18" t="s">
        <v>149</v>
      </c>
    </row>
    <row r="3250" spans="1:6" ht="45.75" thickBot="1" x14ac:dyDescent="0.3">
      <c r="A3250" s="18" t="s">
        <v>7952</v>
      </c>
      <c r="B3250" s="18" t="s">
        <v>749</v>
      </c>
      <c r="C3250" s="18" t="s">
        <v>7521</v>
      </c>
      <c r="D3250" s="18" t="s">
        <v>7953</v>
      </c>
      <c r="E3250" s="18">
        <v>1919</v>
      </c>
      <c r="F3250" s="18" t="s">
        <v>7954</v>
      </c>
    </row>
    <row r="3251" spans="1:6" ht="75.75" thickBot="1" x14ac:dyDescent="0.3">
      <c r="A3251" s="18" t="s">
        <v>7913</v>
      </c>
      <c r="B3251" s="18" t="s">
        <v>3437</v>
      </c>
      <c r="C3251" s="18" t="s">
        <v>7955</v>
      </c>
      <c r="D3251" s="18" t="s">
        <v>7956</v>
      </c>
      <c r="E3251" s="18"/>
      <c r="F3251" s="18" t="s">
        <v>7957</v>
      </c>
    </row>
    <row r="3252" spans="1:6" ht="60.75" thickBot="1" x14ac:dyDescent="0.3">
      <c r="A3252" s="18" t="s">
        <v>7958</v>
      </c>
      <c r="B3252" s="18" t="s">
        <v>4623</v>
      </c>
      <c r="C3252" s="18"/>
      <c r="D3252" s="18" t="s">
        <v>7959</v>
      </c>
      <c r="E3252" s="18" t="s">
        <v>7960</v>
      </c>
      <c r="F3252" s="18" t="s">
        <v>7961</v>
      </c>
    </row>
    <row r="3253" spans="1:6" ht="15.75" thickBot="1" x14ac:dyDescent="0.3">
      <c r="A3253" s="18" t="s">
        <v>7962</v>
      </c>
      <c r="B3253" s="18" t="s">
        <v>4837</v>
      </c>
      <c r="C3253" s="18" t="s">
        <v>14</v>
      </c>
      <c r="D3253" s="18">
        <v>176</v>
      </c>
      <c r="E3253" s="18"/>
      <c r="F3253" s="18" t="s">
        <v>1278</v>
      </c>
    </row>
    <row r="3254" spans="1:6" ht="45.75" thickBot="1" x14ac:dyDescent="0.3">
      <c r="A3254" s="18" t="s">
        <v>7962</v>
      </c>
      <c r="B3254" s="18" t="s">
        <v>6489</v>
      </c>
      <c r="C3254" s="18" t="s">
        <v>754</v>
      </c>
      <c r="D3254" s="18" t="s">
        <v>7963</v>
      </c>
      <c r="E3254" s="18">
        <v>1932</v>
      </c>
      <c r="F3254" s="18" t="s">
        <v>7980</v>
      </c>
    </row>
    <row r="3255" spans="1:6" ht="15.75" thickBot="1" x14ac:dyDescent="0.3">
      <c r="A3255" s="18" t="s">
        <v>7964</v>
      </c>
      <c r="B3255" s="18" t="s">
        <v>5129</v>
      </c>
      <c r="C3255" s="18" t="s">
        <v>14</v>
      </c>
      <c r="D3255" s="18">
        <v>168</v>
      </c>
      <c r="E3255" s="18"/>
      <c r="F3255" s="18" t="s">
        <v>582</v>
      </c>
    </row>
    <row r="3256" spans="1:6" ht="15.75" thickBot="1" x14ac:dyDescent="0.3">
      <c r="A3256" s="18" t="s">
        <v>7964</v>
      </c>
      <c r="B3256" s="18"/>
      <c r="C3256" s="18" t="s">
        <v>8</v>
      </c>
      <c r="D3256" s="18">
        <v>744</v>
      </c>
      <c r="E3256" s="8">
        <v>32192</v>
      </c>
      <c r="F3256" s="18" t="s">
        <v>7965</v>
      </c>
    </row>
    <row r="3257" spans="1:6" ht="15.75" thickBot="1" x14ac:dyDescent="0.3">
      <c r="A3257" s="18" t="s">
        <v>7966</v>
      </c>
      <c r="B3257" s="18" t="s">
        <v>7967</v>
      </c>
      <c r="C3257" s="18" t="s">
        <v>23</v>
      </c>
      <c r="D3257" s="18">
        <v>42</v>
      </c>
      <c r="E3257" s="18"/>
      <c r="F3257" s="18" t="s">
        <v>7968</v>
      </c>
    </row>
    <row r="3258" spans="1:6" ht="15.75" thickBot="1" x14ac:dyDescent="0.3">
      <c r="A3258" s="18" t="s">
        <v>7969</v>
      </c>
      <c r="B3258" s="18" t="s">
        <v>7970</v>
      </c>
      <c r="C3258" s="18" t="s">
        <v>8</v>
      </c>
      <c r="D3258" s="18">
        <v>250</v>
      </c>
      <c r="E3258" s="18"/>
      <c r="F3258" s="18"/>
    </row>
    <row r="3259" spans="1:6" ht="30.75" thickBot="1" x14ac:dyDescent="0.3">
      <c r="A3259" s="18" t="s">
        <v>7971</v>
      </c>
      <c r="B3259" s="18"/>
      <c r="C3259" s="18" t="s">
        <v>936</v>
      </c>
      <c r="D3259" s="18" t="s">
        <v>7972</v>
      </c>
      <c r="E3259" s="18"/>
      <c r="F3259" s="18"/>
    </row>
    <row r="3260" spans="1:6" ht="45.75" thickBot="1" x14ac:dyDescent="0.3">
      <c r="A3260" s="18" t="s">
        <v>7973</v>
      </c>
      <c r="B3260" s="18" t="s">
        <v>4717</v>
      </c>
      <c r="C3260" s="18"/>
      <c r="D3260" s="18">
        <v>4201</v>
      </c>
      <c r="E3260" s="18"/>
      <c r="F3260" s="18" t="s">
        <v>7974</v>
      </c>
    </row>
    <row r="3261" spans="1:6" ht="15.75" thickBot="1" x14ac:dyDescent="0.3">
      <c r="A3261" s="18" t="s">
        <v>7975</v>
      </c>
      <c r="B3261" s="18" t="s">
        <v>7976</v>
      </c>
      <c r="C3261" s="18" t="s">
        <v>14</v>
      </c>
      <c r="D3261" s="18">
        <v>90</v>
      </c>
      <c r="E3261" s="18">
        <v>1926</v>
      </c>
      <c r="F3261" s="18" t="s">
        <v>571</v>
      </c>
    </row>
    <row r="3262" spans="1:6" ht="45.75" thickBot="1" x14ac:dyDescent="0.3">
      <c r="A3262" s="18" t="s">
        <v>7977</v>
      </c>
      <c r="B3262" s="18"/>
      <c r="C3262" s="18" t="s">
        <v>7978</v>
      </c>
      <c r="D3262" s="18" t="s">
        <v>7979</v>
      </c>
      <c r="E3262" s="18"/>
      <c r="F3262" s="18" t="s">
        <v>7981</v>
      </c>
    </row>
    <row r="3263" spans="1:6" ht="15.75" thickBot="1" x14ac:dyDescent="0.3">
      <c r="A3263" s="18" t="s">
        <v>7982</v>
      </c>
      <c r="B3263" s="18" t="s">
        <v>7983</v>
      </c>
      <c r="C3263" s="18"/>
      <c r="D3263" s="18">
        <v>4503</v>
      </c>
      <c r="E3263" s="18"/>
      <c r="F3263" s="18" t="s">
        <v>7984</v>
      </c>
    </row>
    <row r="3264" spans="1:6" ht="15.75" thickBot="1" x14ac:dyDescent="0.3">
      <c r="A3264" s="18" t="s">
        <v>7985</v>
      </c>
      <c r="B3264" s="18"/>
      <c r="C3264" s="18" t="s">
        <v>8</v>
      </c>
      <c r="D3264" s="18">
        <v>77</v>
      </c>
      <c r="E3264" s="18"/>
      <c r="F3264" s="18" t="s">
        <v>7986</v>
      </c>
    </row>
    <row r="3265" spans="1:6" ht="45.75" thickBot="1" x14ac:dyDescent="0.3">
      <c r="A3265" s="18" t="s">
        <v>7985</v>
      </c>
      <c r="B3265" s="18" t="s">
        <v>7987</v>
      </c>
      <c r="C3265" s="18" t="s">
        <v>7988</v>
      </c>
      <c r="D3265" s="18" t="s">
        <v>7989</v>
      </c>
      <c r="E3265" s="18"/>
      <c r="F3265" s="18" t="s">
        <v>7990</v>
      </c>
    </row>
    <row r="3266" spans="1:6" ht="45.75" thickBot="1" x14ac:dyDescent="0.3">
      <c r="A3266" s="18" t="s">
        <v>7985</v>
      </c>
      <c r="B3266" s="18" t="s">
        <v>7987</v>
      </c>
      <c r="C3266" s="18"/>
      <c r="D3266" s="18">
        <v>6020</v>
      </c>
      <c r="E3266" s="18">
        <v>1949</v>
      </c>
      <c r="F3266" s="18" t="s">
        <v>7991</v>
      </c>
    </row>
    <row r="3267" spans="1:6" ht="45.75" thickBot="1" x14ac:dyDescent="0.3">
      <c r="A3267" s="18" t="s">
        <v>7985</v>
      </c>
      <c r="B3267" s="18" t="s">
        <v>7992</v>
      </c>
      <c r="C3267" s="18" t="s">
        <v>7993</v>
      </c>
      <c r="D3267" s="18" t="s">
        <v>7994</v>
      </c>
      <c r="E3267" s="18"/>
      <c r="F3267" s="18" t="s">
        <v>7995</v>
      </c>
    </row>
    <row r="3268" spans="1:6" ht="15.75" thickBot="1" x14ac:dyDescent="0.3">
      <c r="A3268" s="18" t="s">
        <v>7985</v>
      </c>
      <c r="B3268" s="18" t="s">
        <v>7992</v>
      </c>
      <c r="C3268" s="18" t="s">
        <v>8</v>
      </c>
      <c r="D3268" s="18">
        <v>253</v>
      </c>
      <c r="E3268" s="18"/>
      <c r="F3268" s="18" t="s">
        <v>7996</v>
      </c>
    </row>
    <row r="3269" spans="1:6" ht="105.75" thickBot="1" x14ac:dyDescent="0.3">
      <c r="A3269" s="18" t="s">
        <v>7997</v>
      </c>
      <c r="B3269" s="18"/>
      <c r="C3269" s="18" t="s">
        <v>7998</v>
      </c>
      <c r="D3269" s="18" t="s">
        <v>7999</v>
      </c>
      <c r="E3269" s="18"/>
      <c r="F3269" s="18" t="s">
        <v>8000</v>
      </c>
    </row>
    <row r="3270" spans="1:6" ht="45.75" thickBot="1" x14ac:dyDescent="0.3">
      <c r="A3270" s="18" t="s">
        <v>7997</v>
      </c>
      <c r="B3270" s="18"/>
      <c r="C3270" s="18" t="s">
        <v>8002</v>
      </c>
      <c r="D3270" s="18" t="s">
        <v>8001</v>
      </c>
      <c r="E3270" s="18"/>
      <c r="F3270" s="18" t="s">
        <v>8003</v>
      </c>
    </row>
    <row r="3271" spans="1:6" ht="15.75" thickBot="1" x14ac:dyDescent="0.3">
      <c r="A3271" s="18" t="s">
        <v>8004</v>
      </c>
      <c r="B3271" s="18"/>
      <c r="C3271" s="18" t="s">
        <v>23</v>
      </c>
      <c r="D3271" s="18">
        <v>77</v>
      </c>
      <c r="E3271" s="8">
        <v>29839</v>
      </c>
      <c r="F3271" s="18" t="s">
        <v>8005</v>
      </c>
    </row>
    <row r="3272" spans="1:6" ht="45.75" thickBot="1" x14ac:dyDescent="0.3">
      <c r="A3272" s="18" t="s">
        <v>8006</v>
      </c>
      <c r="B3272" s="18" t="s">
        <v>2553</v>
      </c>
      <c r="C3272" s="18"/>
      <c r="D3272" s="18" t="s">
        <v>8007</v>
      </c>
      <c r="E3272" s="18"/>
      <c r="F3272" s="18" t="s">
        <v>8008</v>
      </c>
    </row>
    <row r="3273" spans="1:6" ht="45.75" thickBot="1" x14ac:dyDescent="0.3">
      <c r="A3273" s="18" t="s">
        <v>8006</v>
      </c>
      <c r="B3273" s="18" t="s">
        <v>2553</v>
      </c>
      <c r="C3273" s="18"/>
      <c r="D3273" s="18" t="s">
        <v>8009</v>
      </c>
      <c r="E3273" s="18"/>
      <c r="F3273" s="18" t="s">
        <v>8010</v>
      </c>
    </row>
    <row r="3274" spans="1:6" ht="45.75" thickBot="1" x14ac:dyDescent="0.3">
      <c r="A3274" s="18" t="s">
        <v>8011</v>
      </c>
      <c r="B3274" s="18" t="s">
        <v>8012</v>
      </c>
      <c r="C3274" s="18"/>
      <c r="D3274" s="18" t="s">
        <v>8013</v>
      </c>
      <c r="E3274" s="18"/>
      <c r="F3274" s="18" t="s">
        <v>8014</v>
      </c>
    </row>
    <row r="3275" spans="1:6" ht="45.75" thickBot="1" x14ac:dyDescent="0.3">
      <c r="A3275" s="18" t="s">
        <v>8015</v>
      </c>
      <c r="B3275" s="18" t="s">
        <v>8016</v>
      </c>
      <c r="C3275" s="18"/>
      <c r="D3275" s="18" t="s">
        <v>8017</v>
      </c>
      <c r="E3275" s="18">
        <v>1904</v>
      </c>
      <c r="F3275" s="18" t="s">
        <v>8018</v>
      </c>
    </row>
    <row r="3276" spans="1:6" ht="15.75" thickBot="1" x14ac:dyDescent="0.3">
      <c r="A3276" s="18" t="s">
        <v>8019</v>
      </c>
      <c r="B3276" s="18" t="s">
        <v>8020</v>
      </c>
      <c r="C3276" s="18" t="s">
        <v>8</v>
      </c>
      <c r="D3276" s="18">
        <v>333</v>
      </c>
      <c r="E3276" s="18"/>
      <c r="F3276" s="18" t="s">
        <v>8021</v>
      </c>
    </row>
    <row r="3277" spans="1:6" ht="15.75" thickBot="1" x14ac:dyDescent="0.3">
      <c r="A3277" s="18" t="s">
        <v>8022</v>
      </c>
      <c r="B3277" s="18" t="s">
        <v>8023</v>
      </c>
      <c r="C3277" s="18" t="s">
        <v>8</v>
      </c>
      <c r="D3277" s="18">
        <v>703</v>
      </c>
      <c r="E3277" s="8">
        <v>27929</v>
      </c>
      <c r="F3277" s="18"/>
    </row>
    <row r="3278" spans="1:6" ht="15.75" thickBot="1" x14ac:dyDescent="0.3">
      <c r="A3278" s="18" t="s">
        <v>8024</v>
      </c>
      <c r="B3278" s="18" t="s">
        <v>8026</v>
      </c>
      <c r="C3278" s="18" t="s">
        <v>239</v>
      </c>
      <c r="D3278" s="18">
        <v>1</v>
      </c>
      <c r="E3278" s="8">
        <v>36874</v>
      </c>
      <c r="F3278" s="18" t="s">
        <v>8025</v>
      </c>
    </row>
    <row r="3279" spans="1:6" ht="15.75" thickBot="1" x14ac:dyDescent="0.3">
      <c r="A3279" s="18" t="s">
        <v>8019</v>
      </c>
      <c r="B3279" s="18" t="s">
        <v>8027</v>
      </c>
      <c r="C3279" s="18" t="s">
        <v>23</v>
      </c>
      <c r="D3279" s="18">
        <v>93</v>
      </c>
      <c r="E3279" s="18"/>
      <c r="F3279" s="18" t="s">
        <v>8028</v>
      </c>
    </row>
    <row r="3280" spans="1:6" ht="15.75" thickBot="1" x14ac:dyDescent="0.3">
      <c r="A3280" s="18" t="s">
        <v>8029</v>
      </c>
      <c r="B3280" s="18"/>
      <c r="C3280" s="18"/>
      <c r="D3280" s="18">
        <v>4844</v>
      </c>
      <c r="E3280" s="18"/>
      <c r="F3280" s="18" t="s">
        <v>8030</v>
      </c>
    </row>
    <row r="3281" spans="1:6" ht="15.75" thickBot="1" x14ac:dyDescent="0.3">
      <c r="A3281" s="18" t="s">
        <v>8031</v>
      </c>
      <c r="B3281" s="18" t="s">
        <v>8032</v>
      </c>
      <c r="C3281" s="18" t="s">
        <v>8</v>
      </c>
      <c r="D3281" s="18">
        <v>604</v>
      </c>
      <c r="E3281" s="18" t="s">
        <v>2745</v>
      </c>
      <c r="F3281" s="18" t="s">
        <v>8033</v>
      </c>
    </row>
    <row r="3282" spans="1:6" ht="15.75" thickBot="1" x14ac:dyDescent="0.3">
      <c r="A3282" s="18" t="s">
        <v>8034</v>
      </c>
      <c r="B3282" s="18" t="s">
        <v>8035</v>
      </c>
      <c r="C3282" s="18" t="s">
        <v>8</v>
      </c>
      <c r="D3282" s="18">
        <v>725</v>
      </c>
      <c r="E3282" s="8">
        <v>28971</v>
      </c>
      <c r="F3282" s="18" t="s">
        <v>8036</v>
      </c>
    </row>
    <row r="3283" spans="1:6" ht="15.75" thickBot="1" x14ac:dyDescent="0.3">
      <c r="A3283" s="18" t="s">
        <v>8037</v>
      </c>
      <c r="B3283" s="18" t="s">
        <v>8038</v>
      </c>
      <c r="C3283" s="18" t="s">
        <v>8</v>
      </c>
      <c r="D3283" s="18">
        <v>677</v>
      </c>
      <c r="E3283" s="18" t="s">
        <v>8039</v>
      </c>
      <c r="F3283" s="18" t="s">
        <v>8040</v>
      </c>
    </row>
    <row r="3284" spans="1:6" ht="15.75" thickBot="1" x14ac:dyDescent="0.3">
      <c r="A3284" s="18" t="s">
        <v>8041</v>
      </c>
      <c r="B3284" s="18" t="s">
        <v>8042</v>
      </c>
      <c r="C3284" s="18" t="s">
        <v>8</v>
      </c>
      <c r="D3284" s="18">
        <v>643</v>
      </c>
      <c r="E3284" s="8">
        <v>22903</v>
      </c>
      <c r="F3284" s="18" t="s">
        <v>8043</v>
      </c>
    </row>
    <row r="3285" spans="1:6" ht="15.75" thickBot="1" x14ac:dyDescent="0.3">
      <c r="A3285" s="18" t="s">
        <v>8044</v>
      </c>
      <c r="B3285" s="18" t="s">
        <v>8045</v>
      </c>
      <c r="C3285" s="18"/>
      <c r="D3285" s="18">
        <v>3265</v>
      </c>
      <c r="E3285" s="18"/>
      <c r="F3285" s="18" t="s">
        <v>149</v>
      </c>
    </row>
    <row r="3286" spans="1:6" ht="75.75" thickBot="1" x14ac:dyDescent="0.3">
      <c r="A3286" s="18" t="s">
        <v>8011</v>
      </c>
      <c r="B3286" s="18"/>
      <c r="C3286" s="18"/>
      <c r="D3286" s="18" t="s">
        <v>8046</v>
      </c>
      <c r="E3286" s="18"/>
      <c r="F3286" s="18" t="s">
        <v>8047</v>
      </c>
    </row>
    <row r="3287" spans="1:6" ht="15.75" thickBot="1" x14ac:dyDescent="0.3">
      <c r="A3287" s="18" t="s">
        <v>8048</v>
      </c>
      <c r="B3287" s="18" t="s">
        <v>8049</v>
      </c>
      <c r="C3287" s="18"/>
      <c r="D3287" s="18">
        <v>6109</v>
      </c>
      <c r="E3287" s="18"/>
      <c r="F3287" s="18" t="s">
        <v>31</v>
      </c>
    </row>
    <row r="3288" spans="1:6" ht="15.75" thickBot="1" x14ac:dyDescent="0.3">
      <c r="A3288" s="18" t="s">
        <v>8048</v>
      </c>
      <c r="B3288" s="18" t="s">
        <v>8050</v>
      </c>
      <c r="C3288" s="18" t="s">
        <v>14</v>
      </c>
      <c r="D3288" s="18">
        <v>176</v>
      </c>
      <c r="E3288" s="18"/>
      <c r="F3288" s="18" t="s">
        <v>582</v>
      </c>
    </row>
    <row r="3289" spans="1:6" ht="15.75" thickBot="1" x14ac:dyDescent="0.3">
      <c r="A3289" s="18" t="s">
        <v>8048</v>
      </c>
      <c r="B3289" s="18" t="s">
        <v>8051</v>
      </c>
      <c r="C3289" s="18" t="s">
        <v>14</v>
      </c>
      <c r="D3289" s="18">
        <v>125</v>
      </c>
      <c r="E3289" s="18"/>
      <c r="F3289" s="18" t="s">
        <v>571</v>
      </c>
    </row>
    <row r="3290" spans="1:6" ht="45.75" thickBot="1" x14ac:dyDescent="0.3">
      <c r="A3290" s="18" t="s">
        <v>8052</v>
      </c>
      <c r="B3290" s="18" t="s">
        <v>8051</v>
      </c>
      <c r="C3290" s="18" t="s">
        <v>8053</v>
      </c>
      <c r="D3290" s="18" t="s">
        <v>8054</v>
      </c>
      <c r="E3290" s="18"/>
      <c r="F3290" s="18" t="s">
        <v>8055</v>
      </c>
    </row>
    <row r="3291" spans="1:6" ht="15.75" thickBot="1" x14ac:dyDescent="0.3">
      <c r="A3291" s="18" t="s">
        <v>8048</v>
      </c>
      <c r="B3291" s="18" t="s">
        <v>1740</v>
      </c>
      <c r="C3291" s="18"/>
      <c r="D3291" s="18">
        <v>4439</v>
      </c>
      <c r="E3291" s="18"/>
      <c r="F3291" s="18" t="s">
        <v>2069</v>
      </c>
    </row>
    <row r="3292" spans="1:6" ht="15.75" thickBot="1" x14ac:dyDescent="0.3">
      <c r="A3292" s="18" t="s">
        <v>8048</v>
      </c>
      <c r="B3292" s="18" t="s">
        <v>8056</v>
      </c>
      <c r="C3292" s="18" t="s">
        <v>14</v>
      </c>
      <c r="D3292" s="18">
        <v>7</v>
      </c>
      <c r="E3292" s="18"/>
      <c r="F3292" s="18" t="s">
        <v>571</v>
      </c>
    </row>
    <row r="3293" spans="1:6" ht="15.75" thickBot="1" x14ac:dyDescent="0.3">
      <c r="A3293" s="18" t="s">
        <v>8048</v>
      </c>
      <c r="B3293" s="18" t="s">
        <v>8057</v>
      </c>
      <c r="C3293" s="18"/>
      <c r="D3293" s="18">
        <v>4439</v>
      </c>
      <c r="E3293" s="18"/>
      <c r="F3293" s="18" t="s">
        <v>8058</v>
      </c>
    </row>
    <row r="3294" spans="1:6" ht="15.75" thickBot="1" x14ac:dyDescent="0.3">
      <c r="A3294" s="18" t="s">
        <v>8048</v>
      </c>
      <c r="B3294" s="18" t="s">
        <v>8059</v>
      </c>
      <c r="C3294" s="18"/>
      <c r="D3294" s="18" t="s">
        <v>2665</v>
      </c>
      <c r="E3294" s="8">
        <v>27632</v>
      </c>
      <c r="F3294" s="18" t="s">
        <v>149</v>
      </c>
    </row>
    <row r="3295" spans="1:6" ht="15.75" thickBot="1" x14ac:dyDescent="0.3">
      <c r="A3295" s="18" t="s">
        <v>8048</v>
      </c>
      <c r="B3295" s="18" t="s">
        <v>8060</v>
      </c>
      <c r="C3295" s="18"/>
      <c r="D3295" s="18">
        <v>4004</v>
      </c>
      <c r="E3295" s="18"/>
      <c r="F3295" s="18" t="s">
        <v>2651</v>
      </c>
    </row>
    <row r="3296" spans="1:6" ht="15.75" thickBot="1" x14ac:dyDescent="0.3">
      <c r="A3296" s="18" t="s">
        <v>8048</v>
      </c>
      <c r="B3296" s="18" t="s">
        <v>8061</v>
      </c>
      <c r="C3296" s="18"/>
      <c r="D3296" s="18">
        <v>3425</v>
      </c>
      <c r="E3296" s="18"/>
      <c r="F3296" s="18" t="s">
        <v>8062</v>
      </c>
    </row>
    <row r="3297" spans="1:6" ht="15.75" thickBot="1" x14ac:dyDescent="0.3">
      <c r="A3297" s="18" t="s">
        <v>8063</v>
      </c>
      <c r="B3297" s="18" t="s">
        <v>8064</v>
      </c>
      <c r="C3297" s="18"/>
      <c r="D3297" s="18">
        <v>5861</v>
      </c>
      <c r="E3297" s="18"/>
      <c r="F3297" s="18" t="s">
        <v>8065</v>
      </c>
    </row>
    <row r="3298" spans="1:6" ht="15.75" thickBot="1" x14ac:dyDescent="0.3">
      <c r="A3298" s="18" t="s">
        <v>8066</v>
      </c>
      <c r="B3298" s="18"/>
      <c r="C3298" s="18"/>
      <c r="D3298" s="18">
        <v>6022</v>
      </c>
      <c r="E3298" s="18"/>
      <c r="F3298" s="18" t="s">
        <v>8067</v>
      </c>
    </row>
    <row r="3299" spans="1:6" ht="15.75" thickBot="1" x14ac:dyDescent="0.3">
      <c r="A3299" s="18" t="s">
        <v>8066</v>
      </c>
      <c r="B3299" s="18" t="s">
        <v>8068</v>
      </c>
      <c r="C3299" s="18"/>
      <c r="D3299" s="18">
        <v>4153</v>
      </c>
      <c r="E3299" s="18"/>
      <c r="F3299" s="18" t="s">
        <v>31</v>
      </c>
    </row>
    <row r="3300" spans="1:6" ht="15.75" thickBot="1" x14ac:dyDescent="0.3">
      <c r="A3300" s="18" t="s">
        <v>8066</v>
      </c>
      <c r="B3300" s="18" t="s">
        <v>8069</v>
      </c>
      <c r="C3300" s="18" t="s">
        <v>8</v>
      </c>
      <c r="D3300" s="18">
        <v>239</v>
      </c>
      <c r="E3300" s="18"/>
      <c r="F3300" s="18" t="s">
        <v>8070</v>
      </c>
    </row>
    <row r="3301" spans="1:6" ht="15.75" thickBot="1" x14ac:dyDescent="0.3">
      <c r="A3301" s="18" t="s">
        <v>8071</v>
      </c>
      <c r="B3301" s="18" t="s">
        <v>8072</v>
      </c>
      <c r="C3301" s="18"/>
      <c r="D3301" s="18">
        <v>7298</v>
      </c>
      <c r="E3301" s="18"/>
      <c r="F3301" s="18" t="s">
        <v>8073</v>
      </c>
    </row>
    <row r="3302" spans="1:6" ht="15.75" thickBot="1" x14ac:dyDescent="0.3">
      <c r="A3302" s="18" t="s">
        <v>8074</v>
      </c>
      <c r="B3302" s="18" t="s">
        <v>8075</v>
      </c>
      <c r="C3302" s="18" t="s">
        <v>68</v>
      </c>
      <c r="D3302" s="18" t="s">
        <v>8076</v>
      </c>
      <c r="E3302" s="18"/>
      <c r="F3302" s="18" t="s">
        <v>8077</v>
      </c>
    </row>
    <row r="3303" spans="1:6" ht="15.75" thickBot="1" x14ac:dyDescent="0.3">
      <c r="A3303" s="18" t="s">
        <v>8078</v>
      </c>
      <c r="B3303" s="18" t="s">
        <v>8080</v>
      </c>
      <c r="C3303" s="18" t="s">
        <v>8</v>
      </c>
      <c r="D3303" s="18">
        <v>45</v>
      </c>
      <c r="E3303" s="18"/>
      <c r="F3303" s="18" t="s">
        <v>8079</v>
      </c>
    </row>
    <row r="3304" spans="1:6" ht="15.75" thickBot="1" x14ac:dyDescent="0.3">
      <c r="A3304" s="18" t="s">
        <v>8078</v>
      </c>
      <c r="B3304" s="18" t="s">
        <v>1834</v>
      </c>
      <c r="C3304" s="18" t="s">
        <v>8</v>
      </c>
      <c r="D3304" s="18">
        <v>253</v>
      </c>
      <c r="E3304" s="18"/>
      <c r="F3304" s="18" t="s">
        <v>8081</v>
      </c>
    </row>
    <row r="3305" spans="1:6" ht="15.75" thickBot="1" x14ac:dyDescent="0.3">
      <c r="A3305" s="18" t="s">
        <v>8078</v>
      </c>
      <c r="B3305" s="18" t="s">
        <v>737</v>
      </c>
      <c r="C3305" s="18" t="s">
        <v>8</v>
      </c>
      <c r="D3305" s="18">
        <v>253</v>
      </c>
      <c r="E3305" s="18"/>
      <c r="F3305" s="18" t="s">
        <v>8082</v>
      </c>
    </row>
    <row r="3306" spans="1:6" ht="15.75" thickBot="1" x14ac:dyDescent="0.3">
      <c r="A3306" s="18" t="s">
        <v>8078</v>
      </c>
      <c r="B3306" s="18" t="s">
        <v>6260</v>
      </c>
      <c r="C3306" s="18"/>
      <c r="D3306" s="18">
        <v>50234</v>
      </c>
      <c r="E3306" s="18"/>
      <c r="F3306" s="18" t="s">
        <v>413</v>
      </c>
    </row>
    <row r="3307" spans="1:6" ht="15.75" thickBot="1" x14ac:dyDescent="0.3">
      <c r="A3307" s="18" t="s">
        <v>8078</v>
      </c>
      <c r="B3307" s="18" t="s">
        <v>8083</v>
      </c>
      <c r="C3307" s="18" t="s">
        <v>14</v>
      </c>
      <c r="D3307" s="18">
        <v>145</v>
      </c>
      <c r="E3307" s="18">
        <v>1921</v>
      </c>
      <c r="F3307" s="18" t="s">
        <v>417</v>
      </c>
    </row>
    <row r="3308" spans="1:6" ht="45.75" thickBot="1" x14ac:dyDescent="0.3">
      <c r="A3308" s="18" t="s">
        <v>8078</v>
      </c>
      <c r="B3308" s="18"/>
      <c r="C3308" s="18" t="s">
        <v>6602</v>
      </c>
      <c r="D3308" s="18" t="s">
        <v>8084</v>
      </c>
      <c r="E3308" s="18"/>
      <c r="F3308" s="18" t="s">
        <v>8085</v>
      </c>
    </row>
    <row r="3309" spans="1:6" ht="75.75" thickBot="1" x14ac:dyDescent="0.3">
      <c r="A3309" s="18" t="s">
        <v>8078</v>
      </c>
      <c r="B3309" s="18" t="s">
        <v>2553</v>
      </c>
      <c r="C3309" s="18" t="s">
        <v>8086</v>
      </c>
      <c r="D3309" s="18" t="s">
        <v>8087</v>
      </c>
      <c r="E3309" s="18">
        <v>1921</v>
      </c>
      <c r="F3309" s="18" t="s">
        <v>8088</v>
      </c>
    </row>
    <row r="3310" spans="1:6" ht="75.75" thickBot="1" x14ac:dyDescent="0.3">
      <c r="A3310" s="18" t="s">
        <v>8078</v>
      </c>
      <c r="B3310" s="18" t="s">
        <v>8089</v>
      </c>
      <c r="C3310" s="18" t="s">
        <v>8086</v>
      </c>
      <c r="D3310" s="18" t="s">
        <v>8087</v>
      </c>
      <c r="E3310" s="18">
        <v>1921</v>
      </c>
      <c r="F3310" s="18" t="s">
        <v>8088</v>
      </c>
    </row>
    <row r="3311" spans="1:6" ht="45.75" thickBot="1" x14ac:dyDescent="0.3">
      <c r="A3311" s="18" t="s">
        <v>8078</v>
      </c>
      <c r="B3311" s="18" t="s">
        <v>1093</v>
      </c>
      <c r="C3311" s="18" t="s">
        <v>2072</v>
      </c>
      <c r="D3311" s="18" t="s">
        <v>8090</v>
      </c>
      <c r="E3311" s="18">
        <v>1921</v>
      </c>
      <c r="F3311" s="18" t="s">
        <v>8091</v>
      </c>
    </row>
    <row r="3312" spans="1:6" ht="15.75" thickBot="1" x14ac:dyDescent="0.3">
      <c r="A3312" s="18" t="s">
        <v>8078</v>
      </c>
      <c r="B3312" s="18" t="s">
        <v>8093</v>
      </c>
      <c r="C3312" s="18" t="s">
        <v>14</v>
      </c>
      <c r="D3312" s="18">
        <v>145</v>
      </c>
      <c r="E3312" s="18">
        <v>1921</v>
      </c>
      <c r="F3312" s="18" t="s">
        <v>417</v>
      </c>
    </row>
    <row r="3313" spans="1:6" ht="45.75" thickBot="1" x14ac:dyDescent="0.3">
      <c r="A3313" s="18" t="s">
        <v>8078</v>
      </c>
      <c r="B3313" s="18" t="s">
        <v>8096</v>
      </c>
      <c r="C3313" s="18" t="s">
        <v>8094</v>
      </c>
      <c r="D3313" s="18" t="s">
        <v>8095</v>
      </c>
      <c r="E3313" s="18">
        <v>1921</v>
      </c>
      <c r="F3313" s="18" t="s">
        <v>8097</v>
      </c>
    </row>
    <row r="3314" spans="1:6" ht="15.75" thickBot="1" x14ac:dyDescent="0.3">
      <c r="A3314" s="18" t="s">
        <v>8078</v>
      </c>
      <c r="B3314" s="18" t="s">
        <v>8098</v>
      </c>
      <c r="C3314" s="18" t="s">
        <v>14</v>
      </c>
      <c r="D3314" s="18">
        <v>145</v>
      </c>
      <c r="E3314" s="18">
        <v>1921</v>
      </c>
      <c r="F3314" s="18" t="s">
        <v>417</v>
      </c>
    </row>
    <row r="3315" spans="1:6" ht="15.75" thickBot="1" x14ac:dyDescent="0.3">
      <c r="A3315" s="18" t="s">
        <v>8099</v>
      </c>
      <c r="B3315" s="18" t="s">
        <v>8100</v>
      </c>
      <c r="C3315" s="18" t="s">
        <v>8</v>
      </c>
      <c r="D3315" s="18">
        <v>58</v>
      </c>
      <c r="E3315" s="18"/>
      <c r="F3315" s="18" t="s">
        <v>8101</v>
      </c>
    </row>
    <row r="3316" spans="1:6" ht="45.75" thickBot="1" x14ac:dyDescent="0.3">
      <c r="A3316" s="18" t="s">
        <v>4296</v>
      </c>
      <c r="B3316" s="18" t="s">
        <v>5963</v>
      </c>
      <c r="C3316" s="18"/>
      <c r="D3316" s="18" t="s">
        <v>8102</v>
      </c>
      <c r="E3316" s="18"/>
      <c r="F3316" s="18" t="s">
        <v>8103</v>
      </c>
    </row>
    <row r="3317" spans="1:6" ht="15.75" thickBot="1" x14ac:dyDescent="0.3">
      <c r="A3317" s="18" t="s">
        <v>4296</v>
      </c>
      <c r="B3317" s="18" t="s">
        <v>8104</v>
      </c>
      <c r="C3317" s="18"/>
      <c r="D3317" s="18">
        <v>709</v>
      </c>
      <c r="E3317" s="18"/>
      <c r="F3317" s="18" t="s">
        <v>8105</v>
      </c>
    </row>
    <row r="3318" spans="1:6" ht="105.75" thickBot="1" x14ac:dyDescent="0.3">
      <c r="A3318" s="18" t="s">
        <v>4296</v>
      </c>
      <c r="B3318" s="18" t="s">
        <v>8106</v>
      </c>
      <c r="C3318" s="18" t="s">
        <v>8107</v>
      </c>
      <c r="D3318" s="18" t="s">
        <v>8108</v>
      </c>
      <c r="E3318" s="18"/>
      <c r="F3318" s="18" t="s">
        <v>8109</v>
      </c>
    </row>
    <row r="3319" spans="1:6" ht="45.75" thickBot="1" x14ac:dyDescent="0.3">
      <c r="A3319" s="18" t="s">
        <v>4296</v>
      </c>
      <c r="B3319" s="18" t="s">
        <v>8110</v>
      </c>
      <c r="C3319" s="18" t="s">
        <v>1815</v>
      </c>
      <c r="D3319" s="18" t="s">
        <v>8111</v>
      </c>
      <c r="E3319" s="18"/>
      <c r="F3319" s="18" t="s">
        <v>8112</v>
      </c>
    </row>
    <row r="3320" spans="1:6" ht="15.75" thickBot="1" x14ac:dyDescent="0.3">
      <c r="A3320" s="18" t="s">
        <v>4296</v>
      </c>
      <c r="B3320" s="18" t="s">
        <v>8113</v>
      </c>
      <c r="C3320" s="18"/>
      <c r="D3320" s="18">
        <v>5310</v>
      </c>
      <c r="E3320" s="18"/>
      <c r="F3320" s="18" t="s">
        <v>8114</v>
      </c>
    </row>
    <row r="3321" spans="1:6" ht="30.75" thickBot="1" x14ac:dyDescent="0.3">
      <c r="A3321" s="18" t="s">
        <v>4296</v>
      </c>
      <c r="B3321" s="18" t="s">
        <v>8113</v>
      </c>
      <c r="C3321" s="18" t="s">
        <v>14</v>
      </c>
      <c r="D3321" s="18">
        <v>195</v>
      </c>
      <c r="E3321" s="18"/>
      <c r="F3321" s="18" t="s">
        <v>8115</v>
      </c>
    </row>
    <row r="3322" spans="1:6" ht="15.75" thickBot="1" x14ac:dyDescent="0.3">
      <c r="A3322" s="18" t="s">
        <v>4296</v>
      </c>
      <c r="B3322" s="18" t="s">
        <v>8116</v>
      </c>
      <c r="C3322" s="18" t="s">
        <v>8</v>
      </c>
      <c r="D3322" s="18">
        <v>633</v>
      </c>
      <c r="E3322" s="18"/>
      <c r="F3322" s="18"/>
    </row>
    <row r="3323" spans="1:6" ht="15.75" thickBot="1" x14ac:dyDescent="0.3">
      <c r="A3323" s="18" t="s">
        <v>4296</v>
      </c>
      <c r="B3323" s="18" t="s">
        <v>8117</v>
      </c>
      <c r="C3323" s="18"/>
      <c r="D3323" s="18">
        <v>5828</v>
      </c>
      <c r="E3323" s="18">
        <v>1944</v>
      </c>
      <c r="F3323" s="18" t="s">
        <v>8118</v>
      </c>
    </row>
    <row r="3324" spans="1:6" ht="45.75" thickBot="1" x14ac:dyDescent="0.3">
      <c r="A3324" s="18" t="s">
        <v>8119</v>
      </c>
      <c r="B3324" s="18"/>
      <c r="C3324" s="18" t="s">
        <v>8120</v>
      </c>
      <c r="D3324" s="18" t="s">
        <v>8121</v>
      </c>
      <c r="E3324" s="8">
        <v>24925</v>
      </c>
      <c r="F3324" s="18" t="s">
        <v>8122</v>
      </c>
    </row>
    <row r="3325" spans="1:6" ht="45.75" thickBot="1" x14ac:dyDescent="0.3">
      <c r="A3325" s="18" t="s">
        <v>8123</v>
      </c>
      <c r="B3325" s="18" t="s">
        <v>8124</v>
      </c>
      <c r="C3325" s="18"/>
      <c r="D3325" s="18" t="s">
        <v>8125</v>
      </c>
      <c r="E3325" s="18" t="s">
        <v>8126</v>
      </c>
      <c r="F3325" s="18" t="s">
        <v>8127</v>
      </c>
    </row>
    <row r="3326" spans="1:6" ht="15.75" thickBot="1" x14ac:dyDescent="0.3">
      <c r="A3326" s="18" t="s">
        <v>8128</v>
      </c>
      <c r="B3326" s="18" t="s">
        <v>3014</v>
      </c>
      <c r="C3326" s="18"/>
      <c r="D3326" s="18"/>
      <c r="E3326" s="18"/>
      <c r="F3326" s="18"/>
    </row>
    <row r="3327" spans="1:6" ht="15.75" thickBot="1" x14ac:dyDescent="0.3">
      <c r="A3327" s="18" t="s">
        <v>8129</v>
      </c>
      <c r="B3327" s="18" t="s">
        <v>8130</v>
      </c>
      <c r="C3327" s="18" t="s">
        <v>14</v>
      </c>
      <c r="D3327" s="18">
        <v>32</v>
      </c>
      <c r="E3327" s="18"/>
      <c r="F3327" s="18" t="s">
        <v>8131</v>
      </c>
    </row>
    <row r="3328" spans="1:6" ht="165.75" thickBot="1" x14ac:dyDescent="0.3">
      <c r="A3328" s="18" t="s">
        <v>8129</v>
      </c>
      <c r="B3328" s="18"/>
      <c r="C3328" s="18" t="s">
        <v>8132</v>
      </c>
      <c r="D3328" s="18" t="s">
        <v>8133</v>
      </c>
      <c r="E3328" s="18"/>
      <c r="F3328" s="18" t="s">
        <v>8134</v>
      </c>
    </row>
    <row r="3329" spans="1:6" ht="30.75" thickBot="1" x14ac:dyDescent="0.3">
      <c r="A3329" s="18" t="s">
        <v>8135</v>
      </c>
      <c r="B3329" s="18" t="s">
        <v>8136</v>
      </c>
      <c r="C3329" s="18" t="s">
        <v>14</v>
      </c>
      <c r="D3329" s="18">
        <v>32</v>
      </c>
      <c r="E3329" s="18"/>
      <c r="F3329" s="18" t="s">
        <v>8137</v>
      </c>
    </row>
    <row r="3330" spans="1:6" ht="15.75" thickBot="1" x14ac:dyDescent="0.3">
      <c r="A3330" s="18" t="s">
        <v>8138</v>
      </c>
      <c r="B3330" s="18"/>
      <c r="C3330" s="18"/>
      <c r="D3330" s="18"/>
      <c r="E3330" s="18"/>
      <c r="F3330" s="18" t="s">
        <v>8139</v>
      </c>
    </row>
    <row r="3331" spans="1:6" ht="15.75" thickBot="1" x14ac:dyDescent="0.3">
      <c r="A3331" s="18" t="s">
        <v>8140</v>
      </c>
      <c r="B3331" s="18" t="s">
        <v>8141</v>
      </c>
      <c r="C3331" s="18" t="s">
        <v>23</v>
      </c>
      <c r="D3331" s="18">
        <v>111</v>
      </c>
      <c r="E3331" s="18"/>
      <c r="F3331" s="18" t="s">
        <v>8142</v>
      </c>
    </row>
    <row r="3332" spans="1:6" ht="15.75" thickBot="1" x14ac:dyDescent="0.3">
      <c r="A3332" s="18" t="s">
        <v>8140</v>
      </c>
      <c r="B3332" s="18" t="s">
        <v>8143</v>
      </c>
      <c r="C3332" s="18" t="s">
        <v>23</v>
      </c>
      <c r="D3332" s="18">
        <v>46</v>
      </c>
      <c r="E3332" s="8">
        <v>33436</v>
      </c>
      <c r="F3332" s="18" t="s">
        <v>8144</v>
      </c>
    </row>
    <row r="3333" spans="1:6" ht="45.75" thickBot="1" x14ac:dyDescent="0.3">
      <c r="A3333" s="18" t="s">
        <v>8145</v>
      </c>
      <c r="B3333" s="18" t="s">
        <v>8146</v>
      </c>
      <c r="C3333" s="18" t="s">
        <v>1654</v>
      </c>
      <c r="D3333" s="18" t="s">
        <v>8147</v>
      </c>
      <c r="E3333" s="18"/>
      <c r="F3333" s="18"/>
    </row>
    <row r="3334" spans="1:6" ht="30.75" thickBot="1" x14ac:dyDescent="0.3">
      <c r="A3334" s="18" t="s">
        <v>8145</v>
      </c>
      <c r="B3334" s="18" t="s">
        <v>8148</v>
      </c>
      <c r="C3334" s="18" t="s">
        <v>8</v>
      </c>
      <c r="D3334" s="18">
        <v>8</v>
      </c>
      <c r="E3334" s="8">
        <v>29816</v>
      </c>
      <c r="F3334" s="18" t="s">
        <v>8149</v>
      </c>
    </row>
    <row r="3335" spans="1:6" ht="15.75" thickBot="1" x14ac:dyDescent="0.3">
      <c r="A3335" s="18" t="s">
        <v>8140</v>
      </c>
      <c r="B3335" s="18" t="s">
        <v>8150</v>
      </c>
      <c r="C3335" s="18" t="s">
        <v>23</v>
      </c>
      <c r="D3335" s="18">
        <v>5</v>
      </c>
      <c r="E3335" s="8">
        <v>37246</v>
      </c>
      <c r="F3335" s="18" t="s">
        <v>8151</v>
      </c>
    </row>
    <row r="3336" spans="1:6" ht="240.75" thickBot="1" x14ac:dyDescent="0.3">
      <c r="A3336" s="18" t="s">
        <v>8152</v>
      </c>
      <c r="B3336" s="18"/>
      <c r="C3336" s="18" t="s">
        <v>8153</v>
      </c>
      <c r="D3336" s="18" t="s">
        <v>8154</v>
      </c>
      <c r="E3336" s="18"/>
      <c r="F3336" s="18" t="s">
        <v>8155</v>
      </c>
    </row>
    <row r="3337" spans="1:6" ht="15.75" thickBot="1" x14ac:dyDescent="0.3">
      <c r="A3337" s="18" t="s">
        <v>8140</v>
      </c>
      <c r="B3337" s="18" t="s">
        <v>8156</v>
      </c>
      <c r="C3337" s="18" t="s">
        <v>8</v>
      </c>
      <c r="D3337" s="18">
        <v>25</v>
      </c>
      <c r="E3337" s="18">
        <v>1982</v>
      </c>
      <c r="F3337" s="18" t="s">
        <v>8157</v>
      </c>
    </row>
    <row r="3338" spans="1:6" ht="15.75" thickBot="1" x14ac:dyDescent="0.3">
      <c r="A3338" s="18" t="s">
        <v>8140</v>
      </c>
      <c r="B3338" s="18" t="s">
        <v>8158</v>
      </c>
      <c r="C3338" s="18" t="s">
        <v>8</v>
      </c>
      <c r="D3338" s="18">
        <v>15</v>
      </c>
      <c r="E3338" s="18" t="s">
        <v>1908</v>
      </c>
      <c r="F3338" s="18" t="s">
        <v>4319</v>
      </c>
    </row>
    <row r="3339" spans="1:6" ht="15.75" thickBot="1" x14ac:dyDescent="0.3">
      <c r="A3339" s="18" t="s">
        <v>8159</v>
      </c>
      <c r="B3339" s="18"/>
      <c r="C3339" s="18"/>
      <c r="D3339" s="18">
        <v>6076</v>
      </c>
      <c r="E3339" s="8">
        <v>17924</v>
      </c>
      <c r="F3339" s="18" t="s">
        <v>8160</v>
      </c>
    </row>
    <row r="3340" spans="1:6" ht="15.75" thickBot="1" x14ac:dyDescent="0.3">
      <c r="A3340" s="18" t="s">
        <v>8161</v>
      </c>
      <c r="B3340" s="18" t="s">
        <v>4976</v>
      </c>
      <c r="C3340" s="18" t="s">
        <v>239</v>
      </c>
      <c r="D3340" s="18">
        <v>289</v>
      </c>
      <c r="E3340" s="18"/>
      <c r="F3340" s="18" t="s">
        <v>8162</v>
      </c>
    </row>
    <row r="3341" spans="1:6" ht="90.75" thickBot="1" x14ac:dyDescent="0.3">
      <c r="A3341" s="18" t="s">
        <v>8163</v>
      </c>
      <c r="B3341" s="18"/>
      <c r="C3341" s="18" t="s">
        <v>8164</v>
      </c>
      <c r="D3341" s="18" t="s">
        <v>8165</v>
      </c>
      <c r="E3341" s="18"/>
      <c r="F3341" s="18" t="s">
        <v>8166</v>
      </c>
    </row>
    <row r="3342" spans="1:6" ht="15.75" thickBot="1" x14ac:dyDescent="0.3">
      <c r="A3342" s="18" t="s">
        <v>8167</v>
      </c>
      <c r="B3342" s="18" t="s">
        <v>8168</v>
      </c>
      <c r="C3342" s="18"/>
      <c r="D3342" s="18">
        <v>4043</v>
      </c>
      <c r="E3342" s="18"/>
      <c r="F3342" s="18" t="s">
        <v>657</v>
      </c>
    </row>
    <row r="3343" spans="1:6" ht="15.75" thickBot="1" x14ac:dyDescent="0.3">
      <c r="A3343" s="18" t="s">
        <v>8169</v>
      </c>
      <c r="B3343" s="18"/>
      <c r="C3343" s="18" t="s">
        <v>8</v>
      </c>
      <c r="D3343" s="18">
        <v>305</v>
      </c>
      <c r="E3343" s="8">
        <v>255</v>
      </c>
      <c r="F3343" s="18" t="s">
        <v>3617</v>
      </c>
    </row>
    <row r="3344" spans="1:6" ht="15.75" thickBot="1" x14ac:dyDescent="0.3">
      <c r="A3344" s="18" t="s">
        <v>8170</v>
      </c>
      <c r="B3344" s="18" t="s">
        <v>7023</v>
      </c>
      <c r="C3344" s="18"/>
      <c r="D3344" s="18">
        <v>670</v>
      </c>
      <c r="E3344" s="18"/>
      <c r="F3344" s="18" t="s">
        <v>7024</v>
      </c>
    </row>
    <row r="3345" spans="1:6" ht="15.75" thickBot="1" x14ac:dyDescent="0.3">
      <c r="A3345" s="18" t="s">
        <v>8170</v>
      </c>
      <c r="B3345" s="18" t="s">
        <v>1219</v>
      </c>
      <c r="C3345" s="18"/>
      <c r="D3345" s="18">
        <v>6043</v>
      </c>
      <c r="E3345" s="18"/>
      <c r="F3345" s="18" t="s">
        <v>8171</v>
      </c>
    </row>
    <row r="3346" spans="1:6" ht="90.75" thickBot="1" x14ac:dyDescent="0.3">
      <c r="A3346" s="18" t="s">
        <v>8170</v>
      </c>
      <c r="B3346" s="18" t="s">
        <v>8172</v>
      </c>
      <c r="C3346" s="18" t="s">
        <v>8173</v>
      </c>
      <c r="D3346" s="18" t="s">
        <v>8174</v>
      </c>
      <c r="E3346" s="18" t="s">
        <v>8176</v>
      </c>
      <c r="F3346" s="18" t="s">
        <v>8175</v>
      </c>
    </row>
    <row r="3347" spans="1:6" ht="15.75" thickBot="1" x14ac:dyDescent="0.3">
      <c r="A3347" s="18" t="s">
        <v>8170</v>
      </c>
      <c r="B3347" s="18" t="s">
        <v>4519</v>
      </c>
      <c r="C3347" s="18"/>
      <c r="D3347" s="18">
        <v>50204</v>
      </c>
      <c r="E3347" s="18"/>
      <c r="F3347" s="18" t="s">
        <v>8177</v>
      </c>
    </row>
    <row r="3348" spans="1:6" ht="15.75" thickBot="1" x14ac:dyDescent="0.3">
      <c r="A3348" s="18" t="s">
        <v>8170</v>
      </c>
      <c r="B3348" s="18" t="s">
        <v>5803</v>
      </c>
      <c r="C3348" s="18" t="s">
        <v>14</v>
      </c>
      <c r="D3348" s="18">
        <v>47</v>
      </c>
      <c r="E3348" s="18"/>
      <c r="F3348" s="18" t="s">
        <v>8178</v>
      </c>
    </row>
    <row r="3349" spans="1:6" ht="45.75" thickBot="1" x14ac:dyDescent="0.3">
      <c r="A3349" s="18" t="s">
        <v>8170</v>
      </c>
      <c r="B3349" s="18" t="s">
        <v>5807</v>
      </c>
      <c r="C3349" s="18" t="s">
        <v>7487</v>
      </c>
      <c r="D3349" s="18" t="s">
        <v>8179</v>
      </c>
      <c r="E3349" s="18"/>
      <c r="F3349" s="18" t="s">
        <v>8180</v>
      </c>
    </row>
    <row r="3350" spans="1:6" ht="15.75" thickBot="1" x14ac:dyDescent="0.3">
      <c r="A3350" s="18" t="s">
        <v>8181</v>
      </c>
      <c r="B3350" s="18" t="s">
        <v>8182</v>
      </c>
      <c r="C3350" s="18"/>
      <c r="D3350" s="18">
        <v>4151</v>
      </c>
      <c r="E3350" s="18"/>
      <c r="F3350" s="18" t="s">
        <v>2938</v>
      </c>
    </row>
    <row r="3351" spans="1:6" ht="15.75" thickBot="1" x14ac:dyDescent="0.3">
      <c r="A3351" s="18" t="s">
        <v>8183</v>
      </c>
      <c r="B3351" s="18"/>
      <c r="C3351" s="18" t="s">
        <v>8</v>
      </c>
      <c r="D3351" s="18">
        <v>735</v>
      </c>
      <c r="E3351" s="8">
        <v>29250</v>
      </c>
      <c r="F3351" s="18" t="s">
        <v>8184</v>
      </c>
    </row>
    <row r="3352" spans="1:6" ht="15.75" thickBot="1" x14ac:dyDescent="0.3">
      <c r="A3352" s="18" t="s">
        <v>8183</v>
      </c>
      <c r="B3352" s="18" t="s">
        <v>8185</v>
      </c>
      <c r="C3352" s="18" t="s">
        <v>23</v>
      </c>
      <c r="D3352" s="18">
        <v>380</v>
      </c>
      <c r="E3352" s="8">
        <v>37018</v>
      </c>
      <c r="F3352" s="18" t="s">
        <v>8186</v>
      </c>
    </row>
    <row r="3353" spans="1:6" ht="15.75" thickBot="1" x14ac:dyDescent="0.3">
      <c r="A3353" s="18" t="s">
        <v>8183</v>
      </c>
      <c r="B3353" s="18" t="s">
        <v>8187</v>
      </c>
      <c r="C3353" s="18"/>
      <c r="D3353" s="18" t="s">
        <v>8188</v>
      </c>
      <c r="E3353" s="8">
        <v>26924</v>
      </c>
      <c r="F3353" s="18" t="s">
        <v>8189</v>
      </c>
    </row>
    <row r="3354" spans="1:6" ht="15.75" thickBot="1" x14ac:dyDescent="0.3">
      <c r="A3354" s="18" t="s">
        <v>8183</v>
      </c>
      <c r="B3354" s="18" t="s">
        <v>8191</v>
      </c>
      <c r="C3354" s="18" t="s">
        <v>8</v>
      </c>
      <c r="D3354" s="18">
        <v>726</v>
      </c>
      <c r="E3354" s="8">
        <v>26996</v>
      </c>
      <c r="F3354" s="18" t="s">
        <v>8190</v>
      </c>
    </row>
    <row r="3355" spans="1:6" ht="15.75" thickBot="1" x14ac:dyDescent="0.3">
      <c r="A3355" s="18" t="s">
        <v>8192</v>
      </c>
      <c r="B3355" s="18" t="s">
        <v>6631</v>
      </c>
      <c r="C3355" s="18"/>
      <c r="D3355" s="18">
        <v>4335</v>
      </c>
      <c r="E3355" s="18"/>
      <c r="F3355" s="18" t="s">
        <v>8193</v>
      </c>
    </row>
    <row r="3356" spans="1:6" ht="15.75" thickBot="1" x14ac:dyDescent="0.3">
      <c r="A3356" s="18" t="s">
        <v>8192</v>
      </c>
      <c r="B3356" s="18" t="s">
        <v>8194</v>
      </c>
      <c r="C3356" s="18"/>
      <c r="D3356" s="18">
        <v>506</v>
      </c>
      <c r="E3356" s="18" t="s">
        <v>818</v>
      </c>
      <c r="F3356" s="18" t="s">
        <v>8195</v>
      </c>
    </row>
    <row r="3357" spans="1:6" ht="15.75" thickBot="1" x14ac:dyDescent="0.3">
      <c r="A3357" s="18" t="s">
        <v>8196</v>
      </c>
      <c r="B3357" s="18"/>
      <c r="C3357" s="18" t="s">
        <v>23</v>
      </c>
      <c r="D3357" s="18">
        <v>412</v>
      </c>
      <c r="E3357" s="18"/>
      <c r="F3357" s="18" t="s">
        <v>8197</v>
      </c>
    </row>
    <row r="3358" spans="1:6" ht="45.75" thickBot="1" x14ac:dyDescent="0.3">
      <c r="A3358" s="18" t="s">
        <v>8192</v>
      </c>
      <c r="B3358" s="18" t="s">
        <v>8198</v>
      </c>
      <c r="C3358" s="18" t="s">
        <v>8199</v>
      </c>
      <c r="D3358" s="18" t="s">
        <v>8200</v>
      </c>
      <c r="E3358" s="18"/>
      <c r="F3358" s="18" t="s">
        <v>8201</v>
      </c>
    </row>
    <row r="3359" spans="1:6" ht="45.75" thickBot="1" x14ac:dyDescent="0.3">
      <c r="A3359" s="18" t="s">
        <v>8192</v>
      </c>
      <c r="B3359" s="18" t="s">
        <v>3119</v>
      </c>
      <c r="C3359" s="18"/>
      <c r="D3359" s="18" t="s">
        <v>8202</v>
      </c>
      <c r="E3359" s="18" t="s">
        <v>8203</v>
      </c>
      <c r="F3359" s="18" t="s">
        <v>8204</v>
      </c>
    </row>
    <row r="3360" spans="1:6" ht="75.75" thickBot="1" x14ac:dyDescent="0.3">
      <c r="A3360" s="18" t="s">
        <v>8192</v>
      </c>
      <c r="B3360" s="18" t="s">
        <v>8205</v>
      </c>
      <c r="C3360" s="18" t="s">
        <v>8206</v>
      </c>
      <c r="D3360" s="18" t="s">
        <v>8207</v>
      </c>
      <c r="E3360" s="18"/>
      <c r="F3360" s="18" t="s">
        <v>8208</v>
      </c>
    </row>
    <row r="3361" spans="1:6" ht="15.75" thickBot="1" x14ac:dyDescent="0.3">
      <c r="A3361" s="18" t="s">
        <v>8209</v>
      </c>
      <c r="B3361" s="18" t="s">
        <v>8210</v>
      </c>
      <c r="C3361" s="18" t="s">
        <v>14</v>
      </c>
      <c r="D3361" s="18">
        <v>7</v>
      </c>
      <c r="E3361" s="18"/>
      <c r="F3361" s="18" t="s">
        <v>571</v>
      </c>
    </row>
    <row r="3362" spans="1:6" ht="15.75" thickBot="1" x14ac:dyDescent="0.3">
      <c r="A3362" s="18" t="s">
        <v>8211</v>
      </c>
      <c r="B3362" s="18" t="s">
        <v>6631</v>
      </c>
      <c r="C3362" s="18" t="s">
        <v>14</v>
      </c>
      <c r="D3362" s="18">
        <v>43</v>
      </c>
      <c r="E3362" s="18"/>
      <c r="F3362" s="18" t="s">
        <v>355</v>
      </c>
    </row>
    <row r="3363" spans="1:6" ht="45.75" thickBot="1" x14ac:dyDescent="0.3">
      <c r="A3363" s="18" t="s">
        <v>8211</v>
      </c>
      <c r="B3363" s="18" t="s">
        <v>2157</v>
      </c>
      <c r="C3363" s="18" t="s">
        <v>8212</v>
      </c>
      <c r="D3363" s="18" t="s">
        <v>8213</v>
      </c>
      <c r="E3363" s="18">
        <v>1930</v>
      </c>
      <c r="F3363" s="18" t="s">
        <v>8214</v>
      </c>
    </row>
    <row r="3364" spans="1:6" ht="30.75" thickBot="1" x14ac:dyDescent="0.3">
      <c r="A3364" s="18" t="s">
        <v>8211</v>
      </c>
      <c r="B3364" s="18" t="s">
        <v>8215</v>
      </c>
      <c r="C3364" s="18"/>
      <c r="D3364" s="18">
        <v>507</v>
      </c>
      <c r="E3364" s="18" t="s">
        <v>818</v>
      </c>
      <c r="F3364" s="18" t="s">
        <v>8216</v>
      </c>
    </row>
    <row r="3365" spans="1:6" ht="15.75" thickBot="1" x14ac:dyDescent="0.3">
      <c r="A3365" s="18" t="s">
        <v>8211</v>
      </c>
      <c r="B3365" s="18" t="s">
        <v>3119</v>
      </c>
      <c r="C3365" s="18" t="s">
        <v>14</v>
      </c>
      <c r="D3365" s="18">
        <v>124</v>
      </c>
      <c r="E3365" s="18">
        <v>1930</v>
      </c>
      <c r="F3365" s="18" t="s">
        <v>1581</v>
      </c>
    </row>
    <row r="3366" spans="1:6" ht="45.75" thickBot="1" x14ac:dyDescent="0.3">
      <c r="A3366" s="18" t="s">
        <v>8217</v>
      </c>
      <c r="B3366" s="18"/>
      <c r="C3366" s="18" t="s">
        <v>8218</v>
      </c>
      <c r="D3366" s="18" t="s">
        <v>8219</v>
      </c>
      <c r="E3366" s="18"/>
      <c r="F3366" s="18" t="s">
        <v>8220</v>
      </c>
    </row>
    <row r="3367" spans="1:6" ht="15.75" thickBot="1" x14ac:dyDescent="0.3">
      <c r="A3367" s="18" t="s">
        <v>8217</v>
      </c>
      <c r="B3367" s="18" t="s">
        <v>8223</v>
      </c>
      <c r="C3367" s="18"/>
      <c r="D3367" s="18" t="s">
        <v>8222</v>
      </c>
      <c r="E3367" s="18"/>
      <c r="F3367" s="18" t="s">
        <v>8224</v>
      </c>
    </row>
    <row r="3368" spans="1:6" ht="30.75" thickBot="1" x14ac:dyDescent="0.3">
      <c r="A3368" s="18" t="s">
        <v>8217</v>
      </c>
      <c r="B3368" s="18"/>
      <c r="C3368" s="18" t="s">
        <v>8</v>
      </c>
      <c r="D3368" s="18">
        <v>668</v>
      </c>
      <c r="E3368" s="8">
        <v>26238</v>
      </c>
      <c r="F3368" s="18" t="s">
        <v>8225</v>
      </c>
    </row>
    <row r="3369" spans="1:6" ht="15.75" thickBot="1" x14ac:dyDescent="0.3">
      <c r="A3369" s="18" t="s">
        <v>8226</v>
      </c>
      <c r="B3369" s="18" t="s">
        <v>1168</v>
      </c>
      <c r="C3369" s="18"/>
      <c r="D3369" s="18">
        <v>4411</v>
      </c>
      <c r="E3369" s="18"/>
      <c r="F3369" s="18" t="s">
        <v>746</v>
      </c>
    </row>
    <row r="3370" spans="1:6" ht="15.75" thickBot="1" x14ac:dyDescent="0.3">
      <c r="A3370" s="18" t="s">
        <v>8227</v>
      </c>
      <c r="B3370" s="18" t="s">
        <v>8228</v>
      </c>
      <c r="C3370" s="18"/>
      <c r="D3370" s="18">
        <v>5319</v>
      </c>
      <c r="E3370" s="18"/>
      <c r="F3370" s="18" t="s">
        <v>8229</v>
      </c>
    </row>
    <row r="3371" spans="1:6" ht="45.75" thickBot="1" x14ac:dyDescent="0.3">
      <c r="A3371" s="18" t="s">
        <v>8230</v>
      </c>
      <c r="B3371" s="18" t="s">
        <v>8231</v>
      </c>
      <c r="C3371" s="18" t="s">
        <v>4417</v>
      </c>
      <c r="D3371" s="18" t="s">
        <v>8232</v>
      </c>
      <c r="E3371" s="18"/>
      <c r="F3371" s="18" t="s">
        <v>8233</v>
      </c>
    </row>
    <row r="3372" spans="1:6" ht="15.75" thickBot="1" x14ac:dyDescent="0.3">
      <c r="A3372" s="18" t="s">
        <v>8230</v>
      </c>
      <c r="B3372" s="18" t="s">
        <v>1172</v>
      </c>
      <c r="C3372" s="18" t="s">
        <v>8</v>
      </c>
      <c r="D3372" s="18">
        <v>151</v>
      </c>
      <c r="E3372" s="18"/>
      <c r="F3372" s="18" t="s">
        <v>657</v>
      </c>
    </row>
    <row r="3373" spans="1:6" ht="15.75" thickBot="1" x14ac:dyDescent="0.3">
      <c r="A3373" s="18" t="s">
        <v>8230</v>
      </c>
      <c r="B3373" s="18" t="s">
        <v>3001</v>
      </c>
      <c r="C3373" s="18"/>
      <c r="D3373" s="18">
        <v>50183</v>
      </c>
      <c r="E3373" s="18"/>
      <c r="F3373" s="18" t="s">
        <v>1096</v>
      </c>
    </row>
    <row r="3374" spans="1:6" ht="15.75" thickBot="1" x14ac:dyDescent="0.3">
      <c r="A3374" s="18" t="s">
        <v>8230</v>
      </c>
      <c r="B3374" s="18" t="s">
        <v>4669</v>
      </c>
      <c r="C3374" s="18"/>
      <c r="D3374" s="18">
        <v>50183</v>
      </c>
      <c r="E3374" s="18"/>
      <c r="F3374" s="18" t="s">
        <v>4156</v>
      </c>
    </row>
    <row r="3375" spans="1:6" ht="45.75" thickBot="1" x14ac:dyDescent="0.3">
      <c r="A3375" s="18" t="s">
        <v>8230</v>
      </c>
      <c r="B3375" s="18" t="s">
        <v>1244</v>
      </c>
      <c r="C3375" s="18" t="s">
        <v>3836</v>
      </c>
      <c r="D3375" s="18" t="s">
        <v>8234</v>
      </c>
      <c r="E3375" s="18"/>
      <c r="F3375" s="18" t="s">
        <v>8244</v>
      </c>
    </row>
    <row r="3376" spans="1:6" ht="15.75" thickBot="1" x14ac:dyDescent="0.3">
      <c r="A3376" s="18" t="s">
        <v>8235</v>
      </c>
      <c r="B3376" s="18" t="s">
        <v>8236</v>
      </c>
      <c r="C3376" s="18"/>
      <c r="D3376" s="18"/>
      <c r="E3376" s="18"/>
      <c r="F3376" s="18"/>
    </row>
    <row r="3377" spans="1:6" ht="30.75" thickBot="1" x14ac:dyDescent="0.3">
      <c r="A3377" s="18" t="s">
        <v>5860</v>
      </c>
      <c r="B3377" s="18" t="s">
        <v>8237</v>
      </c>
      <c r="C3377" s="18" t="s">
        <v>180</v>
      </c>
      <c r="D3377" s="18" t="s">
        <v>8238</v>
      </c>
      <c r="E3377" s="18"/>
      <c r="F3377" s="18" t="s">
        <v>8077</v>
      </c>
    </row>
    <row r="3378" spans="1:6" ht="15.75" thickBot="1" x14ac:dyDescent="0.3">
      <c r="A3378" s="18" t="s">
        <v>5860</v>
      </c>
      <c r="B3378" s="18" t="s">
        <v>8239</v>
      </c>
      <c r="C3378" s="18"/>
      <c r="D3378" s="18">
        <v>4291</v>
      </c>
      <c r="E3378" s="8">
        <v>20585</v>
      </c>
      <c r="F3378" s="18" t="s">
        <v>8240</v>
      </c>
    </row>
    <row r="3379" spans="1:6" ht="45.75" thickBot="1" x14ac:dyDescent="0.3">
      <c r="A3379" s="18" t="s">
        <v>5860</v>
      </c>
      <c r="B3379" s="18" t="s">
        <v>8241</v>
      </c>
      <c r="C3379" s="18" t="s">
        <v>8242</v>
      </c>
      <c r="D3379" s="18" t="s">
        <v>8243</v>
      </c>
      <c r="E3379" s="18"/>
      <c r="F3379" s="18" t="s">
        <v>8245</v>
      </c>
    </row>
    <row r="3380" spans="1:6" ht="45.75" thickBot="1" x14ac:dyDescent="0.3">
      <c r="A3380" s="18" t="s">
        <v>5860</v>
      </c>
      <c r="B3380" s="18" t="s">
        <v>8246</v>
      </c>
      <c r="C3380" s="18" t="s">
        <v>6440</v>
      </c>
      <c r="D3380" s="18" t="s">
        <v>8247</v>
      </c>
      <c r="E3380" s="18"/>
      <c r="F3380" s="18" t="s">
        <v>8248</v>
      </c>
    </row>
    <row r="3381" spans="1:6" ht="15.75" thickBot="1" x14ac:dyDescent="0.3">
      <c r="A3381" s="18" t="s">
        <v>5860</v>
      </c>
      <c r="B3381" s="18" t="s">
        <v>8249</v>
      </c>
      <c r="C3381" s="18" t="s">
        <v>14</v>
      </c>
      <c r="D3381" s="18">
        <v>90</v>
      </c>
      <c r="E3381" s="18"/>
      <c r="F3381" s="18" t="s">
        <v>413</v>
      </c>
    </row>
    <row r="3382" spans="1:6" ht="45.75" thickBot="1" x14ac:dyDescent="0.3">
      <c r="A3382" s="18" t="s">
        <v>5860</v>
      </c>
      <c r="B3382" s="18" t="s">
        <v>8250</v>
      </c>
      <c r="C3382" s="18"/>
      <c r="D3382" s="18" t="s">
        <v>8251</v>
      </c>
      <c r="E3382" s="18" t="s">
        <v>8252</v>
      </c>
      <c r="F3382" s="18" t="s">
        <v>8253</v>
      </c>
    </row>
    <row r="3383" spans="1:6" ht="15.75" thickBot="1" x14ac:dyDescent="0.3">
      <c r="A3383" s="18" t="s">
        <v>5860</v>
      </c>
      <c r="B3383" s="18" t="s">
        <v>8254</v>
      </c>
      <c r="C3383" s="18"/>
      <c r="D3383" s="18">
        <v>3421</v>
      </c>
      <c r="E3383" s="18"/>
      <c r="F3383" s="18" t="s">
        <v>8255</v>
      </c>
    </row>
    <row r="3384" spans="1:6" ht="15.75" thickBot="1" x14ac:dyDescent="0.3">
      <c r="A3384" s="18" t="s">
        <v>5860</v>
      </c>
      <c r="B3384" s="18" t="s">
        <v>8256</v>
      </c>
      <c r="C3384" s="18" t="s">
        <v>8</v>
      </c>
      <c r="D3384" s="18">
        <v>518</v>
      </c>
      <c r="E3384" s="18"/>
      <c r="F3384" s="18" t="s">
        <v>8257</v>
      </c>
    </row>
    <row r="3385" spans="1:6" ht="15.75" thickBot="1" x14ac:dyDescent="0.3">
      <c r="A3385" s="18" t="s">
        <v>5860</v>
      </c>
      <c r="B3385" s="18"/>
      <c r="C3385" s="18" t="s">
        <v>14</v>
      </c>
      <c r="D3385" s="18">
        <v>32</v>
      </c>
      <c r="E3385" s="18"/>
      <c r="F3385" s="18" t="s">
        <v>8258</v>
      </c>
    </row>
    <row r="3386" spans="1:6" ht="30.75" thickBot="1" x14ac:dyDescent="0.3">
      <c r="A3386" s="18" t="s">
        <v>5860</v>
      </c>
      <c r="B3386" s="18"/>
      <c r="C3386" s="18"/>
      <c r="D3386" s="18">
        <v>4699</v>
      </c>
      <c r="E3386" s="18"/>
      <c r="F3386" s="18" t="s">
        <v>8259</v>
      </c>
    </row>
    <row r="3387" spans="1:6" ht="15.75" thickBot="1" x14ac:dyDescent="0.3">
      <c r="A3387" s="18" t="s">
        <v>5860</v>
      </c>
      <c r="B3387" s="18" t="s">
        <v>8260</v>
      </c>
      <c r="C3387" s="18" t="s">
        <v>180</v>
      </c>
      <c r="D3387" s="18"/>
      <c r="E3387" s="18"/>
      <c r="F3387" s="18" t="s">
        <v>8261</v>
      </c>
    </row>
    <row r="3388" spans="1:6" ht="15.75" thickBot="1" x14ac:dyDescent="0.3">
      <c r="A3388" s="18" t="s">
        <v>8262</v>
      </c>
      <c r="B3388" s="18"/>
      <c r="C3388" s="18"/>
      <c r="D3388" s="18">
        <v>1400</v>
      </c>
      <c r="E3388" s="18"/>
      <c r="F3388" s="18" t="s">
        <v>8263</v>
      </c>
    </row>
    <row r="3389" spans="1:6" ht="60.75" thickBot="1" x14ac:dyDescent="0.3">
      <c r="A3389" s="18" t="s">
        <v>8264</v>
      </c>
      <c r="B3389" s="18" t="s">
        <v>8265</v>
      </c>
      <c r="C3389" s="18" t="s">
        <v>7085</v>
      </c>
      <c r="D3389" s="18" t="s">
        <v>8266</v>
      </c>
      <c r="E3389" s="18" t="s">
        <v>8267</v>
      </c>
      <c r="F3389" s="18"/>
    </row>
    <row r="3390" spans="1:6" ht="15.75" thickBot="1" x14ac:dyDescent="0.3">
      <c r="A3390" s="18" t="s">
        <v>8268</v>
      </c>
      <c r="B3390" s="18" t="s">
        <v>7791</v>
      </c>
      <c r="C3390" s="18" t="s">
        <v>8</v>
      </c>
      <c r="D3390" s="18">
        <v>707</v>
      </c>
      <c r="E3390" s="18"/>
      <c r="F3390" s="18" t="s">
        <v>1876</v>
      </c>
    </row>
    <row r="3391" spans="1:6" ht="60.75" thickBot="1" x14ac:dyDescent="0.3">
      <c r="A3391" s="18" t="s">
        <v>8269</v>
      </c>
      <c r="B3391" s="18"/>
      <c r="C3391" s="18" t="s">
        <v>8270</v>
      </c>
      <c r="D3391" s="18" t="s">
        <v>8271</v>
      </c>
      <c r="E3391" s="18">
        <v>1979</v>
      </c>
      <c r="F3391" s="18" t="s">
        <v>8272</v>
      </c>
    </row>
    <row r="3392" spans="1:6" ht="15.75" thickBot="1" x14ac:dyDescent="0.3">
      <c r="A3392" s="18" t="s">
        <v>8273</v>
      </c>
      <c r="B3392" s="18" t="s">
        <v>3014</v>
      </c>
      <c r="C3392" s="18" t="s">
        <v>14</v>
      </c>
      <c r="D3392" s="18">
        <v>72</v>
      </c>
      <c r="E3392" s="18">
        <v>1979</v>
      </c>
      <c r="F3392" s="18" t="s">
        <v>8274</v>
      </c>
    </row>
    <row r="3393" spans="1:6" ht="30.75" thickBot="1" x14ac:dyDescent="0.3">
      <c r="A3393" s="18" t="s">
        <v>8275</v>
      </c>
      <c r="B3393" s="18" t="s">
        <v>8276</v>
      </c>
      <c r="C3393" s="18" t="s">
        <v>239</v>
      </c>
      <c r="D3393" s="18">
        <v>52</v>
      </c>
      <c r="E3393" s="18"/>
      <c r="F3393" s="18" t="s">
        <v>8277</v>
      </c>
    </row>
    <row r="3394" spans="1:6" ht="105.75" thickBot="1" x14ac:dyDescent="0.3">
      <c r="A3394" s="18" t="s">
        <v>8278</v>
      </c>
      <c r="B3394" s="18"/>
      <c r="C3394" s="18" t="s">
        <v>8280</v>
      </c>
      <c r="D3394" s="18" t="s">
        <v>8279</v>
      </c>
      <c r="E3394" s="18"/>
      <c r="F3394" s="18" t="s">
        <v>8281</v>
      </c>
    </row>
    <row r="3395" spans="1:6" ht="15.75" thickBot="1" x14ac:dyDescent="0.3">
      <c r="A3395" s="18" t="s">
        <v>8282</v>
      </c>
      <c r="B3395" s="18"/>
      <c r="C3395" s="18" t="s">
        <v>253</v>
      </c>
      <c r="D3395" s="18">
        <v>116</v>
      </c>
      <c r="E3395" s="18"/>
      <c r="F3395" s="18" t="s">
        <v>5102</v>
      </c>
    </row>
    <row r="3396" spans="1:6" ht="15.75" thickBot="1" x14ac:dyDescent="0.3">
      <c r="A3396" s="18" t="s">
        <v>8283</v>
      </c>
      <c r="B3396" s="18"/>
      <c r="C3396" s="18"/>
      <c r="D3396" s="18">
        <v>5880</v>
      </c>
      <c r="E3396" s="18">
        <v>1952</v>
      </c>
      <c r="F3396" s="18" t="s">
        <v>8284</v>
      </c>
    </row>
    <row r="3397" spans="1:6" ht="15.75" thickBot="1" x14ac:dyDescent="0.3">
      <c r="A3397" s="18" t="s">
        <v>8285</v>
      </c>
      <c r="B3397" s="18" t="s">
        <v>8286</v>
      </c>
      <c r="C3397" s="18"/>
      <c r="D3397" s="18">
        <v>883</v>
      </c>
      <c r="E3397" s="18"/>
      <c r="F3397" s="18" t="s">
        <v>2938</v>
      </c>
    </row>
    <row r="3398" spans="1:6" ht="45.75" thickBot="1" x14ac:dyDescent="0.3">
      <c r="A3398" s="18" t="s">
        <v>8285</v>
      </c>
      <c r="B3398" s="18" t="s">
        <v>8089</v>
      </c>
      <c r="C3398" s="18"/>
      <c r="D3398" s="18" t="s">
        <v>8287</v>
      </c>
      <c r="E3398" s="18"/>
      <c r="F3398" s="18" t="s">
        <v>8288</v>
      </c>
    </row>
    <row r="3399" spans="1:6" ht="75.75" thickBot="1" x14ac:dyDescent="0.3">
      <c r="A3399" s="18" t="s">
        <v>8289</v>
      </c>
      <c r="B3399" s="18" t="s">
        <v>8290</v>
      </c>
      <c r="C3399" s="18" t="s">
        <v>8291</v>
      </c>
      <c r="D3399" s="18" t="s">
        <v>8292</v>
      </c>
      <c r="E3399" s="18" t="s">
        <v>8293</v>
      </c>
      <c r="F3399" s="18" t="s">
        <v>8294</v>
      </c>
    </row>
    <row r="3400" spans="1:6" ht="15.75" thickBot="1" x14ac:dyDescent="0.3">
      <c r="A3400" s="18" t="s">
        <v>8295</v>
      </c>
      <c r="B3400" s="18" t="s">
        <v>8296</v>
      </c>
      <c r="C3400" s="18"/>
      <c r="D3400" s="18">
        <v>50086</v>
      </c>
      <c r="E3400" s="18"/>
      <c r="F3400" s="18" t="s">
        <v>8297</v>
      </c>
    </row>
    <row r="3401" spans="1:6" ht="75.75" thickBot="1" x14ac:dyDescent="0.3">
      <c r="A3401" s="18" t="s">
        <v>8298</v>
      </c>
      <c r="B3401" s="18" t="s">
        <v>8299</v>
      </c>
      <c r="C3401" s="18" t="s">
        <v>8300</v>
      </c>
      <c r="D3401" s="18" t="s">
        <v>8301</v>
      </c>
      <c r="E3401" s="18" t="s">
        <v>8302</v>
      </c>
      <c r="F3401" s="18" t="s">
        <v>8316</v>
      </c>
    </row>
    <row r="3402" spans="1:6" ht="15.75" thickBot="1" x14ac:dyDescent="0.3">
      <c r="A3402" s="18" t="s">
        <v>8295</v>
      </c>
      <c r="B3402" s="18" t="s">
        <v>8303</v>
      </c>
      <c r="C3402" s="18" t="s">
        <v>8</v>
      </c>
      <c r="D3402" s="18">
        <v>666</v>
      </c>
      <c r="E3402" s="8">
        <v>26136</v>
      </c>
      <c r="F3402" s="18" t="s">
        <v>4301</v>
      </c>
    </row>
    <row r="3403" spans="1:6" ht="15.75" thickBot="1" x14ac:dyDescent="0.3">
      <c r="A3403" s="18" t="s">
        <v>8298</v>
      </c>
      <c r="B3403" s="18" t="s">
        <v>8304</v>
      </c>
      <c r="C3403" s="18" t="s">
        <v>23</v>
      </c>
      <c r="D3403" s="18">
        <v>36</v>
      </c>
      <c r="E3403" s="18" t="s">
        <v>8305</v>
      </c>
      <c r="F3403" s="18" t="s">
        <v>8306</v>
      </c>
    </row>
    <row r="3404" spans="1:6" ht="30.75" thickBot="1" x14ac:dyDescent="0.3">
      <c r="A3404" s="18" t="s">
        <v>8298</v>
      </c>
      <c r="B3404" s="18"/>
      <c r="C3404" s="18" t="s">
        <v>23</v>
      </c>
      <c r="D3404" s="18">
        <v>114</v>
      </c>
      <c r="E3404" s="18"/>
      <c r="F3404" s="18" t="s">
        <v>8307</v>
      </c>
    </row>
    <row r="3405" spans="1:6" ht="15.75" thickBot="1" x14ac:dyDescent="0.3">
      <c r="A3405" s="18" t="s">
        <v>8308</v>
      </c>
      <c r="B3405" s="18" t="s">
        <v>8309</v>
      </c>
      <c r="C3405" s="18" t="s">
        <v>14</v>
      </c>
      <c r="D3405" s="18">
        <v>198</v>
      </c>
      <c r="E3405" s="18"/>
      <c r="F3405" s="18" t="s">
        <v>571</v>
      </c>
    </row>
    <row r="3406" spans="1:6" ht="15.75" thickBot="1" x14ac:dyDescent="0.3">
      <c r="A3406" s="18" t="s">
        <v>8310</v>
      </c>
      <c r="B3406" s="18"/>
      <c r="C3406" s="18" t="s">
        <v>423</v>
      </c>
      <c r="D3406" s="18">
        <v>3</v>
      </c>
      <c r="E3406" s="18"/>
      <c r="F3406" s="18" t="s">
        <v>8311</v>
      </c>
    </row>
    <row r="3407" spans="1:6" ht="105.75" thickBot="1" x14ac:dyDescent="0.3">
      <c r="A3407" s="18" t="s">
        <v>8312</v>
      </c>
      <c r="B3407" s="18" t="s">
        <v>8313</v>
      </c>
      <c r="C3407" s="18" t="s">
        <v>8314</v>
      </c>
      <c r="D3407" s="18" t="s">
        <v>8315</v>
      </c>
      <c r="E3407" s="18"/>
      <c r="F3407" s="18" t="s">
        <v>8317</v>
      </c>
    </row>
    <row r="3408" spans="1:6" ht="15.75" thickBot="1" x14ac:dyDescent="0.3">
      <c r="A3408" s="18" t="s">
        <v>8312</v>
      </c>
      <c r="B3408" s="18" t="s">
        <v>8318</v>
      </c>
      <c r="C3408" s="18" t="s">
        <v>936</v>
      </c>
      <c r="D3408" s="18">
        <v>146</v>
      </c>
      <c r="E3408" s="18">
        <v>1972</v>
      </c>
      <c r="F3408" s="18"/>
    </row>
    <row r="3409" spans="1:6" ht="15.75" thickBot="1" x14ac:dyDescent="0.3">
      <c r="A3409" s="18" t="s">
        <v>8319</v>
      </c>
      <c r="B3409" s="18"/>
      <c r="C3409" s="18"/>
      <c r="D3409" s="18" t="s">
        <v>4218</v>
      </c>
      <c r="E3409" s="8">
        <v>27136</v>
      </c>
      <c r="F3409" s="18" t="s">
        <v>8320</v>
      </c>
    </row>
    <row r="3410" spans="1:6" ht="45.75" thickBot="1" x14ac:dyDescent="0.3">
      <c r="A3410" s="18" t="s">
        <v>8321</v>
      </c>
      <c r="B3410" s="18" t="s">
        <v>8322</v>
      </c>
      <c r="C3410" s="18"/>
      <c r="D3410" s="18" t="s">
        <v>8323</v>
      </c>
      <c r="E3410" s="18"/>
      <c r="F3410" s="18" t="s">
        <v>8324</v>
      </c>
    </row>
    <row r="3411" spans="1:6" ht="75.75" thickBot="1" x14ac:dyDescent="0.3">
      <c r="A3411" s="18" t="s">
        <v>8321</v>
      </c>
      <c r="B3411" s="18" t="s">
        <v>8325</v>
      </c>
      <c r="C3411" s="18" t="s">
        <v>8326</v>
      </c>
      <c r="D3411" s="18" t="s">
        <v>8327</v>
      </c>
      <c r="E3411" s="18" t="s">
        <v>8328</v>
      </c>
      <c r="F3411" s="18" t="s">
        <v>8329</v>
      </c>
    </row>
    <row r="3412" spans="1:6" ht="15.75" thickBot="1" x14ac:dyDescent="0.3">
      <c r="A3412" s="18" t="s">
        <v>8321</v>
      </c>
      <c r="B3412" s="18" t="s">
        <v>8330</v>
      </c>
      <c r="C3412" s="18" t="s">
        <v>14</v>
      </c>
      <c r="D3412" s="18">
        <v>13</v>
      </c>
      <c r="E3412" s="18"/>
      <c r="F3412" s="18" t="s">
        <v>8331</v>
      </c>
    </row>
    <row r="3413" spans="1:6" ht="45.75" thickBot="1" x14ac:dyDescent="0.3">
      <c r="A3413" s="18" t="s">
        <v>8321</v>
      </c>
      <c r="B3413" s="18"/>
      <c r="C3413" s="18"/>
      <c r="D3413" s="18" t="s">
        <v>8332</v>
      </c>
      <c r="E3413" s="18">
        <v>1924</v>
      </c>
      <c r="F3413" s="18" t="s">
        <v>8333</v>
      </c>
    </row>
    <row r="3414" spans="1:6" ht="45.75" thickBot="1" x14ac:dyDescent="0.3">
      <c r="A3414" s="18" t="s">
        <v>8321</v>
      </c>
      <c r="B3414" s="18"/>
      <c r="C3414" s="18"/>
      <c r="D3414" s="18" t="s">
        <v>8334</v>
      </c>
      <c r="E3414" s="18"/>
      <c r="F3414" s="18" t="s">
        <v>8335</v>
      </c>
    </row>
    <row r="3415" spans="1:6" ht="45.75" thickBot="1" x14ac:dyDescent="0.3">
      <c r="A3415" s="18" t="s">
        <v>8321</v>
      </c>
      <c r="B3415" s="18" t="s">
        <v>8336</v>
      </c>
      <c r="C3415" s="18" t="s">
        <v>1737</v>
      </c>
      <c r="D3415" s="18" t="s">
        <v>8337</v>
      </c>
      <c r="E3415" s="18"/>
      <c r="F3415" s="18" t="s">
        <v>8338</v>
      </c>
    </row>
    <row r="3416" spans="1:6" ht="45.75" thickBot="1" x14ac:dyDescent="0.3">
      <c r="A3416" s="18" t="s">
        <v>8321</v>
      </c>
      <c r="B3416" s="18" t="s">
        <v>8339</v>
      </c>
      <c r="C3416" s="18" t="s">
        <v>8340</v>
      </c>
      <c r="D3416" s="18" t="s">
        <v>8341</v>
      </c>
      <c r="E3416" s="18"/>
      <c r="F3416" s="18" t="s">
        <v>8342</v>
      </c>
    </row>
    <row r="3417" spans="1:6" ht="15.75" thickBot="1" x14ac:dyDescent="0.3">
      <c r="A3417" s="18" t="s">
        <v>8321</v>
      </c>
      <c r="B3417" s="18" t="s">
        <v>8343</v>
      </c>
      <c r="C3417" s="18" t="s">
        <v>23</v>
      </c>
      <c r="D3417" s="18">
        <v>139</v>
      </c>
      <c r="E3417" s="18"/>
      <c r="F3417" s="18" t="s">
        <v>8344</v>
      </c>
    </row>
    <row r="3418" spans="1:6" ht="45.75" thickBot="1" x14ac:dyDescent="0.3">
      <c r="A3418" s="18" t="s">
        <v>8321</v>
      </c>
      <c r="B3418" s="18" t="s">
        <v>8345</v>
      </c>
      <c r="C3418" s="18" t="s">
        <v>1533</v>
      </c>
      <c r="D3418" s="18" t="s">
        <v>8346</v>
      </c>
      <c r="E3418" s="18" t="s">
        <v>8347</v>
      </c>
      <c r="F3418" s="18" t="s">
        <v>8348</v>
      </c>
    </row>
    <row r="3419" spans="1:6" ht="15.75" thickBot="1" x14ac:dyDescent="0.3">
      <c r="A3419" s="18" t="s">
        <v>8349</v>
      </c>
      <c r="B3419" s="18" t="s">
        <v>8350</v>
      </c>
      <c r="C3419" s="18"/>
      <c r="D3419" s="18">
        <v>3469</v>
      </c>
      <c r="E3419" s="8">
        <v>12416</v>
      </c>
      <c r="F3419" s="18" t="s">
        <v>8351</v>
      </c>
    </row>
    <row r="3420" spans="1:6" ht="45.75" thickBot="1" x14ac:dyDescent="0.3">
      <c r="A3420" s="18" t="s">
        <v>8352</v>
      </c>
      <c r="B3420" s="18" t="s">
        <v>8353</v>
      </c>
      <c r="C3420" s="18" t="s">
        <v>8354</v>
      </c>
      <c r="D3420" s="18" t="s">
        <v>8355</v>
      </c>
      <c r="E3420" s="18">
        <v>1943</v>
      </c>
      <c r="F3420" s="18" t="s">
        <v>8356</v>
      </c>
    </row>
    <row r="3421" spans="1:6" ht="45.75" thickBot="1" x14ac:dyDescent="0.3">
      <c r="A3421" s="18" t="s">
        <v>8321</v>
      </c>
      <c r="B3421" s="18" t="s">
        <v>8357</v>
      </c>
      <c r="C3421" s="18" t="s">
        <v>8358</v>
      </c>
      <c r="D3421" s="18" t="s">
        <v>8359</v>
      </c>
      <c r="E3421" s="18" t="s">
        <v>8360</v>
      </c>
      <c r="F3421" s="18" t="s">
        <v>8361</v>
      </c>
    </row>
    <row r="3422" spans="1:6" ht="30.75" thickBot="1" x14ac:dyDescent="0.3">
      <c r="A3422" s="18" t="s">
        <v>149</v>
      </c>
      <c r="B3422" s="18" t="s">
        <v>8362</v>
      </c>
      <c r="C3422" s="18" t="s">
        <v>180</v>
      </c>
      <c r="D3422" s="18">
        <v>431</v>
      </c>
      <c r="E3422" s="18"/>
      <c r="F3422" s="18" t="s">
        <v>8363</v>
      </c>
    </row>
    <row r="3423" spans="1:6" ht="15.75" thickBot="1" x14ac:dyDescent="0.3">
      <c r="A3423" s="18" t="s">
        <v>8364</v>
      </c>
      <c r="B3423" s="18"/>
      <c r="C3423" s="18"/>
      <c r="D3423" s="18">
        <v>822</v>
      </c>
      <c r="E3423" s="18"/>
      <c r="F3423" s="18" t="s">
        <v>8365</v>
      </c>
    </row>
    <row r="3424" spans="1:6" ht="15.75" thickBot="1" x14ac:dyDescent="0.3">
      <c r="A3424" s="18" t="s">
        <v>8366</v>
      </c>
      <c r="B3424" s="18" t="s">
        <v>8367</v>
      </c>
      <c r="C3424" s="18" t="s">
        <v>8</v>
      </c>
      <c r="D3424" s="18">
        <v>24</v>
      </c>
      <c r="E3424" s="18">
        <v>1975</v>
      </c>
      <c r="F3424" s="18" t="s">
        <v>8368</v>
      </c>
    </row>
    <row r="3425" spans="1:6" ht="15.75" thickBot="1" x14ac:dyDescent="0.3">
      <c r="A3425" s="18" t="s">
        <v>8369</v>
      </c>
      <c r="B3425" s="18" t="s">
        <v>4623</v>
      </c>
      <c r="C3425" s="18"/>
      <c r="D3425" s="18">
        <v>5001</v>
      </c>
      <c r="E3425" s="18"/>
      <c r="F3425" s="18" t="s">
        <v>8370</v>
      </c>
    </row>
    <row r="3426" spans="1:6" ht="15.75" thickBot="1" x14ac:dyDescent="0.3">
      <c r="A3426" s="18" t="s">
        <v>8371</v>
      </c>
      <c r="B3426" s="18" t="s">
        <v>8372</v>
      </c>
      <c r="C3426" s="18"/>
      <c r="D3426" s="18">
        <v>14000</v>
      </c>
      <c r="E3426" s="18">
        <v>1911</v>
      </c>
      <c r="F3426" s="18" t="s">
        <v>8373</v>
      </c>
    </row>
    <row r="3427" spans="1:6" ht="15.75" thickBot="1" x14ac:dyDescent="0.3">
      <c r="A3427" s="18" t="s">
        <v>8384</v>
      </c>
      <c r="B3427" s="18" t="s">
        <v>8374</v>
      </c>
      <c r="C3427" s="18"/>
      <c r="D3427" s="18">
        <v>947</v>
      </c>
      <c r="E3427" s="18"/>
      <c r="F3427" s="18" t="s">
        <v>8375</v>
      </c>
    </row>
    <row r="3428" spans="1:6" ht="15.75" thickBot="1" x14ac:dyDescent="0.3">
      <c r="A3428" s="18" t="s">
        <v>8384</v>
      </c>
      <c r="B3428" s="18" t="s">
        <v>8376</v>
      </c>
      <c r="C3428" s="18" t="s">
        <v>1618</v>
      </c>
      <c r="D3428" s="18">
        <v>233</v>
      </c>
      <c r="E3428" s="18">
        <v>1960</v>
      </c>
      <c r="F3428" s="18" t="s">
        <v>8377</v>
      </c>
    </row>
    <row r="3429" spans="1:6" ht="15.75" thickBot="1" x14ac:dyDescent="0.3">
      <c r="A3429" s="18" t="s">
        <v>1953</v>
      </c>
      <c r="B3429" s="18" t="s">
        <v>8378</v>
      </c>
      <c r="C3429" s="18" t="s">
        <v>23</v>
      </c>
      <c r="D3429" s="18">
        <v>323</v>
      </c>
      <c r="E3429" s="18"/>
      <c r="F3429" s="18"/>
    </row>
    <row r="3430" spans="1:6" ht="45.75" thickBot="1" x14ac:dyDescent="0.3">
      <c r="A3430" s="18" t="s">
        <v>1953</v>
      </c>
      <c r="B3430" s="18" t="s">
        <v>8379</v>
      </c>
      <c r="C3430" s="18" t="s">
        <v>8380</v>
      </c>
      <c r="D3430" s="18" t="s">
        <v>8381</v>
      </c>
      <c r="E3430" s="18" t="s">
        <v>8382</v>
      </c>
      <c r="F3430" s="18" t="s">
        <v>8383</v>
      </c>
    </row>
    <row r="3431" spans="1:6" ht="15.75" thickBot="1" x14ac:dyDescent="0.3">
      <c r="A3431" s="18" t="s">
        <v>1953</v>
      </c>
      <c r="B3431" s="18" t="s">
        <v>7274</v>
      </c>
      <c r="C3431" s="18" t="s">
        <v>14</v>
      </c>
      <c r="D3431" s="18">
        <v>38</v>
      </c>
      <c r="E3431" s="18"/>
      <c r="F3431" s="18" t="s">
        <v>2272</v>
      </c>
    </row>
    <row r="3432" spans="1:6" ht="105.75" thickBot="1" x14ac:dyDescent="0.3">
      <c r="A3432" s="18" t="s">
        <v>8385</v>
      </c>
      <c r="B3432" s="18"/>
      <c r="C3432" s="18" t="s">
        <v>8386</v>
      </c>
      <c r="D3432" s="18" t="s">
        <v>8387</v>
      </c>
      <c r="E3432" s="18"/>
      <c r="F3432" s="18" t="s">
        <v>8388</v>
      </c>
    </row>
    <row r="3433" spans="1:6" ht="15.75" thickBot="1" x14ac:dyDescent="0.3">
      <c r="A3433" s="18" t="s">
        <v>8385</v>
      </c>
      <c r="B3433" s="18"/>
      <c r="C3433" s="18" t="s">
        <v>8</v>
      </c>
      <c r="D3433" s="18">
        <v>135</v>
      </c>
      <c r="E3433" s="18"/>
      <c r="F3433" s="18" t="s">
        <v>8389</v>
      </c>
    </row>
    <row r="3434" spans="1:6" ht="15.75" thickBot="1" x14ac:dyDescent="0.3">
      <c r="A3434" s="18" t="s">
        <v>8385</v>
      </c>
      <c r="B3434" s="18" t="s">
        <v>8390</v>
      </c>
      <c r="C3434" s="18"/>
      <c r="D3434" s="18">
        <v>6033</v>
      </c>
      <c r="E3434" s="18"/>
      <c r="F3434" s="18" t="s">
        <v>3412</v>
      </c>
    </row>
    <row r="3435" spans="1:6" ht="15.75" thickBot="1" x14ac:dyDescent="0.3">
      <c r="A3435" s="18" t="s">
        <v>8385</v>
      </c>
      <c r="B3435" s="18" t="s">
        <v>8391</v>
      </c>
      <c r="C3435" s="18"/>
      <c r="D3435" s="18">
        <v>3407</v>
      </c>
      <c r="E3435" s="18">
        <v>1927</v>
      </c>
      <c r="F3435" s="18" t="s">
        <v>8392</v>
      </c>
    </row>
    <row r="3436" spans="1:6" ht="15.75" thickBot="1" x14ac:dyDescent="0.3">
      <c r="A3436" s="18" t="s">
        <v>8385</v>
      </c>
      <c r="B3436" s="18" t="s">
        <v>8393</v>
      </c>
      <c r="C3436" s="18"/>
      <c r="D3436" s="18">
        <v>4876</v>
      </c>
      <c r="E3436" s="18"/>
      <c r="F3436" s="18" t="s">
        <v>8394</v>
      </c>
    </row>
    <row r="3437" spans="1:6" ht="45.75" thickBot="1" x14ac:dyDescent="0.3">
      <c r="A3437" s="18" t="s">
        <v>8385</v>
      </c>
      <c r="B3437" s="18" t="s">
        <v>125</v>
      </c>
      <c r="C3437" s="18" t="s">
        <v>2089</v>
      </c>
      <c r="D3437" s="18" t="s">
        <v>8395</v>
      </c>
      <c r="E3437" s="18" t="s">
        <v>8396</v>
      </c>
      <c r="F3437" s="18" t="s">
        <v>8397</v>
      </c>
    </row>
    <row r="3438" spans="1:6" ht="30.75" thickBot="1" x14ac:dyDescent="0.3">
      <c r="A3438" s="18" t="s">
        <v>8385</v>
      </c>
      <c r="B3438" s="18" t="s">
        <v>8398</v>
      </c>
      <c r="C3438" s="18"/>
      <c r="D3438" s="18">
        <v>4683</v>
      </c>
      <c r="E3438" s="18"/>
      <c r="F3438" s="18" t="s">
        <v>8399</v>
      </c>
    </row>
    <row r="3439" spans="1:6" ht="105.75" thickBot="1" x14ac:dyDescent="0.3">
      <c r="A3439" s="18" t="s">
        <v>8385</v>
      </c>
      <c r="B3439" s="18" t="s">
        <v>6306</v>
      </c>
      <c r="C3439" s="18" t="s">
        <v>8400</v>
      </c>
      <c r="D3439" s="18" t="s">
        <v>8401</v>
      </c>
      <c r="E3439" s="18"/>
      <c r="F3439" s="18" t="s">
        <v>8402</v>
      </c>
    </row>
    <row r="3440" spans="1:6" ht="75.75" thickBot="1" x14ac:dyDescent="0.3">
      <c r="A3440" s="18" t="s">
        <v>8385</v>
      </c>
      <c r="B3440" s="18" t="s">
        <v>8403</v>
      </c>
      <c r="C3440" s="18"/>
      <c r="D3440" s="18" t="s">
        <v>8404</v>
      </c>
      <c r="E3440" s="18"/>
      <c r="F3440" s="18" t="s">
        <v>8405</v>
      </c>
    </row>
    <row r="3441" spans="1:6" ht="45.75" thickBot="1" x14ac:dyDescent="0.3">
      <c r="A3441" s="18" t="s">
        <v>8385</v>
      </c>
      <c r="B3441" s="18" t="s">
        <v>8406</v>
      </c>
      <c r="C3441" s="18"/>
      <c r="D3441" s="18" t="s">
        <v>8407</v>
      </c>
      <c r="E3441" s="18"/>
      <c r="F3441" s="18" t="s">
        <v>8408</v>
      </c>
    </row>
    <row r="3442" spans="1:6" ht="45.75" thickBot="1" x14ac:dyDescent="0.3">
      <c r="A3442" s="18" t="s">
        <v>8385</v>
      </c>
      <c r="B3442" s="18" t="s">
        <v>4592</v>
      </c>
      <c r="C3442" s="18" t="s">
        <v>5558</v>
      </c>
      <c r="D3442" s="18" t="s">
        <v>8409</v>
      </c>
      <c r="E3442" s="18"/>
      <c r="F3442" s="18" t="s">
        <v>8410</v>
      </c>
    </row>
    <row r="3443" spans="1:6" ht="90.75" thickBot="1" x14ac:dyDescent="0.3">
      <c r="A3443" s="18" t="s">
        <v>8385</v>
      </c>
      <c r="B3443" s="18" t="s">
        <v>8411</v>
      </c>
      <c r="C3443" s="18"/>
      <c r="D3443" s="18" t="s">
        <v>8412</v>
      </c>
      <c r="E3443" s="18"/>
      <c r="F3443" s="18" t="s">
        <v>8413</v>
      </c>
    </row>
    <row r="3444" spans="1:6" ht="15.75" thickBot="1" x14ac:dyDescent="0.3">
      <c r="A3444" s="18" t="s">
        <v>8385</v>
      </c>
      <c r="B3444" s="18" t="s">
        <v>8411</v>
      </c>
      <c r="C3444" s="18"/>
      <c r="D3444" s="18">
        <v>1018</v>
      </c>
      <c r="E3444" s="18"/>
      <c r="F3444" s="18" t="s">
        <v>8414</v>
      </c>
    </row>
    <row r="3445" spans="1:6" ht="45.75" thickBot="1" x14ac:dyDescent="0.3">
      <c r="A3445" s="18" t="s">
        <v>8385</v>
      </c>
      <c r="B3445" s="18" t="s">
        <v>8415</v>
      </c>
      <c r="C3445" s="18" t="s">
        <v>8416</v>
      </c>
      <c r="D3445" s="18" t="s">
        <v>8417</v>
      </c>
      <c r="E3445" s="18"/>
      <c r="F3445" s="18" t="s">
        <v>8418</v>
      </c>
    </row>
    <row r="3446" spans="1:6" ht="15.75" thickBot="1" x14ac:dyDescent="0.3">
      <c r="A3446" s="18" t="s">
        <v>8385</v>
      </c>
      <c r="B3446" s="18" t="s">
        <v>8419</v>
      </c>
      <c r="C3446" s="18"/>
      <c r="D3446" s="18">
        <v>6803</v>
      </c>
      <c r="E3446" s="18"/>
      <c r="F3446" s="18" t="s">
        <v>8420</v>
      </c>
    </row>
    <row r="3447" spans="1:6" ht="60.75" thickBot="1" x14ac:dyDescent="0.3">
      <c r="A3447" s="18" t="s">
        <v>8385</v>
      </c>
      <c r="B3447" s="18" t="s">
        <v>8421</v>
      </c>
      <c r="C3447" s="18" t="s">
        <v>8422</v>
      </c>
      <c r="D3447" s="18" t="s">
        <v>8423</v>
      </c>
      <c r="E3447" s="18"/>
      <c r="F3447" s="18" t="s">
        <v>8424</v>
      </c>
    </row>
    <row r="3448" spans="1:6" ht="45.75" thickBot="1" x14ac:dyDescent="0.3">
      <c r="A3448" s="18" t="s">
        <v>8385</v>
      </c>
      <c r="B3448" s="18" t="s">
        <v>8421</v>
      </c>
      <c r="C3448" s="18" t="s">
        <v>6597</v>
      </c>
      <c r="D3448" s="18" t="s">
        <v>8425</v>
      </c>
      <c r="E3448" s="18"/>
      <c r="F3448" s="18" t="s">
        <v>8426</v>
      </c>
    </row>
    <row r="3449" spans="1:6" ht="45.75" thickBot="1" x14ac:dyDescent="0.3">
      <c r="A3449" s="18" t="s">
        <v>8385</v>
      </c>
      <c r="B3449" s="18" t="s">
        <v>8427</v>
      </c>
      <c r="C3449" s="18"/>
      <c r="D3449" s="18" t="s">
        <v>8428</v>
      </c>
      <c r="E3449" s="18"/>
      <c r="F3449" s="18" t="s">
        <v>8429</v>
      </c>
    </row>
    <row r="3450" spans="1:6" ht="15.75" thickBot="1" x14ac:dyDescent="0.3">
      <c r="A3450" s="18" t="s">
        <v>8385</v>
      </c>
      <c r="B3450" s="18" t="s">
        <v>139</v>
      </c>
      <c r="C3450" s="18"/>
      <c r="D3450" s="18">
        <v>4591</v>
      </c>
      <c r="E3450" s="18"/>
      <c r="F3450" s="18" t="s">
        <v>8430</v>
      </c>
    </row>
    <row r="3451" spans="1:6" ht="60.75" thickBot="1" x14ac:dyDescent="0.3">
      <c r="A3451" s="18" t="s">
        <v>8385</v>
      </c>
      <c r="B3451" s="18" t="s">
        <v>8431</v>
      </c>
      <c r="C3451" s="18"/>
      <c r="D3451" s="18" t="s">
        <v>8432</v>
      </c>
      <c r="E3451" s="18"/>
      <c r="F3451" s="18" t="s">
        <v>8433</v>
      </c>
    </row>
    <row r="3452" spans="1:6" ht="60.75" thickBot="1" x14ac:dyDescent="0.3">
      <c r="A3452" s="18" t="s">
        <v>8385</v>
      </c>
      <c r="B3452" s="18" t="s">
        <v>8431</v>
      </c>
      <c r="C3452" s="18"/>
      <c r="D3452" s="18" t="s">
        <v>8434</v>
      </c>
      <c r="E3452" s="18"/>
      <c r="F3452" s="18" t="s">
        <v>8435</v>
      </c>
    </row>
    <row r="3453" spans="1:6" ht="15.75" thickBot="1" x14ac:dyDescent="0.3">
      <c r="A3453" s="18" t="s">
        <v>8385</v>
      </c>
      <c r="B3453" s="18" t="s">
        <v>8431</v>
      </c>
      <c r="C3453" s="18"/>
      <c r="D3453" s="18">
        <v>4051</v>
      </c>
      <c r="E3453" s="8">
        <v>5831</v>
      </c>
      <c r="F3453" s="18" t="s">
        <v>8436</v>
      </c>
    </row>
    <row r="3454" spans="1:6" ht="60.75" thickBot="1" x14ac:dyDescent="0.3">
      <c r="A3454" s="18" t="s">
        <v>8385</v>
      </c>
      <c r="B3454" s="18" t="s">
        <v>8431</v>
      </c>
      <c r="C3454" s="18"/>
      <c r="D3454" s="18" t="s">
        <v>8437</v>
      </c>
      <c r="E3454" s="18"/>
      <c r="F3454" s="18" t="s">
        <v>8438</v>
      </c>
    </row>
    <row r="3455" spans="1:6" ht="105.75" thickBot="1" x14ac:dyDescent="0.3">
      <c r="A3455" s="18" t="s">
        <v>8385</v>
      </c>
      <c r="B3455" s="18" t="s">
        <v>8439</v>
      </c>
      <c r="C3455" s="18"/>
      <c r="D3455" s="18" t="s">
        <v>8440</v>
      </c>
      <c r="E3455" s="18"/>
      <c r="F3455" s="18" t="s">
        <v>8441</v>
      </c>
    </row>
    <row r="3456" spans="1:6" ht="90.75" thickBot="1" x14ac:dyDescent="0.3">
      <c r="A3456" s="18" t="s">
        <v>8385</v>
      </c>
      <c r="B3456" s="18" t="s">
        <v>8439</v>
      </c>
      <c r="C3456" s="18" t="s">
        <v>8442</v>
      </c>
      <c r="D3456" s="18" t="s">
        <v>8443</v>
      </c>
      <c r="E3456" s="18"/>
      <c r="F3456" s="18" t="s">
        <v>8444</v>
      </c>
    </row>
    <row r="3457" spans="1:6" ht="30.75" thickBot="1" x14ac:dyDescent="0.3">
      <c r="A3457" s="18" t="s">
        <v>8385</v>
      </c>
      <c r="B3457" s="18" t="s">
        <v>8445</v>
      </c>
      <c r="C3457" s="18"/>
      <c r="D3457" s="18">
        <v>4570</v>
      </c>
      <c r="E3457" s="18"/>
      <c r="F3457" s="18" t="s">
        <v>8446</v>
      </c>
    </row>
    <row r="3458" spans="1:6" ht="30.75" thickBot="1" x14ac:dyDescent="0.3">
      <c r="A3458" s="18" t="s">
        <v>8385</v>
      </c>
      <c r="B3458" s="18" t="s">
        <v>8445</v>
      </c>
      <c r="C3458" s="18"/>
      <c r="D3458" s="18">
        <v>4571</v>
      </c>
      <c r="E3458" s="18"/>
      <c r="F3458" s="18" t="s">
        <v>8446</v>
      </c>
    </row>
    <row r="3459" spans="1:6" ht="45.75" thickBot="1" x14ac:dyDescent="0.3">
      <c r="A3459" s="18" t="s">
        <v>8385</v>
      </c>
      <c r="B3459" s="18" t="s">
        <v>4895</v>
      </c>
      <c r="C3459" s="18"/>
      <c r="D3459" s="18" t="s">
        <v>8447</v>
      </c>
      <c r="E3459" s="18"/>
      <c r="F3459" s="18" t="s">
        <v>8448</v>
      </c>
    </row>
    <row r="3460" spans="1:6" ht="75.75" thickBot="1" x14ac:dyDescent="0.3">
      <c r="A3460" s="18" t="s">
        <v>8385</v>
      </c>
      <c r="B3460" s="18" t="s">
        <v>8449</v>
      </c>
      <c r="C3460" s="18" t="s">
        <v>8450</v>
      </c>
      <c r="D3460" s="18" t="s">
        <v>8451</v>
      </c>
      <c r="E3460" s="18" t="s">
        <v>8452</v>
      </c>
      <c r="F3460" s="18" t="s">
        <v>8453</v>
      </c>
    </row>
    <row r="3461" spans="1:6" ht="75.75" thickBot="1" x14ac:dyDescent="0.3">
      <c r="A3461" s="18" t="s">
        <v>8385</v>
      </c>
      <c r="B3461" s="18" t="s">
        <v>3446</v>
      </c>
      <c r="C3461" s="18" t="s">
        <v>8454</v>
      </c>
      <c r="D3461" s="18" t="s">
        <v>8455</v>
      </c>
      <c r="E3461" s="18">
        <v>1921</v>
      </c>
      <c r="F3461" s="18" t="s">
        <v>8456</v>
      </c>
    </row>
    <row r="3462" spans="1:6" ht="105.75" thickBot="1" x14ac:dyDescent="0.3">
      <c r="A3462" s="18" t="s">
        <v>8385</v>
      </c>
      <c r="B3462" s="18" t="s">
        <v>1093</v>
      </c>
      <c r="C3462" s="18" t="s">
        <v>8457</v>
      </c>
      <c r="D3462" s="18" t="s">
        <v>8458</v>
      </c>
      <c r="E3462" s="18"/>
      <c r="F3462" s="18" t="s">
        <v>8459</v>
      </c>
    </row>
    <row r="3463" spans="1:6" ht="45.75" thickBot="1" x14ac:dyDescent="0.3">
      <c r="A3463" s="18" t="s">
        <v>8385</v>
      </c>
      <c r="B3463" s="18" t="s">
        <v>8460</v>
      </c>
      <c r="C3463" s="18" t="s">
        <v>2656</v>
      </c>
      <c r="D3463" s="18" t="s">
        <v>8461</v>
      </c>
      <c r="E3463" s="18"/>
      <c r="F3463" s="18" t="s">
        <v>8462</v>
      </c>
    </row>
    <row r="3464" spans="1:6" ht="60.75" thickBot="1" x14ac:dyDescent="0.3">
      <c r="A3464" s="18" t="s">
        <v>8385</v>
      </c>
      <c r="B3464" s="18" t="s">
        <v>8463</v>
      </c>
      <c r="C3464" s="18"/>
      <c r="D3464" s="18" t="s">
        <v>8464</v>
      </c>
      <c r="E3464" s="18"/>
      <c r="F3464" s="18" t="s">
        <v>8465</v>
      </c>
    </row>
    <row r="3465" spans="1:6" ht="75.75" thickBot="1" x14ac:dyDescent="0.3">
      <c r="A3465" s="18" t="s">
        <v>8385</v>
      </c>
      <c r="B3465" s="18" t="s">
        <v>3449</v>
      </c>
      <c r="C3465" s="18" t="s">
        <v>8466</v>
      </c>
      <c r="D3465" s="18" t="s">
        <v>8467</v>
      </c>
      <c r="E3465" s="18"/>
      <c r="F3465" s="18" t="s">
        <v>8468</v>
      </c>
    </row>
    <row r="3466" spans="1:6" ht="60.75" thickBot="1" x14ac:dyDescent="0.3">
      <c r="A3466" s="18" t="s">
        <v>8385</v>
      </c>
      <c r="B3466" s="18" t="s">
        <v>3449</v>
      </c>
      <c r="C3466" s="18"/>
      <c r="D3466" s="18" t="s">
        <v>8469</v>
      </c>
      <c r="E3466" s="18"/>
      <c r="F3466" s="18" t="s">
        <v>8470</v>
      </c>
    </row>
    <row r="3467" spans="1:6" ht="60.75" thickBot="1" x14ac:dyDescent="0.3">
      <c r="A3467" s="18" t="s">
        <v>8385</v>
      </c>
      <c r="B3467" s="18" t="s">
        <v>2565</v>
      </c>
      <c r="C3467" s="18" t="s">
        <v>7487</v>
      </c>
      <c r="D3467" s="18" t="s">
        <v>8471</v>
      </c>
      <c r="E3467" s="18"/>
      <c r="F3467" s="18" t="s">
        <v>8472</v>
      </c>
    </row>
    <row r="3468" spans="1:6" ht="15.75" thickBot="1" x14ac:dyDescent="0.3">
      <c r="A3468" s="18" t="s">
        <v>8385</v>
      </c>
      <c r="B3468" s="18" t="s">
        <v>8473</v>
      </c>
      <c r="C3468" s="18"/>
      <c r="D3468" s="18">
        <v>5001</v>
      </c>
      <c r="E3468" s="18"/>
      <c r="F3468" s="18" t="s">
        <v>8474</v>
      </c>
    </row>
    <row r="3469" spans="1:6" ht="15.75" thickBot="1" x14ac:dyDescent="0.3">
      <c r="A3469" s="18" t="s">
        <v>8385</v>
      </c>
      <c r="B3469" s="18" t="s">
        <v>8475</v>
      </c>
      <c r="C3469" s="18"/>
      <c r="D3469" s="18">
        <v>5001</v>
      </c>
      <c r="E3469" s="18"/>
      <c r="F3469" s="18" t="s">
        <v>8476</v>
      </c>
    </row>
    <row r="3470" spans="1:6" ht="15.75" thickBot="1" x14ac:dyDescent="0.3">
      <c r="A3470" s="18" t="s">
        <v>8385</v>
      </c>
      <c r="B3470" s="18" t="s">
        <v>8477</v>
      </c>
      <c r="C3470" s="18" t="s">
        <v>14</v>
      </c>
      <c r="D3470" s="18">
        <v>85</v>
      </c>
      <c r="E3470" s="18">
        <v>1926</v>
      </c>
      <c r="F3470" s="18" t="s">
        <v>8478</v>
      </c>
    </row>
    <row r="3471" spans="1:6" ht="30.75" thickBot="1" x14ac:dyDescent="0.3">
      <c r="A3471" s="18" t="s">
        <v>8385</v>
      </c>
      <c r="B3471" s="18" t="s">
        <v>8479</v>
      </c>
      <c r="C3471" s="18"/>
      <c r="D3471" s="18">
        <v>607</v>
      </c>
      <c r="E3471" s="18"/>
      <c r="F3471" s="18" t="s">
        <v>8480</v>
      </c>
    </row>
    <row r="3472" spans="1:6" ht="15.75" thickBot="1" x14ac:dyDescent="0.3">
      <c r="A3472" s="18" t="s">
        <v>8385</v>
      </c>
      <c r="B3472" s="18" t="s">
        <v>8481</v>
      </c>
      <c r="C3472" s="18"/>
      <c r="D3472" s="18">
        <v>889</v>
      </c>
      <c r="E3472" s="18"/>
      <c r="F3472" s="18" t="s">
        <v>6630</v>
      </c>
    </row>
    <row r="3473" spans="1:6" ht="45.75" thickBot="1" x14ac:dyDescent="0.3">
      <c r="A3473" s="18" t="s">
        <v>8385</v>
      </c>
      <c r="B3473" s="18" t="s">
        <v>3465</v>
      </c>
      <c r="C3473" s="18" t="s">
        <v>8482</v>
      </c>
      <c r="D3473" s="18" t="s">
        <v>8483</v>
      </c>
      <c r="E3473" s="18">
        <v>1928</v>
      </c>
      <c r="F3473" s="18" t="s">
        <v>8484</v>
      </c>
    </row>
    <row r="3474" spans="1:6" ht="15.75" thickBot="1" x14ac:dyDescent="0.3">
      <c r="A3474" s="18" t="s">
        <v>8385</v>
      </c>
      <c r="B3474" s="18" t="s">
        <v>8485</v>
      </c>
      <c r="C3474" s="18" t="s">
        <v>8</v>
      </c>
      <c r="D3474" s="18">
        <v>691</v>
      </c>
      <c r="E3474" s="8">
        <v>26896</v>
      </c>
      <c r="F3474" s="18" t="s">
        <v>8486</v>
      </c>
    </row>
    <row r="3475" spans="1:6" ht="15.75" thickBot="1" x14ac:dyDescent="0.3">
      <c r="A3475" s="18" t="s">
        <v>8487</v>
      </c>
      <c r="B3475" s="18" t="s">
        <v>8488</v>
      </c>
      <c r="C3475" s="18" t="s">
        <v>8489</v>
      </c>
      <c r="D3475" s="18"/>
      <c r="E3475" s="18"/>
      <c r="F3475" s="18" t="s">
        <v>8490</v>
      </c>
    </row>
    <row r="3476" spans="1:6" ht="30.75" thickBot="1" x14ac:dyDescent="0.3">
      <c r="A3476" s="18" t="s">
        <v>8491</v>
      </c>
      <c r="B3476" s="18"/>
      <c r="C3476" s="18" t="s">
        <v>8</v>
      </c>
      <c r="D3476" s="18">
        <v>376</v>
      </c>
      <c r="E3476" s="18"/>
      <c r="F3476" s="18" t="s">
        <v>8492</v>
      </c>
    </row>
    <row r="3477" spans="1:6" ht="15.75" thickBot="1" x14ac:dyDescent="0.3">
      <c r="A3477" s="18" t="s">
        <v>8493</v>
      </c>
      <c r="B3477" s="18"/>
      <c r="C3477" s="18" t="s">
        <v>8</v>
      </c>
      <c r="D3477" s="18">
        <v>19</v>
      </c>
      <c r="E3477" s="18"/>
      <c r="F3477" s="18" t="s">
        <v>8494</v>
      </c>
    </row>
    <row r="3478" spans="1:6" ht="30.75" thickBot="1" x14ac:dyDescent="0.3">
      <c r="A3478" s="18" t="s">
        <v>8495</v>
      </c>
      <c r="B3478" s="18" t="s">
        <v>8496</v>
      </c>
      <c r="C3478" s="18" t="s">
        <v>23</v>
      </c>
      <c r="D3478" s="18">
        <v>124</v>
      </c>
      <c r="E3478" s="18"/>
      <c r="F3478" s="18" t="s">
        <v>8497</v>
      </c>
    </row>
    <row r="3479" spans="1:6" ht="15.75" thickBot="1" x14ac:dyDescent="0.3">
      <c r="A3479" s="18" t="s">
        <v>8495</v>
      </c>
      <c r="B3479" s="18"/>
      <c r="C3479" s="18">
        <v>4513</v>
      </c>
      <c r="D3479" s="18"/>
      <c r="E3479" s="18"/>
      <c r="F3479" s="18" t="s">
        <v>8498</v>
      </c>
    </row>
    <row r="3480" spans="1:6" ht="75.75" thickBot="1" x14ac:dyDescent="0.3">
      <c r="A3480" s="18" t="s">
        <v>8495</v>
      </c>
      <c r="B3480" s="18" t="s">
        <v>8499</v>
      </c>
      <c r="C3480" s="18" t="s">
        <v>23</v>
      </c>
      <c r="D3480" s="18">
        <v>511</v>
      </c>
      <c r="E3480" s="18"/>
      <c r="F3480" s="18" t="s">
        <v>8500</v>
      </c>
    </row>
    <row r="3481" spans="1:6" ht="15.75" thickBot="1" x14ac:dyDescent="0.3">
      <c r="A3481" s="18" t="s">
        <v>8501</v>
      </c>
      <c r="B3481" s="18"/>
      <c r="C3481" s="18"/>
      <c r="D3481" s="18">
        <v>1046</v>
      </c>
      <c r="E3481" s="18"/>
      <c r="F3481" s="18" t="s">
        <v>8502</v>
      </c>
    </row>
    <row r="3482" spans="1:6" ht="15.75" thickBot="1" x14ac:dyDescent="0.3">
      <c r="A3482" s="18" t="s">
        <v>8503</v>
      </c>
      <c r="B3482" s="18" t="s">
        <v>8504</v>
      </c>
      <c r="C3482" s="18" t="s">
        <v>14</v>
      </c>
      <c r="D3482" s="18">
        <v>196</v>
      </c>
      <c r="E3482" s="18">
        <v>1925</v>
      </c>
      <c r="F3482" s="18" t="s">
        <v>3257</v>
      </c>
    </row>
    <row r="3483" spans="1:6" ht="15.75" thickBot="1" x14ac:dyDescent="0.3">
      <c r="A3483" s="18" t="s">
        <v>8505</v>
      </c>
      <c r="B3483" s="18" t="s">
        <v>8506</v>
      </c>
      <c r="C3483" s="18" t="s">
        <v>14</v>
      </c>
      <c r="D3483" s="18">
        <v>124</v>
      </c>
      <c r="E3483" s="18">
        <v>1930</v>
      </c>
      <c r="F3483" s="18" t="s">
        <v>8507</v>
      </c>
    </row>
    <row r="3484" spans="1:6" ht="15.75" thickBot="1" x14ac:dyDescent="0.3">
      <c r="A3484" s="18" t="s">
        <v>8505</v>
      </c>
      <c r="B3484" s="18" t="s">
        <v>2076</v>
      </c>
      <c r="C3484" s="18" t="s">
        <v>14</v>
      </c>
      <c r="D3484" s="18">
        <v>195</v>
      </c>
      <c r="E3484" s="18"/>
      <c r="F3484" s="18" t="s">
        <v>582</v>
      </c>
    </row>
    <row r="3485" spans="1:6" ht="15.75" thickBot="1" x14ac:dyDescent="0.3">
      <c r="A3485" s="18" t="s">
        <v>8505</v>
      </c>
      <c r="B3485" s="18" t="s">
        <v>6489</v>
      </c>
      <c r="C3485" s="18" t="s">
        <v>14</v>
      </c>
      <c r="D3485" s="18">
        <v>176</v>
      </c>
      <c r="E3485" s="18"/>
      <c r="F3485" s="18" t="s">
        <v>582</v>
      </c>
    </row>
    <row r="3486" spans="1:6" ht="15.75" thickBot="1" x14ac:dyDescent="0.3">
      <c r="A3486" s="18" t="s">
        <v>8508</v>
      </c>
      <c r="B3486" s="18" t="s">
        <v>5711</v>
      </c>
      <c r="C3486" s="18" t="s">
        <v>14</v>
      </c>
      <c r="D3486" s="18">
        <v>201</v>
      </c>
      <c r="E3486" s="18"/>
      <c r="F3486" s="18" t="s">
        <v>571</v>
      </c>
    </row>
    <row r="3487" spans="1:6" ht="15.75" thickBot="1" x14ac:dyDescent="0.3">
      <c r="A3487" s="18" t="s">
        <v>8509</v>
      </c>
      <c r="B3487" s="18" t="s">
        <v>8510</v>
      </c>
      <c r="C3487" s="18" t="s">
        <v>23</v>
      </c>
      <c r="D3487" s="18">
        <v>69</v>
      </c>
      <c r="E3487" s="18" t="s">
        <v>6191</v>
      </c>
      <c r="F3487" s="18" t="s">
        <v>8511</v>
      </c>
    </row>
    <row r="3488" spans="1:6" ht="15.75" thickBot="1" x14ac:dyDescent="0.3">
      <c r="A3488" s="18" t="s">
        <v>8509</v>
      </c>
      <c r="B3488" s="18"/>
      <c r="C3488" s="18" t="s">
        <v>23</v>
      </c>
      <c r="D3488" s="18">
        <v>327</v>
      </c>
      <c r="E3488" s="8">
        <v>33400</v>
      </c>
      <c r="F3488" s="18" t="s">
        <v>7672</v>
      </c>
    </row>
    <row r="3489" spans="1:6" ht="15.75" thickBot="1" x14ac:dyDescent="0.3">
      <c r="A3489" s="18" t="s">
        <v>8512</v>
      </c>
      <c r="B3489" s="18"/>
      <c r="C3489" s="18" t="s">
        <v>8</v>
      </c>
      <c r="D3489" s="18">
        <v>208</v>
      </c>
      <c r="E3489" s="18" t="s">
        <v>6862</v>
      </c>
      <c r="F3489" s="18" t="s">
        <v>8513</v>
      </c>
    </row>
    <row r="3490" spans="1:6" ht="30.75" thickBot="1" x14ac:dyDescent="0.3">
      <c r="A3490" s="18" t="s">
        <v>7614</v>
      </c>
      <c r="B3490" s="18" t="s">
        <v>8514</v>
      </c>
      <c r="C3490" s="18" t="s">
        <v>14</v>
      </c>
      <c r="D3490" s="18">
        <v>138</v>
      </c>
      <c r="E3490" s="18"/>
      <c r="F3490" s="18" t="s">
        <v>8515</v>
      </c>
    </row>
    <row r="3491" spans="1:6" ht="30.75" thickBot="1" x14ac:dyDescent="0.3">
      <c r="A3491" s="18" t="s">
        <v>7614</v>
      </c>
      <c r="B3491" s="18" t="s">
        <v>8516</v>
      </c>
      <c r="C3491" s="18" t="s">
        <v>14</v>
      </c>
      <c r="D3491" s="18">
        <v>138</v>
      </c>
      <c r="E3491" s="18"/>
      <c r="F3491" s="18" t="s">
        <v>8515</v>
      </c>
    </row>
    <row r="3492" spans="1:6" ht="45.75" thickBot="1" x14ac:dyDescent="0.3">
      <c r="A3492" s="18" t="s">
        <v>8517</v>
      </c>
      <c r="B3492" s="18" t="s">
        <v>8518</v>
      </c>
      <c r="C3492" s="18" t="s">
        <v>8519</v>
      </c>
      <c r="D3492" s="18" t="s">
        <v>8520</v>
      </c>
      <c r="E3492" s="18"/>
      <c r="F3492" s="18" t="s">
        <v>8521</v>
      </c>
    </row>
    <row r="3493" spans="1:6" ht="30.75" thickBot="1" x14ac:dyDescent="0.3">
      <c r="A3493" s="18" t="s">
        <v>8522</v>
      </c>
      <c r="B3493" s="18" t="s">
        <v>8523</v>
      </c>
      <c r="C3493" s="18"/>
      <c r="D3493" s="18">
        <v>4630</v>
      </c>
      <c r="E3493" s="18"/>
      <c r="F3493" s="18" t="s">
        <v>8524</v>
      </c>
    </row>
    <row r="3494" spans="1:6" ht="45.75" thickBot="1" x14ac:dyDescent="0.3">
      <c r="A3494" s="18" t="s">
        <v>8525</v>
      </c>
      <c r="B3494" s="18"/>
      <c r="C3494" s="18"/>
      <c r="D3494" s="18" t="s">
        <v>8526</v>
      </c>
      <c r="E3494" s="18"/>
      <c r="F3494" s="18" t="s">
        <v>8527</v>
      </c>
    </row>
    <row r="3495" spans="1:6" ht="15.75" thickBot="1" x14ac:dyDescent="0.3">
      <c r="A3495" s="18" t="s">
        <v>8528</v>
      </c>
      <c r="B3495" s="18"/>
      <c r="C3495" s="18"/>
      <c r="D3495" s="18">
        <v>5001</v>
      </c>
      <c r="E3495" s="18"/>
      <c r="F3495" s="18" t="s">
        <v>8529</v>
      </c>
    </row>
    <row r="3496" spans="1:6" ht="105.75" thickBot="1" x14ac:dyDescent="0.3">
      <c r="A3496" s="18" t="s">
        <v>8528</v>
      </c>
      <c r="B3496" s="18" t="s">
        <v>8530</v>
      </c>
      <c r="C3496" s="18"/>
      <c r="D3496" s="18" t="s">
        <v>8531</v>
      </c>
      <c r="E3496" s="18"/>
      <c r="F3496" s="18" t="s">
        <v>8532</v>
      </c>
    </row>
    <row r="3497" spans="1:6" ht="15.75" thickBot="1" x14ac:dyDescent="0.3">
      <c r="A3497" s="18" t="s">
        <v>8533</v>
      </c>
      <c r="B3497" s="18" t="s">
        <v>3119</v>
      </c>
      <c r="C3497" s="18" t="s">
        <v>14</v>
      </c>
      <c r="D3497" s="18">
        <v>203</v>
      </c>
      <c r="E3497" s="18"/>
      <c r="F3497" s="18" t="s">
        <v>4778</v>
      </c>
    </row>
    <row r="3498" spans="1:6" ht="15.75" thickBot="1" x14ac:dyDescent="0.3">
      <c r="A3498" s="18" t="s">
        <v>8533</v>
      </c>
      <c r="B3498" s="18" t="s">
        <v>4087</v>
      </c>
      <c r="C3498" s="18" t="s">
        <v>14</v>
      </c>
      <c r="D3498" s="18">
        <v>203</v>
      </c>
      <c r="E3498" s="18"/>
      <c r="F3498" s="18" t="s">
        <v>4778</v>
      </c>
    </row>
    <row r="3499" spans="1:6" ht="15.75" thickBot="1" x14ac:dyDescent="0.3">
      <c r="A3499" s="18" t="s">
        <v>8534</v>
      </c>
      <c r="B3499" s="18"/>
      <c r="C3499" s="18"/>
      <c r="D3499" s="18">
        <v>909</v>
      </c>
      <c r="E3499" s="18"/>
      <c r="F3499" s="18" t="s">
        <v>8535</v>
      </c>
    </row>
    <row r="3500" spans="1:6" ht="15.75" thickBot="1" x14ac:dyDescent="0.3">
      <c r="A3500" s="18" t="s">
        <v>8536</v>
      </c>
      <c r="B3500" s="18" t="s">
        <v>4701</v>
      </c>
      <c r="C3500" s="18" t="s">
        <v>14</v>
      </c>
      <c r="D3500" s="18">
        <v>7</v>
      </c>
      <c r="E3500" s="18"/>
      <c r="F3500" s="18" t="s">
        <v>571</v>
      </c>
    </row>
    <row r="3501" spans="1:6" ht="15.75" thickBot="1" x14ac:dyDescent="0.3">
      <c r="A3501" s="18" t="s">
        <v>8536</v>
      </c>
      <c r="B3501" s="18" t="s">
        <v>8537</v>
      </c>
      <c r="C3501" s="18" t="s">
        <v>14</v>
      </c>
      <c r="D3501" s="18">
        <v>117</v>
      </c>
      <c r="E3501" s="18"/>
      <c r="F3501" s="18" t="s">
        <v>8538</v>
      </c>
    </row>
    <row r="3502" spans="1:6" ht="15.75" thickBot="1" x14ac:dyDescent="0.3">
      <c r="A3502" s="18" t="s">
        <v>8536</v>
      </c>
      <c r="B3502" s="18" t="s">
        <v>6920</v>
      </c>
      <c r="C3502" s="18" t="s">
        <v>14</v>
      </c>
      <c r="D3502" s="18">
        <v>11</v>
      </c>
      <c r="E3502" s="18"/>
      <c r="F3502" s="18" t="s">
        <v>8539</v>
      </c>
    </row>
    <row r="3503" spans="1:6" ht="75.75" thickBot="1" x14ac:dyDescent="0.3">
      <c r="A3503" s="18" t="s">
        <v>8540</v>
      </c>
      <c r="B3503" s="18" t="s">
        <v>3322</v>
      </c>
      <c r="C3503" s="18" t="s">
        <v>8541</v>
      </c>
      <c r="D3503" s="18" t="s">
        <v>8542</v>
      </c>
      <c r="E3503" s="18"/>
      <c r="F3503" s="18" t="s">
        <v>8543</v>
      </c>
    </row>
    <row r="3504" spans="1:6" ht="60.75" thickBot="1" x14ac:dyDescent="0.3">
      <c r="A3504" s="18" t="s">
        <v>8540</v>
      </c>
      <c r="B3504" s="18"/>
      <c r="C3504" s="18" t="s">
        <v>8544</v>
      </c>
      <c r="D3504" s="18" t="s">
        <v>8545</v>
      </c>
      <c r="E3504" s="8">
        <v>22696</v>
      </c>
      <c r="F3504" s="18" t="s">
        <v>8546</v>
      </c>
    </row>
    <row r="3505" spans="1:6" ht="75.75" thickBot="1" x14ac:dyDescent="0.3">
      <c r="A3505" s="18" t="s">
        <v>8540</v>
      </c>
      <c r="B3505" s="18"/>
      <c r="C3505" s="18" t="s">
        <v>8547</v>
      </c>
      <c r="D3505" s="18" t="s">
        <v>8548</v>
      </c>
      <c r="E3505" s="18"/>
      <c r="F3505" s="18" t="s">
        <v>8549</v>
      </c>
    </row>
    <row r="3506" spans="1:6" ht="15.75" thickBot="1" x14ac:dyDescent="0.3">
      <c r="A3506" s="18" t="s">
        <v>8540</v>
      </c>
      <c r="B3506" s="18" t="s">
        <v>8550</v>
      </c>
      <c r="C3506" s="18" t="s">
        <v>1618</v>
      </c>
      <c r="D3506" s="18">
        <v>656</v>
      </c>
      <c r="E3506" s="18"/>
      <c r="F3506" s="18" t="s">
        <v>8551</v>
      </c>
    </row>
    <row r="3507" spans="1:6" ht="15.75" thickBot="1" x14ac:dyDescent="0.3">
      <c r="A3507" s="18" t="s">
        <v>8540</v>
      </c>
      <c r="B3507" s="18" t="s">
        <v>8552</v>
      </c>
      <c r="C3507" s="18" t="s">
        <v>8</v>
      </c>
      <c r="D3507" s="18">
        <v>694</v>
      </c>
      <c r="E3507" s="18"/>
      <c r="F3507" s="18" t="s">
        <v>8553</v>
      </c>
    </row>
    <row r="3508" spans="1:6" ht="15.75" thickBot="1" x14ac:dyDescent="0.3">
      <c r="A3508" s="18" t="s">
        <v>8540</v>
      </c>
      <c r="B3508" s="18" t="s">
        <v>8554</v>
      </c>
      <c r="C3508" s="18" t="s">
        <v>1618</v>
      </c>
      <c r="D3508" s="18">
        <v>656</v>
      </c>
      <c r="E3508" s="18"/>
      <c r="F3508" s="18" t="s">
        <v>8555</v>
      </c>
    </row>
    <row r="3509" spans="1:6" ht="30.75" thickBot="1" x14ac:dyDescent="0.3">
      <c r="A3509" s="18" t="s">
        <v>8540</v>
      </c>
      <c r="B3509" s="18"/>
      <c r="C3509" s="18"/>
      <c r="D3509" s="18">
        <v>5001</v>
      </c>
      <c r="E3509" s="18"/>
      <c r="F3509" s="18" t="s">
        <v>8556</v>
      </c>
    </row>
    <row r="3510" spans="1:6" ht="45.75" thickBot="1" x14ac:dyDescent="0.3">
      <c r="A3510" s="18" t="s">
        <v>8540</v>
      </c>
      <c r="B3510" s="18" t="s">
        <v>8552</v>
      </c>
      <c r="C3510" s="18" t="s">
        <v>8557</v>
      </c>
      <c r="D3510" s="18" t="s">
        <v>8558</v>
      </c>
      <c r="E3510" s="18" t="s">
        <v>8559</v>
      </c>
      <c r="F3510" s="18" t="s">
        <v>8560</v>
      </c>
    </row>
    <row r="3511" spans="1:6" ht="15.75" thickBot="1" x14ac:dyDescent="0.3">
      <c r="A3511" s="18" t="s">
        <v>8561</v>
      </c>
      <c r="B3511" s="18" t="s">
        <v>8562</v>
      </c>
      <c r="C3511" s="18" t="s">
        <v>8</v>
      </c>
      <c r="D3511" s="18">
        <v>656</v>
      </c>
      <c r="E3511" s="18">
        <v>1970</v>
      </c>
      <c r="F3511" s="18" t="s">
        <v>8563</v>
      </c>
    </row>
    <row r="3512" spans="1:6" ht="75.75" thickBot="1" x14ac:dyDescent="0.3">
      <c r="A3512" s="18" t="s">
        <v>8540</v>
      </c>
      <c r="B3512" s="18"/>
      <c r="C3512" s="18" t="s">
        <v>8564</v>
      </c>
      <c r="D3512" s="18" t="s">
        <v>8565</v>
      </c>
      <c r="E3512" s="18" t="s">
        <v>8566</v>
      </c>
      <c r="F3512" s="18" t="s">
        <v>8567</v>
      </c>
    </row>
    <row r="3513" spans="1:6" ht="105.75" thickBot="1" x14ac:dyDescent="0.3">
      <c r="A3513" s="18" t="s">
        <v>8540</v>
      </c>
      <c r="B3513" s="18"/>
      <c r="C3513" s="18" t="s">
        <v>8568</v>
      </c>
      <c r="D3513" s="18" t="s">
        <v>8569</v>
      </c>
      <c r="E3513" s="18"/>
      <c r="F3513" s="18" t="s">
        <v>8570</v>
      </c>
    </row>
    <row r="3514" spans="1:6" ht="105.75" thickBot="1" x14ac:dyDescent="0.3">
      <c r="A3514" s="18" t="s">
        <v>8571</v>
      </c>
      <c r="B3514" s="18"/>
      <c r="C3514" s="18" t="s">
        <v>8572</v>
      </c>
      <c r="D3514" s="18" t="s">
        <v>8573</v>
      </c>
      <c r="E3514" s="18"/>
      <c r="F3514" s="18" t="s">
        <v>8574</v>
      </c>
    </row>
    <row r="3515" spans="1:6" ht="30.75" thickBot="1" x14ac:dyDescent="0.3">
      <c r="A3515" s="18" t="s">
        <v>8575</v>
      </c>
      <c r="B3515" s="18"/>
      <c r="C3515" s="18" t="s">
        <v>23</v>
      </c>
      <c r="D3515" s="18">
        <v>27</v>
      </c>
      <c r="E3515" s="18"/>
      <c r="F3515" s="18" t="s">
        <v>8576</v>
      </c>
    </row>
    <row r="3516" spans="1:6" ht="45.75" thickBot="1" x14ac:dyDescent="0.3">
      <c r="A3516" s="18" t="s">
        <v>8577</v>
      </c>
      <c r="B3516" s="18" t="s">
        <v>627</v>
      </c>
      <c r="C3516" s="18" t="s">
        <v>3836</v>
      </c>
      <c r="D3516" s="18" t="s">
        <v>8578</v>
      </c>
      <c r="E3516" s="18"/>
      <c r="F3516" s="18" t="s">
        <v>8579</v>
      </c>
    </row>
    <row r="3517" spans="1:6" ht="15.75" thickBot="1" x14ac:dyDescent="0.3">
      <c r="A3517" s="18" t="s">
        <v>8580</v>
      </c>
      <c r="B3517" s="18"/>
      <c r="C3517" s="18"/>
      <c r="D3517" s="18">
        <v>5890</v>
      </c>
      <c r="E3517" s="18"/>
      <c r="F3517" s="18" t="s">
        <v>3617</v>
      </c>
    </row>
    <row r="3518" spans="1:6" ht="45.75" thickBot="1" x14ac:dyDescent="0.3">
      <c r="A3518" s="18" t="s">
        <v>8581</v>
      </c>
      <c r="B3518" s="18"/>
      <c r="C3518" s="18" t="s">
        <v>8582</v>
      </c>
      <c r="D3518" s="18" t="s">
        <v>8583</v>
      </c>
      <c r="E3518" s="18"/>
      <c r="F3518" s="18" t="s">
        <v>8584</v>
      </c>
    </row>
    <row r="3519" spans="1:6" ht="15.75" thickBot="1" x14ac:dyDescent="0.3">
      <c r="A3519" s="18" t="s">
        <v>8581</v>
      </c>
      <c r="B3519" s="18" t="s">
        <v>8585</v>
      </c>
      <c r="C3519" s="18"/>
      <c r="D3519" s="18"/>
      <c r="E3519" s="18"/>
      <c r="F3519" s="18"/>
    </row>
    <row r="3520" spans="1:6" ht="75.75" thickBot="1" x14ac:dyDescent="0.3">
      <c r="A3520" s="18" t="s">
        <v>8581</v>
      </c>
      <c r="B3520" s="18"/>
      <c r="C3520" s="18"/>
      <c r="D3520" s="18" t="s">
        <v>8586</v>
      </c>
      <c r="E3520" s="18"/>
      <c r="F3520" s="18" t="s">
        <v>8587</v>
      </c>
    </row>
    <row r="3521" spans="1:6" ht="60.75" thickBot="1" x14ac:dyDescent="0.3">
      <c r="A3521" s="18" t="s">
        <v>8581</v>
      </c>
      <c r="B3521" s="18"/>
      <c r="C3521" s="18" t="s">
        <v>8588</v>
      </c>
      <c r="D3521" s="18" t="s">
        <v>8589</v>
      </c>
      <c r="E3521" s="18"/>
      <c r="F3521" s="18" t="s">
        <v>8590</v>
      </c>
    </row>
    <row r="3522" spans="1:6" ht="60.75" thickBot="1" x14ac:dyDescent="0.3">
      <c r="A3522" s="18" t="s">
        <v>8581</v>
      </c>
      <c r="B3522" s="18"/>
      <c r="C3522" s="18" t="s">
        <v>8588</v>
      </c>
      <c r="D3522" s="18" t="s">
        <v>8591</v>
      </c>
      <c r="E3522" s="18"/>
      <c r="F3522" s="18" t="s">
        <v>8592</v>
      </c>
    </row>
    <row r="3523" spans="1:6" ht="15.75" thickBot="1" x14ac:dyDescent="0.3">
      <c r="A3523" s="18" t="s">
        <v>8593</v>
      </c>
      <c r="B3523" s="18" t="s">
        <v>8594</v>
      </c>
      <c r="C3523" s="18" t="s">
        <v>1618</v>
      </c>
      <c r="D3523" s="18">
        <v>656</v>
      </c>
      <c r="E3523" s="18"/>
      <c r="F3523" s="18" t="s">
        <v>8595</v>
      </c>
    </row>
    <row r="3524" spans="1:6" ht="15.75" thickBot="1" x14ac:dyDescent="0.3">
      <c r="A3524" s="18" t="s">
        <v>8593</v>
      </c>
      <c r="B3524" s="18" t="s">
        <v>8596</v>
      </c>
      <c r="C3524" s="18" t="s">
        <v>14</v>
      </c>
      <c r="D3524" s="18">
        <v>184</v>
      </c>
      <c r="E3524" s="18"/>
      <c r="F3524" s="18" t="s">
        <v>8597</v>
      </c>
    </row>
    <row r="3525" spans="1:6" ht="75.75" thickBot="1" x14ac:dyDescent="0.3">
      <c r="A3525" s="18" t="s">
        <v>8598</v>
      </c>
      <c r="B3525" s="18" t="s">
        <v>8599</v>
      </c>
      <c r="C3525" s="18" t="s">
        <v>8600</v>
      </c>
      <c r="D3525" s="18" t="s">
        <v>8601</v>
      </c>
      <c r="E3525" s="18"/>
      <c r="F3525" s="18" t="s">
        <v>8602</v>
      </c>
    </row>
    <row r="3526" spans="1:6" ht="15.75" thickBot="1" x14ac:dyDescent="0.3">
      <c r="A3526" s="18" t="s">
        <v>8603</v>
      </c>
      <c r="B3526" s="18"/>
      <c r="C3526" s="18"/>
      <c r="D3526" s="18">
        <v>5001</v>
      </c>
      <c r="E3526" s="18"/>
      <c r="F3526" s="18" t="s">
        <v>8604</v>
      </c>
    </row>
    <row r="3527" spans="1:6" ht="15.75" thickBot="1" x14ac:dyDescent="0.3">
      <c r="A3527" s="18" t="s">
        <v>8605</v>
      </c>
      <c r="B3527" s="18"/>
      <c r="C3527" s="18" t="s">
        <v>180</v>
      </c>
      <c r="D3527" s="18">
        <v>1101</v>
      </c>
      <c r="E3527" s="18"/>
      <c r="F3527" s="18" t="s">
        <v>8606</v>
      </c>
    </row>
    <row r="3528" spans="1:6" ht="105.75" thickBot="1" x14ac:dyDescent="0.3">
      <c r="A3528" s="18" t="s">
        <v>8605</v>
      </c>
      <c r="B3528" s="18"/>
      <c r="C3528" s="18" t="s">
        <v>8607</v>
      </c>
      <c r="D3528" s="18" t="s">
        <v>8608</v>
      </c>
      <c r="E3528" s="18"/>
      <c r="F3528" s="18" t="s">
        <v>8609</v>
      </c>
    </row>
    <row r="3529" spans="1:6" ht="60.75" thickBot="1" x14ac:dyDescent="0.3">
      <c r="A3529" s="18" t="s">
        <v>8610</v>
      </c>
      <c r="B3529" s="18" t="s">
        <v>8611</v>
      </c>
      <c r="C3529" s="18" t="s">
        <v>8612</v>
      </c>
      <c r="D3529" s="18" t="s">
        <v>8613</v>
      </c>
      <c r="E3529" s="18"/>
      <c r="F3529" s="18" t="s">
        <v>8616</v>
      </c>
    </row>
    <row r="3530" spans="1:6" ht="45.75" thickBot="1" x14ac:dyDescent="0.3">
      <c r="A3530" s="18" t="s">
        <v>8610</v>
      </c>
      <c r="B3530" s="18"/>
      <c r="C3530" s="18" t="s">
        <v>8615</v>
      </c>
      <c r="D3530" s="18" t="s">
        <v>8614</v>
      </c>
      <c r="E3530" s="18"/>
      <c r="F3530" s="18" t="s">
        <v>8617</v>
      </c>
    </row>
    <row r="3531" spans="1:6" ht="45.75" thickBot="1" x14ac:dyDescent="0.3">
      <c r="A3531" s="18" t="s">
        <v>8610</v>
      </c>
      <c r="B3531" s="18" t="s">
        <v>8618</v>
      </c>
      <c r="C3531" s="18" t="s">
        <v>8619</v>
      </c>
      <c r="D3531" s="18" t="s">
        <v>8620</v>
      </c>
      <c r="E3531" s="18"/>
      <c r="F3531" s="18" t="s">
        <v>8621</v>
      </c>
    </row>
    <row r="3532" spans="1:6" ht="45.75" thickBot="1" x14ac:dyDescent="0.3">
      <c r="A3532" s="18" t="s">
        <v>8610</v>
      </c>
      <c r="B3532" s="18" t="s">
        <v>3652</v>
      </c>
      <c r="C3532" s="18" t="s">
        <v>8619</v>
      </c>
      <c r="D3532" s="18" t="s">
        <v>8620</v>
      </c>
      <c r="E3532" s="18"/>
      <c r="F3532" s="18" t="s">
        <v>8621</v>
      </c>
    </row>
    <row r="3533" spans="1:6" ht="15.75" thickBot="1" x14ac:dyDescent="0.3">
      <c r="A3533" s="18" t="s">
        <v>8622</v>
      </c>
      <c r="B3533" s="18" t="s">
        <v>5716</v>
      </c>
      <c r="C3533" s="18"/>
      <c r="D3533" s="18">
        <v>50302</v>
      </c>
      <c r="E3533" s="18"/>
      <c r="F3533" s="18" t="s">
        <v>4122</v>
      </c>
    </row>
    <row r="3534" spans="1:6" ht="30.75" thickBot="1" x14ac:dyDescent="0.3">
      <c r="A3534" s="18" t="s">
        <v>8622</v>
      </c>
      <c r="B3534" s="18" t="s">
        <v>8623</v>
      </c>
      <c r="C3534" s="18"/>
      <c r="D3534" s="18">
        <v>4531</v>
      </c>
      <c r="E3534" s="18"/>
      <c r="F3534" s="18" t="s">
        <v>8624</v>
      </c>
    </row>
    <row r="3535" spans="1:6" ht="15.75" thickBot="1" x14ac:dyDescent="0.3">
      <c r="A3535" s="18" t="s">
        <v>8622</v>
      </c>
      <c r="B3535" s="18" t="s">
        <v>4120</v>
      </c>
      <c r="C3535" s="18" t="s">
        <v>14</v>
      </c>
      <c r="D3535" s="18">
        <v>124</v>
      </c>
      <c r="E3535" s="18"/>
      <c r="F3535" s="18" t="s">
        <v>1096</v>
      </c>
    </row>
    <row r="3536" spans="1:6" ht="15.75" thickBot="1" x14ac:dyDescent="0.3">
      <c r="A3536" s="18" t="s">
        <v>8622</v>
      </c>
      <c r="B3536" s="18" t="s">
        <v>5630</v>
      </c>
      <c r="C3536" s="18" t="s">
        <v>14</v>
      </c>
      <c r="D3536" s="18">
        <v>37</v>
      </c>
      <c r="E3536" s="18">
        <v>1958</v>
      </c>
      <c r="F3536" s="18" t="s">
        <v>8625</v>
      </c>
    </row>
    <row r="3537" spans="1:6" ht="15.75" thickBot="1" x14ac:dyDescent="0.3">
      <c r="A3537" s="18" t="s">
        <v>8622</v>
      </c>
      <c r="B3537" s="18" t="s">
        <v>8626</v>
      </c>
      <c r="C3537" s="18" t="s">
        <v>8</v>
      </c>
      <c r="D3537" s="18">
        <v>632</v>
      </c>
      <c r="E3537" s="8">
        <v>25161</v>
      </c>
      <c r="F3537" s="18" t="s">
        <v>8627</v>
      </c>
    </row>
    <row r="3538" spans="1:6" ht="15.75" thickBot="1" x14ac:dyDescent="0.3">
      <c r="A3538" s="18" t="s">
        <v>8622</v>
      </c>
      <c r="B3538" s="18" t="s">
        <v>8628</v>
      </c>
      <c r="C3538" s="18" t="s">
        <v>1618</v>
      </c>
      <c r="D3538" s="18">
        <v>633</v>
      </c>
      <c r="E3538" s="8">
        <v>25161</v>
      </c>
      <c r="F3538" s="18" t="s">
        <v>8629</v>
      </c>
    </row>
    <row r="3539" spans="1:6" ht="90.75" thickBot="1" x14ac:dyDescent="0.3">
      <c r="A3539" s="18" t="s">
        <v>8630</v>
      </c>
      <c r="B3539" s="18" t="s">
        <v>8631</v>
      </c>
      <c r="C3539" s="18" t="s">
        <v>8632</v>
      </c>
      <c r="D3539" s="18" t="s">
        <v>8633</v>
      </c>
      <c r="E3539" s="18"/>
      <c r="F3539" s="18" t="s">
        <v>8634</v>
      </c>
    </row>
    <row r="3540" spans="1:6" ht="60.75" thickBot="1" x14ac:dyDescent="0.3">
      <c r="A3540" s="18" t="s">
        <v>8630</v>
      </c>
      <c r="B3540" s="18" t="s">
        <v>7037</v>
      </c>
      <c r="C3540" s="18"/>
      <c r="D3540" s="18" t="s">
        <v>8635</v>
      </c>
      <c r="E3540" s="18"/>
      <c r="F3540" s="18" t="s">
        <v>8636</v>
      </c>
    </row>
    <row r="3541" spans="1:6" ht="45.75" thickBot="1" x14ac:dyDescent="0.3">
      <c r="A3541" s="18" t="s">
        <v>8630</v>
      </c>
      <c r="B3541" s="18" t="s">
        <v>8637</v>
      </c>
      <c r="C3541" s="18" t="s">
        <v>2089</v>
      </c>
      <c r="D3541" s="18" t="s">
        <v>8638</v>
      </c>
      <c r="E3541" s="18"/>
      <c r="F3541" s="18" t="s">
        <v>8639</v>
      </c>
    </row>
    <row r="3542" spans="1:6" ht="15.75" thickBot="1" x14ac:dyDescent="0.3">
      <c r="A3542" s="18" t="s">
        <v>8630</v>
      </c>
      <c r="B3542" s="18" t="s">
        <v>8640</v>
      </c>
      <c r="C3542" s="18"/>
      <c r="D3542" s="18">
        <v>670</v>
      </c>
      <c r="E3542" s="18"/>
      <c r="F3542" s="18" t="s">
        <v>7024</v>
      </c>
    </row>
    <row r="3543" spans="1:6" ht="15.75" thickBot="1" x14ac:dyDescent="0.3">
      <c r="A3543" s="18" t="s">
        <v>8630</v>
      </c>
      <c r="B3543" s="18" t="s">
        <v>2150</v>
      </c>
      <c r="C3543" s="18"/>
      <c r="D3543" s="18">
        <v>5001</v>
      </c>
      <c r="E3543" s="18"/>
      <c r="F3543" s="18" t="s">
        <v>8641</v>
      </c>
    </row>
    <row r="3544" spans="1:6" ht="45.75" thickBot="1" x14ac:dyDescent="0.3">
      <c r="A3544" s="18" t="s">
        <v>8630</v>
      </c>
      <c r="B3544" s="18" t="s">
        <v>5803</v>
      </c>
      <c r="C3544" s="18" t="s">
        <v>3283</v>
      </c>
      <c r="D3544" s="18" t="s">
        <v>8642</v>
      </c>
      <c r="E3544" s="18"/>
      <c r="F3544" s="18" t="s">
        <v>8643</v>
      </c>
    </row>
    <row r="3545" spans="1:6" ht="75.75" thickBot="1" x14ac:dyDescent="0.3">
      <c r="A3545" s="18" t="s">
        <v>8630</v>
      </c>
      <c r="B3545" s="18" t="s">
        <v>5807</v>
      </c>
      <c r="C3545" s="18" t="s">
        <v>8644</v>
      </c>
      <c r="D3545" s="18" t="s">
        <v>8645</v>
      </c>
      <c r="E3545" s="18"/>
      <c r="F3545" s="18" t="s">
        <v>8646</v>
      </c>
    </row>
    <row r="3546" spans="1:6" ht="75.75" thickBot="1" x14ac:dyDescent="0.3">
      <c r="A3546" s="18" t="s">
        <v>8648</v>
      </c>
      <c r="B3546" s="18"/>
      <c r="C3546" s="18" t="s">
        <v>8650</v>
      </c>
      <c r="D3546" s="18" t="s">
        <v>8649</v>
      </c>
      <c r="E3546" s="18" t="s">
        <v>8652</v>
      </c>
      <c r="F3546" s="18" t="s">
        <v>8651</v>
      </c>
    </row>
    <row r="3547" spans="1:6" ht="45.75" thickBot="1" x14ac:dyDescent="0.3">
      <c r="A3547" s="18" t="s">
        <v>8648</v>
      </c>
      <c r="B3547" s="18"/>
      <c r="C3547" s="18" t="s">
        <v>8653</v>
      </c>
      <c r="D3547" s="18" t="s">
        <v>8654</v>
      </c>
      <c r="E3547" s="18"/>
      <c r="F3547" s="18" t="s">
        <v>8655</v>
      </c>
    </row>
    <row r="3548" spans="1:6" ht="15.75" thickBot="1" x14ac:dyDescent="0.3">
      <c r="A3548" s="18" t="s">
        <v>8656</v>
      </c>
      <c r="B3548" s="18"/>
      <c r="C3548" s="18"/>
      <c r="D3548" s="18">
        <v>4576</v>
      </c>
      <c r="E3548" s="18" t="s">
        <v>8658</v>
      </c>
      <c r="F3548" s="18" t="s">
        <v>8657</v>
      </c>
    </row>
    <row r="3549" spans="1:6" ht="45.75" thickBot="1" x14ac:dyDescent="0.3">
      <c r="A3549" s="18" t="s">
        <v>8659</v>
      </c>
      <c r="B3549" s="18" t="s">
        <v>8661</v>
      </c>
      <c r="C3549" s="18" t="s">
        <v>8660</v>
      </c>
      <c r="D3549" s="18" t="s">
        <v>8662</v>
      </c>
      <c r="E3549" s="18"/>
      <c r="F3549" s="18" t="s">
        <v>8663</v>
      </c>
    </row>
    <row r="3550" spans="1:6" ht="45.75" thickBot="1" x14ac:dyDescent="0.3">
      <c r="A3550" s="18" t="s">
        <v>8659</v>
      </c>
      <c r="B3550" s="18" t="s">
        <v>7895</v>
      </c>
      <c r="C3550" s="18" t="s">
        <v>6108</v>
      </c>
      <c r="D3550" s="18" t="s">
        <v>8664</v>
      </c>
      <c r="E3550" s="18"/>
      <c r="F3550" s="18" t="s">
        <v>8665</v>
      </c>
    </row>
    <row r="3551" spans="1:6" ht="15.75" thickBot="1" x14ac:dyDescent="0.3">
      <c r="A3551" s="18" t="s">
        <v>8659</v>
      </c>
      <c r="B3551" s="18" t="s">
        <v>8666</v>
      </c>
      <c r="C3551" s="18" t="s">
        <v>8667</v>
      </c>
      <c r="D3551" s="18">
        <v>83</v>
      </c>
      <c r="E3551" s="18"/>
      <c r="F3551" s="18" t="s">
        <v>571</v>
      </c>
    </row>
    <row r="3552" spans="1:6" ht="15.75" thickBot="1" x14ac:dyDescent="0.3">
      <c r="A3552" s="18" t="s">
        <v>8659</v>
      </c>
      <c r="B3552" s="18" t="s">
        <v>2659</v>
      </c>
      <c r="C3552" s="18" t="s">
        <v>14</v>
      </c>
      <c r="D3552" s="18">
        <v>133</v>
      </c>
      <c r="E3552" s="18"/>
      <c r="F3552" s="18" t="s">
        <v>1278</v>
      </c>
    </row>
    <row r="3553" spans="1:6" ht="15.75" thickBot="1" x14ac:dyDescent="0.3">
      <c r="A3553" s="18" t="s">
        <v>8659</v>
      </c>
      <c r="B3553" s="18" t="s">
        <v>8668</v>
      </c>
      <c r="C3553" s="18" t="s">
        <v>14</v>
      </c>
      <c r="D3553" s="18">
        <v>133</v>
      </c>
      <c r="E3553" s="18"/>
      <c r="F3553" s="18" t="s">
        <v>582</v>
      </c>
    </row>
    <row r="3554" spans="1:6" ht="15.75" thickBot="1" x14ac:dyDescent="0.3">
      <c r="A3554" s="18" t="s">
        <v>8659</v>
      </c>
      <c r="B3554" s="18" t="s">
        <v>8669</v>
      </c>
      <c r="C3554" s="18" t="s">
        <v>1480</v>
      </c>
      <c r="D3554" s="18" t="s">
        <v>1480</v>
      </c>
      <c r="E3554" s="18"/>
      <c r="F3554" s="18" t="s">
        <v>1278</v>
      </c>
    </row>
    <row r="3555" spans="1:6" ht="15.75" thickBot="1" x14ac:dyDescent="0.3">
      <c r="A3555" s="18" t="s">
        <v>8670</v>
      </c>
      <c r="B3555" s="18"/>
      <c r="C3555" s="18" t="s">
        <v>14</v>
      </c>
      <c r="D3555" s="18">
        <v>122</v>
      </c>
      <c r="E3555" s="18"/>
      <c r="F3555" s="18" t="s">
        <v>571</v>
      </c>
    </row>
    <row r="3556" spans="1:6" ht="15.75" thickBot="1" x14ac:dyDescent="0.3">
      <c r="A3556" s="18" t="s">
        <v>8671</v>
      </c>
      <c r="B3556" s="18" t="s">
        <v>3005</v>
      </c>
      <c r="C3556" s="18" t="s">
        <v>14</v>
      </c>
      <c r="D3556" s="18">
        <v>197</v>
      </c>
      <c r="E3556" s="18"/>
      <c r="F3556" s="18" t="s">
        <v>4699</v>
      </c>
    </row>
    <row r="3557" spans="1:6" ht="15.75" thickBot="1" x14ac:dyDescent="0.3">
      <c r="A3557" s="18" t="s">
        <v>8671</v>
      </c>
      <c r="B3557" s="18" t="s">
        <v>4162</v>
      </c>
      <c r="C3557" s="18" t="s">
        <v>14</v>
      </c>
      <c r="D3557" s="18">
        <v>90</v>
      </c>
      <c r="E3557" s="18">
        <v>1928</v>
      </c>
      <c r="F3557" s="18" t="s">
        <v>417</v>
      </c>
    </row>
    <row r="3558" spans="1:6" ht="105.75" thickBot="1" x14ac:dyDescent="0.3">
      <c r="A3558" s="18" t="s">
        <v>571</v>
      </c>
      <c r="B3558" s="18"/>
      <c r="C3558" s="18" t="s">
        <v>14</v>
      </c>
      <c r="D3558" s="18">
        <v>53</v>
      </c>
      <c r="E3558" s="18"/>
      <c r="F3558" s="18" t="s">
        <v>8672</v>
      </c>
    </row>
    <row r="3559" spans="1:6" ht="75.75" thickBot="1" x14ac:dyDescent="0.3">
      <c r="A3559" s="18" t="s">
        <v>8673</v>
      </c>
      <c r="B3559" s="18"/>
      <c r="C3559" s="18" t="s">
        <v>14</v>
      </c>
      <c r="D3559" s="18">
        <v>56</v>
      </c>
      <c r="E3559" s="18"/>
      <c r="F3559" s="18" t="s">
        <v>8674</v>
      </c>
    </row>
    <row r="3560" spans="1:6" ht="30.75" thickBot="1" x14ac:dyDescent="0.3">
      <c r="A3560" s="18" t="s">
        <v>8673</v>
      </c>
      <c r="B3560" s="18"/>
      <c r="C3560" s="18" t="s">
        <v>14</v>
      </c>
      <c r="D3560" s="18">
        <v>57</v>
      </c>
      <c r="E3560" s="18"/>
      <c r="F3560" s="18" t="s">
        <v>8675</v>
      </c>
    </row>
    <row r="3561" spans="1:6" ht="15.75" thickBot="1" x14ac:dyDescent="0.3">
      <c r="A3561" s="18" t="s">
        <v>571</v>
      </c>
      <c r="B3561" s="18" t="s">
        <v>8677</v>
      </c>
      <c r="C3561" s="18" t="s">
        <v>14</v>
      </c>
      <c r="D3561" s="18">
        <v>202</v>
      </c>
      <c r="E3561" s="18"/>
      <c r="F3561" s="18" t="s">
        <v>8676</v>
      </c>
    </row>
    <row r="3562" spans="1:6" ht="15.75" thickBot="1" x14ac:dyDescent="0.3">
      <c r="A3562" s="18" t="s">
        <v>8673</v>
      </c>
      <c r="B3562" s="18" t="s">
        <v>8678</v>
      </c>
      <c r="C3562" s="18" t="s">
        <v>14</v>
      </c>
      <c r="D3562" s="18">
        <v>63</v>
      </c>
      <c r="E3562" s="18"/>
      <c r="F3562" s="18"/>
    </row>
    <row r="3563" spans="1:6" ht="195.75" thickBot="1" x14ac:dyDescent="0.3">
      <c r="A3563" s="18" t="s">
        <v>8673</v>
      </c>
      <c r="B3563" s="18"/>
      <c r="C3563" s="18" t="s">
        <v>14</v>
      </c>
      <c r="D3563" s="18">
        <v>66</v>
      </c>
      <c r="E3563" s="18"/>
      <c r="F3563" s="18" t="s">
        <v>8679</v>
      </c>
    </row>
    <row r="3564" spans="1:6" ht="105.75" thickBot="1" x14ac:dyDescent="0.3">
      <c r="A3564" s="18" t="s">
        <v>8673</v>
      </c>
      <c r="B3564" s="18"/>
      <c r="C3564" s="18" t="s">
        <v>14</v>
      </c>
      <c r="D3564" s="18">
        <v>52</v>
      </c>
      <c r="E3564" s="18"/>
      <c r="F3564" s="18" t="s">
        <v>8680</v>
      </c>
    </row>
    <row r="3565" spans="1:6" ht="15.75" thickBot="1" x14ac:dyDescent="0.3">
      <c r="A3565" s="18" t="s">
        <v>8673</v>
      </c>
      <c r="B3565" s="18" t="s">
        <v>8681</v>
      </c>
      <c r="C3565" s="18" t="s">
        <v>14</v>
      </c>
      <c r="D3565" s="18">
        <v>66</v>
      </c>
      <c r="E3565" s="18"/>
      <c r="F3565" s="18" t="s">
        <v>8682</v>
      </c>
    </row>
    <row r="3566" spans="1:6" ht="75.75" thickBot="1" x14ac:dyDescent="0.3">
      <c r="A3566" s="18" t="s">
        <v>8673</v>
      </c>
      <c r="B3566" s="18"/>
      <c r="C3566" s="18" t="s">
        <v>14</v>
      </c>
      <c r="D3566" s="18">
        <v>54</v>
      </c>
      <c r="E3566" s="18"/>
      <c r="F3566" s="18" t="s">
        <v>8683</v>
      </c>
    </row>
    <row r="3567" spans="1:6" ht="75.75" thickBot="1" x14ac:dyDescent="0.3">
      <c r="A3567" s="18" t="s">
        <v>8673</v>
      </c>
      <c r="B3567" s="18"/>
      <c r="C3567" s="18" t="s">
        <v>14</v>
      </c>
      <c r="D3567" s="18">
        <v>55</v>
      </c>
      <c r="E3567" s="18"/>
      <c r="F3567" s="18" t="s">
        <v>8684</v>
      </c>
    </row>
    <row r="3568" spans="1:6" ht="15.75" thickBot="1" x14ac:dyDescent="0.3">
      <c r="A3568" s="18" t="s">
        <v>571</v>
      </c>
      <c r="B3568" s="18" t="s">
        <v>8685</v>
      </c>
      <c r="C3568" s="18" t="s">
        <v>14</v>
      </c>
      <c r="D3568" s="18">
        <v>163</v>
      </c>
      <c r="E3568" s="18"/>
      <c r="F3568" s="18" t="s">
        <v>582</v>
      </c>
    </row>
    <row r="3569" spans="1:6" ht="45.75" thickBot="1" x14ac:dyDescent="0.3">
      <c r="A3569" s="18" t="s">
        <v>8686</v>
      </c>
      <c r="B3569" s="18"/>
      <c r="C3569" s="18" t="s">
        <v>23</v>
      </c>
      <c r="D3569" s="18">
        <v>517</v>
      </c>
      <c r="E3569" s="18"/>
      <c r="F3569" s="18" t="s">
        <v>8687</v>
      </c>
    </row>
    <row r="3570" spans="1:6" ht="15.75" thickBot="1" x14ac:dyDescent="0.3">
      <c r="A3570" s="18" t="s">
        <v>8688</v>
      </c>
      <c r="B3570" s="18" t="s">
        <v>8689</v>
      </c>
      <c r="C3570" s="18" t="s">
        <v>23</v>
      </c>
      <c r="D3570" s="18">
        <v>104</v>
      </c>
      <c r="E3570" s="18">
        <v>1992</v>
      </c>
      <c r="F3570" s="18" t="s">
        <v>8690</v>
      </c>
    </row>
    <row r="3571" spans="1:6" ht="15.75" thickBot="1" x14ac:dyDescent="0.3">
      <c r="A3571" s="18" t="s">
        <v>8691</v>
      </c>
      <c r="B3571" s="18" t="s">
        <v>8692</v>
      </c>
      <c r="C3571" s="18" t="s">
        <v>23</v>
      </c>
      <c r="D3571" s="18">
        <v>119</v>
      </c>
      <c r="E3571" s="18"/>
      <c r="F3571" s="18" t="s">
        <v>8693</v>
      </c>
    </row>
    <row r="3572" spans="1:6" ht="15.75" thickBot="1" x14ac:dyDescent="0.3">
      <c r="A3572" s="18" t="s">
        <v>8694</v>
      </c>
      <c r="B3572" s="18" t="s">
        <v>8695</v>
      </c>
      <c r="C3572" s="18"/>
      <c r="D3572" s="18">
        <v>50033</v>
      </c>
      <c r="E3572" s="18"/>
      <c r="F3572" s="18" t="s">
        <v>8696</v>
      </c>
    </row>
    <row r="3573" spans="1:6" ht="45.75" thickBot="1" x14ac:dyDescent="0.3">
      <c r="A3573" s="18" t="s">
        <v>8694</v>
      </c>
      <c r="B3573" s="18" t="s">
        <v>8697</v>
      </c>
      <c r="C3573" s="18" t="s">
        <v>1658</v>
      </c>
      <c r="D3573" s="18" t="s">
        <v>8699</v>
      </c>
      <c r="E3573" s="18"/>
      <c r="F3573" s="18" t="s">
        <v>8698</v>
      </c>
    </row>
    <row r="3574" spans="1:6" ht="15.75" thickBot="1" x14ac:dyDescent="0.3">
      <c r="A3574" s="18" t="s">
        <v>8694</v>
      </c>
      <c r="B3574" s="18" t="s">
        <v>8700</v>
      </c>
      <c r="C3574" s="18" t="s">
        <v>8</v>
      </c>
      <c r="D3574" s="18">
        <v>639</v>
      </c>
      <c r="E3574" s="8">
        <v>22146</v>
      </c>
      <c r="F3574" s="18" t="s">
        <v>8701</v>
      </c>
    </row>
    <row r="3575" spans="1:6" ht="30.75" thickBot="1" x14ac:dyDescent="0.3">
      <c r="A3575" s="18" t="s">
        <v>8694</v>
      </c>
      <c r="B3575" s="18" t="s">
        <v>8702</v>
      </c>
      <c r="C3575" s="18" t="s">
        <v>239</v>
      </c>
      <c r="D3575" s="18">
        <v>55</v>
      </c>
      <c r="E3575" s="18"/>
      <c r="F3575" s="18" t="s">
        <v>8703</v>
      </c>
    </row>
    <row r="3576" spans="1:6" ht="60.75" thickBot="1" x14ac:dyDescent="0.3">
      <c r="A3576" s="18" t="s">
        <v>8694</v>
      </c>
      <c r="B3576" s="18" t="s">
        <v>8704</v>
      </c>
      <c r="C3576" s="18"/>
      <c r="D3576" s="18" t="s">
        <v>8705</v>
      </c>
      <c r="E3576" s="18"/>
      <c r="F3576" s="18" t="s">
        <v>8706</v>
      </c>
    </row>
    <row r="3577" spans="1:6" ht="60.75" thickBot="1" x14ac:dyDescent="0.3">
      <c r="A3577" s="18" t="s">
        <v>8694</v>
      </c>
      <c r="B3577" s="18" t="s">
        <v>8707</v>
      </c>
      <c r="C3577" s="18"/>
      <c r="D3577" s="18" t="s">
        <v>8708</v>
      </c>
      <c r="E3577" s="18"/>
      <c r="F3577" s="18" t="s">
        <v>8709</v>
      </c>
    </row>
    <row r="3578" spans="1:6" ht="15.75" thickBot="1" x14ac:dyDescent="0.3">
      <c r="A3578" s="18" t="s">
        <v>8710</v>
      </c>
      <c r="B3578" s="18"/>
      <c r="C3578" s="18" t="s">
        <v>8</v>
      </c>
      <c r="D3578" s="18">
        <v>490</v>
      </c>
      <c r="E3578" s="18"/>
      <c r="F3578" s="18" t="s">
        <v>8711</v>
      </c>
    </row>
    <row r="3579" spans="1:6" ht="15.75" thickBot="1" x14ac:dyDescent="0.3">
      <c r="A3579" s="18" t="s">
        <v>8712</v>
      </c>
      <c r="B3579" s="18" t="s">
        <v>8713</v>
      </c>
      <c r="C3579" s="18" t="s">
        <v>8</v>
      </c>
      <c r="D3579" s="18">
        <v>639</v>
      </c>
      <c r="E3579" s="8">
        <v>22146</v>
      </c>
      <c r="F3579" s="18"/>
    </row>
    <row r="3580" spans="1:6" ht="30.75" thickBot="1" x14ac:dyDescent="0.3">
      <c r="A3580" s="18" t="s">
        <v>8712</v>
      </c>
      <c r="B3580" s="18" t="s">
        <v>8714</v>
      </c>
      <c r="C3580" s="18" t="s">
        <v>1618</v>
      </c>
      <c r="D3580" s="18">
        <v>241</v>
      </c>
      <c r="E3580" s="18"/>
      <c r="F3580" s="18" t="s">
        <v>7341</v>
      </c>
    </row>
    <row r="3581" spans="1:6" ht="15.75" thickBot="1" x14ac:dyDescent="0.3">
      <c r="A3581" s="18" t="s">
        <v>8712</v>
      </c>
      <c r="B3581" s="18" t="s">
        <v>8715</v>
      </c>
      <c r="C3581" s="18" t="s">
        <v>1618</v>
      </c>
      <c r="D3581" s="18" t="s">
        <v>5544</v>
      </c>
      <c r="E3581" s="18"/>
      <c r="F3581" s="18" t="s">
        <v>7341</v>
      </c>
    </row>
    <row r="3582" spans="1:6" ht="15.75" thickBot="1" x14ac:dyDescent="0.3">
      <c r="A3582" s="18" t="s">
        <v>8716</v>
      </c>
      <c r="B3582" s="18"/>
      <c r="C3582" s="18" t="s">
        <v>180</v>
      </c>
      <c r="D3582" s="18"/>
      <c r="E3582" s="18"/>
      <c r="F3582" s="18" t="s">
        <v>8717</v>
      </c>
    </row>
    <row r="3583" spans="1:6" ht="15.75" thickBot="1" x14ac:dyDescent="0.3">
      <c r="A3583" s="18" t="s">
        <v>8718</v>
      </c>
      <c r="B3583" s="18" t="s">
        <v>8721</v>
      </c>
      <c r="C3583" s="18"/>
      <c r="D3583" s="18" t="s">
        <v>8719</v>
      </c>
      <c r="E3583" s="8">
        <v>28844</v>
      </c>
      <c r="F3583" s="18" t="s">
        <v>8720</v>
      </c>
    </row>
    <row r="3584" spans="1:6" ht="15.75" thickBot="1" x14ac:dyDescent="0.3">
      <c r="A3584" s="18" t="s">
        <v>8718</v>
      </c>
      <c r="B3584" s="18" t="s">
        <v>8722</v>
      </c>
      <c r="C3584" s="18"/>
      <c r="D3584" s="18"/>
      <c r="E3584" s="18"/>
      <c r="F3584" s="18" t="s">
        <v>8723</v>
      </c>
    </row>
    <row r="3585" spans="1:6" ht="15.75" thickBot="1" x14ac:dyDescent="0.3">
      <c r="A3585" s="18" t="s">
        <v>8718</v>
      </c>
      <c r="B3585" s="18" t="s">
        <v>8276</v>
      </c>
      <c r="C3585" s="18" t="s">
        <v>180</v>
      </c>
      <c r="D3585" s="18"/>
      <c r="E3585" s="18"/>
      <c r="F3585" s="18" t="s">
        <v>8724</v>
      </c>
    </row>
    <row r="3586" spans="1:6" ht="30.75" thickBot="1" x14ac:dyDescent="0.3">
      <c r="A3586" s="18" t="s">
        <v>8725</v>
      </c>
      <c r="B3586" s="18" t="s">
        <v>8726</v>
      </c>
      <c r="C3586" s="18" t="s">
        <v>8</v>
      </c>
      <c r="D3586" s="18">
        <v>662</v>
      </c>
      <c r="E3586" s="8">
        <v>26049</v>
      </c>
      <c r="F3586" s="18"/>
    </row>
    <row r="3587" spans="1:6" ht="105.75" thickBot="1" x14ac:dyDescent="0.3">
      <c r="A3587" s="18" t="s">
        <v>8727</v>
      </c>
      <c r="B3587" s="18"/>
      <c r="C3587" s="18"/>
      <c r="D3587" s="18" t="s">
        <v>8728</v>
      </c>
      <c r="E3587" s="18"/>
      <c r="F3587" s="18" t="s">
        <v>8729</v>
      </c>
    </row>
    <row r="3588" spans="1:6" ht="120.75" thickBot="1" x14ac:dyDescent="0.3">
      <c r="A3588" s="18" t="s">
        <v>8727</v>
      </c>
      <c r="B3588" s="18"/>
      <c r="C3588" s="18"/>
      <c r="D3588" s="18" t="s">
        <v>8730</v>
      </c>
      <c r="E3588" s="18"/>
      <c r="F3588" s="18" t="s">
        <v>8731</v>
      </c>
    </row>
    <row r="3589" spans="1:6" ht="150.75" thickBot="1" x14ac:dyDescent="0.3">
      <c r="A3589" s="18" t="s">
        <v>8727</v>
      </c>
      <c r="B3589" s="18"/>
      <c r="C3589" s="18"/>
      <c r="D3589" s="18" t="s">
        <v>8732</v>
      </c>
      <c r="E3589" s="18"/>
      <c r="F3589" s="18" t="s">
        <v>8733</v>
      </c>
    </row>
    <row r="3590" spans="1:6" ht="15.75" thickBot="1" x14ac:dyDescent="0.3">
      <c r="A3590" s="18" t="s">
        <v>8727</v>
      </c>
      <c r="B3590" s="18"/>
      <c r="C3590" s="18"/>
      <c r="D3590" s="18">
        <v>8226</v>
      </c>
      <c r="E3590" s="18" t="s">
        <v>8735</v>
      </c>
      <c r="F3590" s="18" t="s">
        <v>8734</v>
      </c>
    </row>
    <row r="3591" spans="1:6" ht="90.75" thickBot="1" x14ac:dyDescent="0.3">
      <c r="A3591" s="18" t="s">
        <v>8727</v>
      </c>
      <c r="B3591" s="18" t="s">
        <v>8076</v>
      </c>
      <c r="C3591" s="18"/>
      <c r="D3591" s="18" t="s">
        <v>8736</v>
      </c>
      <c r="E3591" s="18"/>
      <c r="F3591" s="18" t="s">
        <v>8737</v>
      </c>
    </row>
    <row r="3592" spans="1:6" ht="165.75" thickBot="1" x14ac:dyDescent="0.3">
      <c r="A3592" s="18" t="s">
        <v>8727</v>
      </c>
      <c r="B3592" s="18" t="s">
        <v>8076</v>
      </c>
      <c r="C3592" s="18" t="s">
        <v>8739</v>
      </c>
      <c r="D3592" s="18" t="s">
        <v>8738</v>
      </c>
      <c r="E3592" s="18"/>
      <c r="F3592" s="18" t="s">
        <v>8740</v>
      </c>
    </row>
    <row r="3593" spans="1:6" ht="45.75" thickBot="1" x14ac:dyDescent="0.3">
      <c r="A3593" s="18" t="s">
        <v>8727</v>
      </c>
      <c r="B3593" s="18" t="s">
        <v>8741</v>
      </c>
      <c r="C3593" s="18"/>
      <c r="D3593" s="18">
        <v>7041</v>
      </c>
      <c r="E3593" s="18"/>
      <c r="F3593" s="18" t="s">
        <v>8742</v>
      </c>
    </row>
    <row r="3594" spans="1:6" ht="135.75" thickBot="1" x14ac:dyDescent="0.3">
      <c r="A3594" s="18" t="s">
        <v>8727</v>
      </c>
      <c r="B3594" s="18" t="s">
        <v>8743</v>
      </c>
      <c r="C3594" s="18"/>
      <c r="D3594" s="18" t="s">
        <v>8744</v>
      </c>
      <c r="E3594" s="18"/>
      <c r="F3594" s="18" t="s">
        <v>8745</v>
      </c>
    </row>
    <row r="3595" spans="1:6" ht="150.75" thickBot="1" x14ac:dyDescent="0.3">
      <c r="A3595" s="18" t="s">
        <v>8727</v>
      </c>
      <c r="B3595" s="18" t="s">
        <v>8746</v>
      </c>
      <c r="C3595" s="18"/>
      <c r="D3595" s="18" t="s">
        <v>8747</v>
      </c>
      <c r="E3595" s="18"/>
      <c r="F3595" s="18" t="s">
        <v>8748</v>
      </c>
    </row>
    <row r="3596" spans="1:6" ht="15.75" thickBot="1" x14ac:dyDescent="0.3">
      <c r="A3596" s="18" t="s">
        <v>8718</v>
      </c>
      <c r="B3596" s="18"/>
      <c r="C3596" s="18" t="s">
        <v>23</v>
      </c>
      <c r="D3596" s="18">
        <v>279</v>
      </c>
      <c r="E3596" s="18"/>
      <c r="F3596" s="18" t="s">
        <v>8749</v>
      </c>
    </row>
    <row r="3597" spans="1:6" ht="15.75" thickBot="1" x14ac:dyDescent="0.3">
      <c r="A3597" s="18" t="s">
        <v>8716</v>
      </c>
      <c r="B3597" s="18" t="s">
        <v>8750</v>
      </c>
      <c r="C3597" s="18" t="s">
        <v>23</v>
      </c>
      <c r="D3597" s="18">
        <v>122</v>
      </c>
      <c r="E3597" s="18" t="s">
        <v>8752</v>
      </c>
      <c r="F3597" s="18" t="s">
        <v>8751</v>
      </c>
    </row>
    <row r="3598" spans="1:6" ht="15.75" thickBot="1" x14ac:dyDescent="0.3">
      <c r="A3598" s="18" t="s">
        <v>8716</v>
      </c>
      <c r="B3598" s="18" t="s">
        <v>8753</v>
      </c>
      <c r="C3598" s="18" t="s">
        <v>23</v>
      </c>
      <c r="D3598" s="18">
        <v>11</v>
      </c>
      <c r="E3598" s="18" t="s">
        <v>8754</v>
      </c>
      <c r="F3598" s="18" t="s">
        <v>8755</v>
      </c>
    </row>
    <row r="3599" spans="1:6" ht="30.75" thickBot="1" x14ac:dyDescent="0.3">
      <c r="A3599" s="18" t="s">
        <v>8716</v>
      </c>
      <c r="B3599" s="18" t="s">
        <v>8756</v>
      </c>
      <c r="C3599" s="18"/>
      <c r="D3599" s="18" t="s">
        <v>8757</v>
      </c>
      <c r="E3599" s="18"/>
      <c r="F3599" s="18" t="s">
        <v>8758</v>
      </c>
    </row>
    <row r="3600" spans="1:6" ht="15.75" thickBot="1" x14ac:dyDescent="0.3">
      <c r="A3600" s="18" t="s">
        <v>8718</v>
      </c>
      <c r="B3600" s="18" t="s">
        <v>8759</v>
      </c>
      <c r="C3600" s="18" t="s">
        <v>8</v>
      </c>
      <c r="D3600" s="18">
        <v>32</v>
      </c>
      <c r="E3600" s="8">
        <v>31138</v>
      </c>
      <c r="F3600" s="18" t="s">
        <v>8760</v>
      </c>
    </row>
    <row r="3601" spans="1:6" ht="15.75" thickBot="1" x14ac:dyDescent="0.3">
      <c r="A3601" s="18" t="s">
        <v>8716</v>
      </c>
      <c r="B3601" s="18" t="s">
        <v>8761</v>
      </c>
      <c r="C3601" s="18" t="s">
        <v>8</v>
      </c>
      <c r="D3601" s="18">
        <v>628</v>
      </c>
      <c r="E3601" s="18"/>
      <c r="F3601" s="18" t="s">
        <v>8762</v>
      </c>
    </row>
    <row r="3602" spans="1:6" ht="15.75" thickBot="1" x14ac:dyDescent="0.3">
      <c r="A3602" s="18" t="s">
        <v>8716</v>
      </c>
      <c r="B3602" s="18" t="s">
        <v>8763</v>
      </c>
      <c r="C3602" s="18"/>
      <c r="D3602" s="18" t="s">
        <v>8764</v>
      </c>
      <c r="E3602" s="8">
        <v>22041</v>
      </c>
      <c r="F3602" s="18" t="s">
        <v>8765</v>
      </c>
    </row>
    <row r="3603" spans="1:6" ht="15.75" thickBot="1" x14ac:dyDescent="0.3">
      <c r="A3603" s="18" t="s">
        <v>8716</v>
      </c>
      <c r="B3603" s="18" t="s">
        <v>8766</v>
      </c>
      <c r="C3603" s="18" t="s">
        <v>239</v>
      </c>
      <c r="D3603" s="18">
        <v>533</v>
      </c>
      <c r="E3603" s="18"/>
      <c r="F3603" s="18" t="s">
        <v>8767</v>
      </c>
    </row>
    <row r="3604" spans="1:6" ht="15.75" thickBot="1" x14ac:dyDescent="0.3">
      <c r="A3604" s="18" t="s">
        <v>8718</v>
      </c>
      <c r="B3604" s="18" t="s">
        <v>8768</v>
      </c>
      <c r="C3604" s="18" t="s">
        <v>8</v>
      </c>
      <c r="D3604" s="18">
        <v>712</v>
      </c>
      <c r="E3604" s="18" t="s">
        <v>8769</v>
      </c>
      <c r="F3604" s="18" t="s">
        <v>8770</v>
      </c>
    </row>
    <row r="3605" spans="1:6" ht="15.75" thickBot="1" x14ac:dyDescent="0.3">
      <c r="A3605" s="18" t="s">
        <v>8716</v>
      </c>
      <c r="B3605" s="18"/>
      <c r="C3605" s="18" t="s">
        <v>936</v>
      </c>
      <c r="D3605" s="18">
        <v>198</v>
      </c>
      <c r="E3605" s="18"/>
      <c r="F3605" s="18" t="s">
        <v>8771</v>
      </c>
    </row>
    <row r="3606" spans="1:6" ht="15.75" thickBot="1" x14ac:dyDescent="0.3">
      <c r="A3606" s="18" t="s">
        <v>8772</v>
      </c>
      <c r="B3606" s="18" t="s">
        <v>8773</v>
      </c>
      <c r="C3606" s="18" t="s">
        <v>8</v>
      </c>
      <c r="D3606" s="18">
        <v>33</v>
      </c>
      <c r="E3606" s="18"/>
      <c r="F3606" s="18" t="s">
        <v>8760</v>
      </c>
    </row>
    <row r="3607" spans="1:6" ht="15.75" thickBot="1" x14ac:dyDescent="0.3">
      <c r="A3607" s="18" t="s">
        <v>8718</v>
      </c>
      <c r="B3607" s="18" t="s">
        <v>8183</v>
      </c>
      <c r="C3607" s="18" t="s">
        <v>8</v>
      </c>
      <c r="D3607" s="18">
        <v>735</v>
      </c>
      <c r="E3607" s="8">
        <v>29250</v>
      </c>
      <c r="F3607" s="18" t="s">
        <v>8774</v>
      </c>
    </row>
    <row r="3608" spans="1:6" ht="15.75" thickBot="1" x14ac:dyDescent="0.3">
      <c r="A3608" s="18" t="s">
        <v>8775</v>
      </c>
      <c r="B3608" s="18" t="s">
        <v>8776</v>
      </c>
      <c r="C3608" s="18"/>
      <c r="D3608" s="18" t="s">
        <v>8188</v>
      </c>
      <c r="E3608" s="8">
        <v>26924</v>
      </c>
      <c r="F3608" s="18" t="s">
        <v>8777</v>
      </c>
    </row>
    <row r="3609" spans="1:6" ht="15.75" thickBot="1" x14ac:dyDescent="0.3">
      <c r="A3609" s="18" t="s">
        <v>2898</v>
      </c>
      <c r="B3609" s="18" t="s">
        <v>8778</v>
      </c>
      <c r="C3609" s="18" t="s">
        <v>23</v>
      </c>
      <c r="D3609" s="18">
        <v>296</v>
      </c>
      <c r="E3609" s="18"/>
      <c r="F3609" s="18" t="s">
        <v>8779</v>
      </c>
    </row>
    <row r="3610" spans="1:6" ht="15.75" thickBot="1" x14ac:dyDescent="0.3">
      <c r="A3610" s="18" t="s">
        <v>8718</v>
      </c>
      <c r="B3610" s="18" t="s">
        <v>4393</v>
      </c>
      <c r="C3610" s="18" t="s">
        <v>23</v>
      </c>
      <c r="D3610" s="18">
        <v>305</v>
      </c>
      <c r="E3610" s="18"/>
      <c r="F3610" s="18" t="s">
        <v>8780</v>
      </c>
    </row>
    <row r="3611" spans="1:6" ht="15.75" thickBot="1" x14ac:dyDescent="0.3">
      <c r="A3611" s="18" t="s">
        <v>8221</v>
      </c>
      <c r="B3611" s="18" t="s">
        <v>8781</v>
      </c>
      <c r="C3611" s="18"/>
      <c r="D3611" s="18" t="s">
        <v>8782</v>
      </c>
      <c r="E3611" s="18"/>
      <c r="F3611" s="18" t="s">
        <v>8783</v>
      </c>
    </row>
    <row r="3612" spans="1:6" ht="15.75" thickBot="1" x14ac:dyDescent="0.3">
      <c r="A3612" s="18" t="s">
        <v>2898</v>
      </c>
      <c r="B3612" s="18" t="s">
        <v>8784</v>
      </c>
      <c r="C3612" s="18" t="s">
        <v>23</v>
      </c>
      <c r="D3612" s="18">
        <v>304</v>
      </c>
      <c r="E3612" s="18"/>
      <c r="F3612" s="18" t="s">
        <v>8785</v>
      </c>
    </row>
    <row r="3613" spans="1:6" ht="15.75" thickBot="1" x14ac:dyDescent="0.3">
      <c r="A3613" s="18" t="s">
        <v>8786</v>
      </c>
      <c r="B3613" s="18" t="s">
        <v>8787</v>
      </c>
      <c r="C3613" s="18" t="s">
        <v>239</v>
      </c>
      <c r="D3613" s="18">
        <v>3</v>
      </c>
      <c r="E3613" s="18"/>
      <c r="F3613" s="18" t="s">
        <v>8788</v>
      </c>
    </row>
    <row r="3614" spans="1:6" ht="15.75" thickBot="1" x14ac:dyDescent="0.3">
      <c r="A3614" s="18" t="s">
        <v>8716</v>
      </c>
      <c r="B3614" s="18" t="s">
        <v>8790</v>
      </c>
      <c r="C3614" s="18" t="s">
        <v>23</v>
      </c>
      <c r="D3614" s="18">
        <v>87</v>
      </c>
      <c r="E3614" s="18" t="s">
        <v>8789</v>
      </c>
      <c r="F3614" s="18" t="s">
        <v>8791</v>
      </c>
    </row>
    <row r="3615" spans="1:6" ht="45.75" thickBot="1" x14ac:dyDescent="0.3">
      <c r="A3615" s="18" t="s">
        <v>8716</v>
      </c>
      <c r="B3615" s="18" t="s">
        <v>8792</v>
      </c>
      <c r="C3615" s="18" t="s">
        <v>8793</v>
      </c>
      <c r="D3615" s="18" t="s">
        <v>8794</v>
      </c>
      <c r="E3615" s="18" t="s">
        <v>8795</v>
      </c>
      <c r="F3615" s="18" t="s">
        <v>8796</v>
      </c>
    </row>
    <row r="3616" spans="1:6" ht="15.75" thickBot="1" x14ac:dyDescent="0.3">
      <c r="A3616" s="18" t="s">
        <v>2898</v>
      </c>
      <c r="B3616" s="18" t="s">
        <v>3520</v>
      </c>
      <c r="C3616" s="18" t="s">
        <v>23</v>
      </c>
      <c r="D3616" s="18">
        <v>15</v>
      </c>
      <c r="E3616" s="18"/>
      <c r="F3616" s="18" t="s">
        <v>8797</v>
      </c>
    </row>
    <row r="3617" spans="1:6" ht="15.75" thickBot="1" x14ac:dyDescent="0.3">
      <c r="A3617" s="18" t="s">
        <v>2898</v>
      </c>
      <c r="B3617" s="18" t="s">
        <v>8798</v>
      </c>
      <c r="C3617" s="18"/>
      <c r="D3617" s="18" t="s">
        <v>8799</v>
      </c>
      <c r="E3617" s="8">
        <v>22475</v>
      </c>
      <c r="F3617" s="18" t="s">
        <v>8800</v>
      </c>
    </row>
    <row r="3618" spans="1:6" ht="45.75" thickBot="1" x14ac:dyDescent="0.3">
      <c r="A3618" s="18" t="s">
        <v>2898</v>
      </c>
      <c r="B3618" s="18" t="s">
        <v>5229</v>
      </c>
      <c r="C3618" s="18" t="s">
        <v>8801</v>
      </c>
      <c r="D3618" s="18" t="s">
        <v>8802</v>
      </c>
      <c r="E3618" s="18"/>
      <c r="F3618" s="18" t="s">
        <v>8803</v>
      </c>
    </row>
    <row r="3619" spans="1:6" ht="15.75" thickBot="1" x14ac:dyDescent="0.3">
      <c r="A3619" s="18" t="s">
        <v>8804</v>
      </c>
      <c r="B3619" s="18" t="s">
        <v>8805</v>
      </c>
      <c r="C3619" s="18"/>
      <c r="D3619" s="18" t="s">
        <v>8806</v>
      </c>
      <c r="E3619" s="8">
        <v>26924</v>
      </c>
      <c r="F3619" s="18" t="s">
        <v>8777</v>
      </c>
    </row>
    <row r="3620" spans="1:6" ht="15.75" thickBot="1" x14ac:dyDescent="0.3">
      <c r="A3620" s="18" t="s">
        <v>8775</v>
      </c>
      <c r="B3620" s="18" t="s">
        <v>8807</v>
      </c>
      <c r="C3620" s="18" t="s">
        <v>8</v>
      </c>
      <c r="D3620" s="18">
        <v>697</v>
      </c>
      <c r="E3620" s="8">
        <v>27150</v>
      </c>
      <c r="F3620" s="18"/>
    </row>
    <row r="3621" spans="1:6" ht="15.75" thickBot="1" x14ac:dyDescent="0.3">
      <c r="A3621" s="18" t="s">
        <v>2898</v>
      </c>
      <c r="B3621" s="18" t="s">
        <v>8808</v>
      </c>
      <c r="C3621" s="18" t="s">
        <v>8</v>
      </c>
      <c r="D3621" s="18">
        <v>629</v>
      </c>
      <c r="E3621" s="8">
        <v>24926</v>
      </c>
      <c r="F3621" s="18" t="s">
        <v>8077</v>
      </c>
    </row>
    <row r="3622" spans="1:6" ht="30.75" thickBot="1" x14ac:dyDescent="0.3">
      <c r="A3622" s="18" t="s">
        <v>8718</v>
      </c>
      <c r="B3622" s="18" t="s">
        <v>8809</v>
      </c>
      <c r="C3622" s="18" t="s">
        <v>1618</v>
      </c>
      <c r="D3622" s="18">
        <v>636</v>
      </c>
      <c r="E3622" s="8">
        <v>23495</v>
      </c>
      <c r="F3622" s="18" t="s">
        <v>8810</v>
      </c>
    </row>
    <row r="3623" spans="1:6" ht="45.75" thickBot="1" x14ac:dyDescent="0.3">
      <c r="A3623" s="18" t="s">
        <v>2898</v>
      </c>
      <c r="B3623" s="18" t="s">
        <v>8811</v>
      </c>
      <c r="C3623" s="18" t="s">
        <v>8812</v>
      </c>
      <c r="D3623" s="18" t="s">
        <v>8813</v>
      </c>
      <c r="E3623" s="18" t="s">
        <v>8814</v>
      </c>
      <c r="F3623" s="18" t="s">
        <v>8815</v>
      </c>
    </row>
    <row r="3624" spans="1:6" ht="15.75" thickBot="1" x14ac:dyDescent="0.3">
      <c r="A3624" s="18" t="s">
        <v>8221</v>
      </c>
      <c r="B3624" s="18" t="s">
        <v>8816</v>
      </c>
      <c r="C3624" s="18" t="s">
        <v>8</v>
      </c>
      <c r="D3624" s="18">
        <v>685</v>
      </c>
      <c r="E3624" s="18"/>
      <c r="F3624" s="18" t="s">
        <v>8149</v>
      </c>
    </row>
    <row r="3625" spans="1:6" ht="15.75" thickBot="1" x14ac:dyDescent="0.3">
      <c r="A3625" s="18" t="s">
        <v>8817</v>
      </c>
      <c r="B3625" s="18"/>
      <c r="C3625" s="18" t="s">
        <v>8</v>
      </c>
      <c r="D3625" s="18">
        <v>218</v>
      </c>
      <c r="E3625" s="18"/>
      <c r="F3625" s="18" t="s">
        <v>8818</v>
      </c>
    </row>
    <row r="3626" spans="1:6" ht="15.75" thickBot="1" x14ac:dyDescent="0.3">
      <c r="A3626" s="18" t="s">
        <v>8819</v>
      </c>
      <c r="B3626" s="18"/>
      <c r="C3626" s="18" t="s">
        <v>8</v>
      </c>
      <c r="D3626" s="18">
        <v>140</v>
      </c>
      <c r="E3626" s="18"/>
      <c r="F3626" s="18" t="s">
        <v>8820</v>
      </c>
    </row>
    <row r="3627" spans="1:6" ht="60.75" thickBot="1" x14ac:dyDescent="0.3">
      <c r="A3627" s="18" t="s">
        <v>8819</v>
      </c>
      <c r="B3627" s="18"/>
      <c r="C3627" s="18" t="s">
        <v>8821</v>
      </c>
      <c r="D3627" s="18" t="s">
        <v>8822</v>
      </c>
      <c r="E3627" s="18"/>
      <c r="F3627" s="18" t="s">
        <v>8823</v>
      </c>
    </row>
    <row r="3628" spans="1:6" ht="15.75" thickBot="1" x14ac:dyDescent="0.3">
      <c r="A3628" s="18" t="s">
        <v>8819</v>
      </c>
      <c r="B3628" s="18" t="s">
        <v>8824</v>
      </c>
      <c r="C3628" s="18" t="s">
        <v>14</v>
      </c>
      <c r="D3628" s="18">
        <v>32</v>
      </c>
      <c r="E3628" s="18"/>
      <c r="F3628" s="18" t="s">
        <v>1096</v>
      </c>
    </row>
    <row r="3629" spans="1:6" ht="15.75" thickBot="1" x14ac:dyDescent="0.3">
      <c r="A3629" s="18" t="s">
        <v>8819</v>
      </c>
      <c r="B3629" s="18" t="s">
        <v>8825</v>
      </c>
      <c r="C3629" s="18"/>
      <c r="D3629" s="18">
        <v>50427</v>
      </c>
      <c r="E3629" s="18"/>
      <c r="F3629" s="18" t="s">
        <v>8826</v>
      </c>
    </row>
    <row r="3630" spans="1:6" ht="15.75" thickBot="1" x14ac:dyDescent="0.3">
      <c r="A3630" s="18" t="s">
        <v>8819</v>
      </c>
      <c r="B3630" s="18" t="s">
        <v>8827</v>
      </c>
      <c r="C3630" s="18"/>
      <c r="D3630" s="18">
        <v>50427</v>
      </c>
      <c r="E3630" s="18"/>
      <c r="F3630" s="18" t="s">
        <v>8826</v>
      </c>
    </row>
    <row r="3631" spans="1:6" ht="15.75" thickBot="1" x14ac:dyDescent="0.3">
      <c r="A3631" s="18" t="s">
        <v>8819</v>
      </c>
      <c r="B3631" s="18" t="s">
        <v>8828</v>
      </c>
      <c r="C3631" s="18"/>
      <c r="D3631" s="18">
        <v>50427</v>
      </c>
      <c r="E3631" s="18"/>
      <c r="F3631" s="18" t="s">
        <v>8826</v>
      </c>
    </row>
    <row r="3632" spans="1:6" ht="15.75" thickBot="1" x14ac:dyDescent="0.3">
      <c r="A3632" s="18" t="s">
        <v>8819</v>
      </c>
      <c r="B3632" s="18" t="s">
        <v>8829</v>
      </c>
      <c r="C3632" s="18"/>
      <c r="D3632" s="18">
        <v>50427</v>
      </c>
      <c r="E3632" s="18"/>
      <c r="F3632" s="18" t="s">
        <v>8826</v>
      </c>
    </row>
    <row r="3633" spans="1:6" ht="15.75" thickBot="1" x14ac:dyDescent="0.3">
      <c r="A3633" s="18" t="s">
        <v>8819</v>
      </c>
      <c r="B3633" s="18"/>
      <c r="C3633" s="18"/>
      <c r="D3633" s="18">
        <v>50010</v>
      </c>
      <c r="E3633" s="18"/>
      <c r="F3633" s="18" t="s">
        <v>8999</v>
      </c>
    </row>
    <row r="3634" spans="1:6" ht="15.75" thickBot="1" x14ac:dyDescent="0.3">
      <c r="A3634" s="18" t="s">
        <v>5229</v>
      </c>
      <c r="B3634" s="18"/>
      <c r="C3634" s="18" t="s">
        <v>14</v>
      </c>
      <c r="D3634" s="18">
        <v>171</v>
      </c>
      <c r="E3634" s="18"/>
      <c r="F3634" s="18" t="s">
        <v>8830</v>
      </c>
    </row>
    <row r="3635" spans="1:6" ht="45.75" thickBot="1" x14ac:dyDescent="0.3">
      <c r="A3635" s="18" t="s">
        <v>5229</v>
      </c>
      <c r="B3635" s="18" t="s">
        <v>8831</v>
      </c>
      <c r="C3635" s="18" t="s">
        <v>2116</v>
      </c>
      <c r="D3635" s="18" t="s">
        <v>8832</v>
      </c>
      <c r="E3635" s="18" t="s">
        <v>8833</v>
      </c>
      <c r="F3635" s="18" t="s">
        <v>8834</v>
      </c>
    </row>
    <row r="3636" spans="1:6" ht="30.75" thickBot="1" x14ac:dyDescent="0.3">
      <c r="A3636" s="18" t="s">
        <v>5229</v>
      </c>
      <c r="B3636" s="18" t="s">
        <v>8835</v>
      </c>
      <c r="C3636" s="18"/>
      <c r="D3636" s="18" t="s">
        <v>8836</v>
      </c>
      <c r="E3636" s="8">
        <v>4931</v>
      </c>
      <c r="F3636" s="18" t="s">
        <v>8837</v>
      </c>
    </row>
    <row r="3637" spans="1:6" ht="15.75" thickBot="1" x14ac:dyDescent="0.3">
      <c r="A3637" s="18" t="s">
        <v>5229</v>
      </c>
      <c r="B3637" s="18" t="s">
        <v>119</v>
      </c>
      <c r="C3637" s="18" t="s">
        <v>14</v>
      </c>
      <c r="D3637" s="18">
        <v>169</v>
      </c>
      <c r="E3637" s="18">
        <v>1927</v>
      </c>
      <c r="F3637" s="18" t="s">
        <v>8838</v>
      </c>
    </row>
    <row r="3638" spans="1:6" ht="30.75" thickBot="1" x14ac:dyDescent="0.3">
      <c r="A3638" s="18" t="s">
        <v>5229</v>
      </c>
      <c r="B3638" s="18" t="s">
        <v>4989</v>
      </c>
      <c r="C3638" s="18"/>
      <c r="D3638" s="18">
        <v>5930</v>
      </c>
      <c r="E3638" s="18"/>
      <c r="F3638" s="18" t="s">
        <v>8839</v>
      </c>
    </row>
    <row r="3639" spans="1:6" ht="15.75" thickBot="1" x14ac:dyDescent="0.3">
      <c r="A3639" s="18" t="s">
        <v>5229</v>
      </c>
      <c r="B3639" s="18" t="s">
        <v>8840</v>
      </c>
      <c r="C3639" s="18" t="s">
        <v>8</v>
      </c>
      <c r="D3639" s="18">
        <v>409</v>
      </c>
      <c r="E3639" s="18"/>
      <c r="F3639" s="18" t="s">
        <v>8841</v>
      </c>
    </row>
    <row r="3640" spans="1:6" ht="90.75" thickBot="1" x14ac:dyDescent="0.3">
      <c r="A3640" s="18" t="s">
        <v>5229</v>
      </c>
      <c r="B3640" s="18" t="s">
        <v>6306</v>
      </c>
      <c r="C3640" s="18" t="s">
        <v>8842</v>
      </c>
      <c r="D3640" s="18" t="s">
        <v>8843</v>
      </c>
      <c r="E3640" s="18"/>
      <c r="F3640" s="18" t="s">
        <v>8844</v>
      </c>
    </row>
    <row r="3641" spans="1:6" ht="30.75" thickBot="1" x14ac:dyDescent="0.3">
      <c r="A3641" s="18" t="s">
        <v>5229</v>
      </c>
      <c r="B3641" s="18" t="s">
        <v>6306</v>
      </c>
      <c r="C3641" s="18"/>
      <c r="D3641" s="18">
        <v>6008</v>
      </c>
      <c r="E3641" s="18"/>
      <c r="F3641" s="18" t="s">
        <v>8845</v>
      </c>
    </row>
    <row r="3642" spans="1:6" ht="30.75" thickBot="1" x14ac:dyDescent="0.3">
      <c r="A3642" s="18" t="s">
        <v>5229</v>
      </c>
      <c r="B3642" s="18"/>
      <c r="C3642" s="18" t="s">
        <v>23</v>
      </c>
      <c r="D3642" s="18">
        <v>502</v>
      </c>
      <c r="E3642" s="18"/>
      <c r="F3642" s="18" t="s">
        <v>8846</v>
      </c>
    </row>
    <row r="3643" spans="1:6" ht="60.75" thickBot="1" x14ac:dyDescent="0.3">
      <c r="A3643" s="18" t="s">
        <v>5229</v>
      </c>
      <c r="B3643" s="18" t="s">
        <v>8398</v>
      </c>
      <c r="C3643" s="18"/>
      <c r="D3643" s="18" t="s">
        <v>8847</v>
      </c>
      <c r="E3643" s="18"/>
      <c r="F3643" s="18" t="s">
        <v>8848</v>
      </c>
    </row>
    <row r="3644" spans="1:6" ht="75.75" thickBot="1" x14ac:dyDescent="0.3">
      <c r="A3644" s="18" t="s">
        <v>5229</v>
      </c>
      <c r="B3644" s="18" t="s">
        <v>6306</v>
      </c>
      <c r="C3644" s="18"/>
      <c r="D3644" s="18" t="s">
        <v>8849</v>
      </c>
      <c r="E3644" s="18"/>
      <c r="F3644" s="18" t="s">
        <v>8850</v>
      </c>
    </row>
    <row r="3645" spans="1:6" ht="15.75" thickBot="1" x14ac:dyDescent="0.3">
      <c r="A3645" s="18" t="s">
        <v>5229</v>
      </c>
      <c r="B3645" s="18"/>
      <c r="C3645" s="18" t="s">
        <v>23</v>
      </c>
      <c r="D3645" s="18">
        <v>295</v>
      </c>
      <c r="E3645" s="18" t="s">
        <v>8852</v>
      </c>
      <c r="F3645" s="18" t="s">
        <v>8851</v>
      </c>
    </row>
    <row r="3646" spans="1:6" ht="15.75" thickBot="1" x14ac:dyDescent="0.3">
      <c r="A3646" s="18" t="s">
        <v>5229</v>
      </c>
      <c r="B3646" s="18" t="s">
        <v>6306</v>
      </c>
      <c r="C3646" s="18" t="s">
        <v>14</v>
      </c>
      <c r="D3646" s="18">
        <v>38</v>
      </c>
      <c r="E3646" s="18"/>
      <c r="F3646" s="18" t="s">
        <v>8853</v>
      </c>
    </row>
    <row r="3647" spans="1:6" ht="45.75" thickBot="1" x14ac:dyDescent="0.3">
      <c r="A3647" s="18" t="s">
        <v>5229</v>
      </c>
      <c r="B3647" s="18" t="s">
        <v>8854</v>
      </c>
      <c r="C3647" s="18" t="s">
        <v>8855</v>
      </c>
      <c r="D3647" s="18" t="s">
        <v>8856</v>
      </c>
      <c r="E3647" s="18"/>
      <c r="F3647" s="18" t="s">
        <v>8857</v>
      </c>
    </row>
    <row r="3648" spans="1:6" ht="75.75" thickBot="1" x14ac:dyDescent="0.3">
      <c r="A3648" s="18" t="s">
        <v>5229</v>
      </c>
      <c r="B3648" s="18" t="s">
        <v>8858</v>
      </c>
      <c r="C3648" s="18" t="s">
        <v>8859</v>
      </c>
      <c r="D3648" s="18" t="s">
        <v>8860</v>
      </c>
      <c r="E3648" s="18" t="s">
        <v>8861</v>
      </c>
      <c r="F3648" s="18" t="s">
        <v>8862</v>
      </c>
    </row>
    <row r="3649" spans="1:6" ht="60.75" thickBot="1" x14ac:dyDescent="0.3">
      <c r="A3649" s="18" t="s">
        <v>5229</v>
      </c>
      <c r="B3649" s="18" t="s">
        <v>5002</v>
      </c>
      <c r="C3649" s="18" t="s">
        <v>2627</v>
      </c>
      <c r="D3649" s="18" t="s">
        <v>8863</v>
      </c>
      <c r="E3649" s="18"/>
      <c r="F3649" s="18" t="s">
        <v>8864</v>
      </c>
    </row>
    <row r="3650" spans="1:6" ht="15.75" thickBot="1" x14ac:dyDescent="0.3">
      <c r="A3650" s="18" t="s">
        <v>5229</v>
      </c>
      <c r="B3650" s="18" t="s">
        <v>1211</v>
      </c>
      <c r="C3650" s="18"/>
      <c r="D3650" s="18">
        <v>4050</v>
      </c>
      <c r="E3650" s="18"/>
      <c r="F3650" s="18" t="s">
        <v>8865</v>
      </c>
    </row>
    <row r="3651" spans="1:6" ht="45.75" thickBot="1" x14ac:dyDescent="0.3">
      <c r="A3651" s="18" t="s">
        <v>5229</v>
      </c>
      <c r="B3651" s="18" t="s">
        <v>8866</v>
      </c>
      <c r="C3651" s="18" t="s">
        <v>8867</v>
      </c>
      <c r="D3651" s="18" t="s">
        <v>8868</v>
      </c>
      <c r="E3651" s="18" t="s">
        <v>8869</v>
      </c>
      <c r="F3651" s="18" t="s">
        <v>8870</v>
      </c>
    </row>
    <row r="3652" spans="1:6" ht="15.75" thickBot="1" x14ac:dyDescent="0.3">
      <c r="A3652" s="18" t="s">
        <v>5229</v>
      </c>
      <c r="B3652" s="18" t="s">
        <v>8421</v>
      </c>
      <c r="C3652" s="18"/>
      <c r="D3652" s="18">
        <v>610</v>
      </c>
      <c r="E3652" s="18"/>
      <c r="F3652" s="18" t="s">
        <v>8871</v>
      </c>
    </row>
    <row r="3653" spans="1:6" ht="90.75" thickBot="1" x14ac:dyDescent="0.3">
      <c r="A3653" s="18" t="s">
        <v>5229</v>
      </c>
      <c r="B3653" s="18" t="s">
        <v>139</v>
      </c>
      <c r="C3653" s="18" t="s">
        <v>8872</v>
      </c>
      <c r="D3653" s="18" t="s">
        <v>8888</v>
      </c>
      <c r="E3653" s="18"/>
      <c r="F3653" s="18" t="s">
        <v>8873</v>
      </c>
    </row>
    <row r="3654" spans="1:6" ht="15.75" thickBot="1" x14ac:dyDescent="0.3">
      <c r="A3654" s="18" t="s">
        <v>5229</v>
      </c>
      <c r="B3654" s="18" t="s">
        <v>139</v>
      </c>
      <c r="C3654" s="18"/>
      <c r="D3654" s="18">
        <v>4815</v>
      </c>
      <c r="E3654" s="18"/>
      <c r="F3654" s="18" t="s">
        <v>8874</v>
      </c>
    </row>
    <row r="3655" spans="1:6" ht="15.75" thickBot="1" x14ac:dyDescent="0.3">
      <c r="A3655" s="18" t="s">
        <v>5229</v>
      </c>
      <c r="B3655" s="18" t="s">
        <v>8431</v>
      </c>
      <c r="C3655" s="18"/>
      <c r="D3655" s="18">
        <v>4051</v>
      </c>
      <c r="E3655" s="8">
        <v>5831</v>
      </c>
      <c r="F3655" s="18" t="s">
        <v>8875</v>
      </c>
    </row>
    <row r="3656" spans="1:6" ht="30.75" thickBot="1" x14ac:dyDescent="0.3">
      <c r="A3656" s="18" t="s">
        <v>5229</v>
      </c>
      <c r="B3656" s="18" t="s">
        <v>8445</v>
      </c>
      <c r="C3656" s="18"/>
      <c r="D3656" s="18">
        <v>4570</v>
      </c>
      <c r="E3656" s="18"/>
      <c r="F3656" s="18" t="s">
        <v>8876</v>
      </c>
    </row>
    <row r="3657" spans="1:6" ht="75.75" thickBot="1" x14ac:dyDescent="0.3">
      <c r="A3657" s="18" t="s">
        <v>5229</v>
      </c>
      <c r="B3657" s="18" t="s">
        <v>8445</v>
      </c>
      <c r="C3657" s="18" t="s">
        <v>8877</v>
      </c>
      <c r="D3657" s="18" t="s">
        <v>8887</v>
      </c>
      <c r="E3657" s="18"/>
      <c r="F3657" s="18" t="s">
        <v>8878</v>
      </c>
    </row>
    <row r="3658" spans="1:6" ht="15.75" thickBot="1" x14ac:dyDescent="0.3">
      <c r="A3658" s="18" t="s">
        <v>5229</v>
      </c>
      <c r="B3658" s="18" t="s">
        <v>8879</v>
      </c>
      <c r="C3658" s="18"/>
      <c r="D3658" s="18">
        <v>4834</v>
      </c>
      <c r="E3658" s="18"/>
      <c r="F3658" s="18" t="s">
        <v>8880</v>
      </c>
    </row>
    <row r="3659" spans="1:6" ht="45.75" thickBot="1" x14ac:dyDescent="0.3">
      <c r="A3659" s="18" t="s">
        <v>5229</v>
      </c>
      <c r="B3659" s="18" t="s">
        <v>921</v>
      </c>
      <c r="C3659" s="18" t="s">
        <v>8881</v>
      </c>
      <c r="D3659" s="18" t="s">
        <v>8882</v>
      </c>
      <c r="E3659" s="18"/>
      <c r="F3659" s="18" t="s">
        <v>8883</v>
      </c>
    </row>
    <row r="3660" spans="1:6" ht="30.75" thickBot="1" x14ac:dyDescent="0.3">
      <c r="A3660" s="18" t="s">
        <v>5229</v>
      </c>
      <c r="B3660" s="18" t="s">
        <v>921</v>
      </c>
      <c r="C3660" s="18" t="s">
        <v>8</v>
      </c>
      <c r="D3660" s="18">
        <v>252</v>
      </c>
      <c r="E3660" s="18"/>
      <c r="F3660" s="18" t="s">
        <v>8884</v>
      </c>
    </row>
    <row r="3661" spans="1:6" ht="75.75" thickBot="1" x14ac:dyDescent="0.3">
      <c r="A3661" s="18" t="s">
        <v>5229</v>
      </c>
      <c r="B3661" s="18" t="s">
        <v>8449</v>
      </c>
      <c r="C3661" s="18" t="s">
        <v>8885</v>
      </c>
      <c r="D3661" s="18" t="s">
        <v>8886</v>
      </c>
      <c r="E3661" s="18"/>
      <c r="F3661" s="18" t="s">
        <v>8889</v>
      </c>
    </row>
    <row r="3662" spans="1:6" ht="15.75" thickBot="1" x14ac:dyDescent="0.3">
      <c r="A3662" s="18" t="s">
        <v>5229</v>
      </c>
      <c r="B3662" s="18" t="s">
        <v>8890</v>
      </c>
      <c r="C3662" s="18" t="s">
        <v>23</v>
      </c>
      <c r="D3662" s="18">
        <v>227</v>
      </c>
      <c r="E3662" s="18"/>
      <c r="F3662" s="18" t="s">
        <v>8891</v>
      </c>
    </row>
    <row r="3663" spans="1:6" ht="15.75" thickBot="1" x14ac:dyDescent="0.3">
      <c r="A3663" s="18" t="s">
        <v>5229</v>
      </c>
      <c r="B3663" s="18" t="s">
        <v>8892</v>
      </c>
      <c r="C3663" s="18"/>
      <c r="D3663" s="18">
        <v>6069</v>
      </c>
      <c r="E3663" s="18">
        <v>1943</v>
      </c>
      <c r="F3663" s="18" t="s">
        <v>8893</v>
      </c>
    </row>
    <row r="3664" spans="1:6" ht="75.75" thickBot="1" x14ac:dyDescent="0.3">
      <c r="A3664" s="18" t="s">
        <v>5229</v>
      </c>
      <c r="B3664" s="18" t="s">
        <v>3446</v>
      </c>
      <c r="C3664" s="18" t="s">
        <v>8894</v>
      </c>
      <c r="D3664" s="18" t="s">
        <v>8895</v>
      </c>
      <c r="E3664" s="18"/>
      <c r="F3664" s="18" t="s">
        <v>8896</v>
      </c>
    </row>
    <row r="3665" spans="1:6" ht="30.75" thickBot="1" x14ac:dyDescent="0.3">
      <c r="A3665" s="18" t="s">
        <v>5229</v>
      </c>
      <c r="B3665" s="18" t="s">
        <v>8897</v>
      </c>
      <c r="C3665" s="18"/>
      <c r="D3665" s="18">
        <v>4823</v>
      </c>
      <c r="E3665" s="18"/>
      <c r="F3665" s="18" t="s">
        <v>8898</v>
      </c>
    </row>
    <row r="3666" spans="1:6" ht="15.75" thickBot="1" x14ac:dyDescent="0.3">
      <c r="A3666" s="18" t="s">
        <v>5229</v>
      </c>
      <c r="B3666" s="18" t="s">
        <v>1093</v>
      </c>
      <c r="C3666" s="18" t="s">
        <v>8</v>
      </c>
      <c r="D3666" s="18">
        <v>177</v>
      </c>
      <c r="E3666" s="18"/>
      <c r="F3666" s="18" t="s">
        <v>8899</v>
      </c>
    </row>
    <row r="3667" spans="1:6" ht="75.75" thickBot="1" x14ac:dyDescent="0.3">
      <c r="A3667" s="18" t="s">
        <v>5229</v>
      </c>
      <c r="B3667" s="18" t="s">
        <v>8900</v>
      </c>
      <c r="C3667" s="18" t="s">
        <v>8894</v>
      </c>
      <c r="D3667" s="18" t="s">
        <v>8895</v>
      </c>
      <c r="E3667" s="18"/>
      <c r="F3667" s="18" t="s">
        <v>8901</v>
      </c>
    </row>
    <row r="3668" spans="1:6" ht="15.75" thickBot="1" x14ac:dyDescent="0.3">
      <c r="A3668" s="18" t="s">
        <v>5229</v>
      </c>
      <c r="B3668" s="18" t="s">
        <v>8902</v>
      </c>
      <c r="C3668" s="18"/>
      <c r="D3668" s="18">
        <v>5823</v>
      </c>
      <c r="E3668" s="18">
        <v>1943</v>
      </c>
      <c r="F3668" s="18" t="s">
        <v>8903</v>
      </c>
    </row>
    <row r="3669" spans="1:6" ht="15.75" thickBot="1" x14ac:dyDescent="0.3">
      <c r="A3669" s="18" t="s">
        <v>5229</v>
      </c>
      <c r="B3669" s="18" t="s">
        <v>8460</v>
      </c>
      <c r="C3669" s="18" t="s">
        <v>8</v>
      </c>
      <c r="D3669" s="18">
        <v>178</v>
      </c>
      <c r="E3669" s="18"/>
      <c r="F3669" s="18" t="s">
        <v>8904</v>
      </c>
    </row>
    <row r="3670" spans="1:6" ht="75.75" thickBot="1" x14ac:dyDescent="0.3">
      <c r="A3670" s="18" t="s">
        <v>5229</v>
      </c>
      <c r="B3670" s="18" t="s">
        <v>8460</v>
      </c>
      <c r="C3670" s="18" t="s">
        <v>8894</v>
      </c>
      <c r="D3670" s="18" t="s">
        <v>8895</v>
      </c>
      <c r="E3670" s="18"/>
      <c r="F3670" s="18" t="s">
        <v>8901</v>
      </c>
    </row>
    <row r="3671" spans="1:6" ht="75.75" thickBot="1" x14ac:dyDescent="0.3">
      <c r="A3671" s="18" t="s">
        <v>5229</v>
      </c>
      <c r="B3671" s="18" t="s">
        <v>3449</v>
      </c>
      <c r="C3671" s="18" t="s">
        <v>8894</v>
      </c>
      <c r="D3671" s="18" t="s">
        <v>8895</v>
      </c>
      <c r="E3671" s="18"/>
      <c r="F3671" s="18" t="s">
        <v>8901</v>
      </c>
    </row>
    <row r="3672" spans="1:6" ht="75.75" thickBot="1" x14ac:dyDescent="0.3">
      <c r="A3672" s="18" t="s">
        <v>5229</v>
      </c>
      <c r="B3672" s="18" t="s">
        <v>2565</v>
      </c>
      <c r="C3672" s="18" t="s">
        <v>8905</v>
      </c>
      <c r="D3672" s="18" t="s">
        <v>8906</v>
      </c>
      <c r="E3672" s="18"/>
      <c r="F3672" s="18" t="s">
        <v>8907</v>
      </c>
    </row>
    <row r="3673" spans="1:6" ht="60.75" thickBot="1" x14ac:dyDescent="0.3">
      <c r="A3673" s="18" t="s">
        <v>5229</v>
      </c>
      <c r="B3673" s="18" t="s">
        <v>3449</v>
      </c>
      <c r="C3673" s="18" t="s">
        <v>8908</v>
      </c>
      <c r="D3673" s="18" t="s">
        <v>8909</v>
      </c>
      <c r="E3673" s="18"/>
      <c r="F3673" s="18" t="s">
        <v>8910</v>
      </c>
    </row>
    <row r="3674" spans="1:6" ht="75.75" thickBot="1" x14ac:dyDescent="0.3">
      <c r="A3674" s="18" t="s">
        <v>5229</v>
      </c>
      <c r="B3674" s="18" t="s">
        <v>3449</v>
      </c>
      <c r="C3674" s="18" t="s">
        <v>8911</v>
      </c>
      <c r="D3674" s="18" t="s">
        <v>8912</v>
      </c>
      <c r="E3674" s="18">
        <v>1930</v>
      </c>
      <c r="F3674" s="18" t="s">
        <v>8913</v>
      </c>
    </row>
    <row r="3675" spans="1:6" ht="75.75" thickBot="1" x14ac:dyDescent="0.3">
      <c r="A3675" s="18" t="s">
        <v>5229</v>
      </c>
      <c r="B3675" s="18" t="s">
        <v>2565</v>
      </c>
      <c r="C3675" s="18" t="s">
        <v>8915</v>
      </c>
      <c r="D3675" s="18" t="s">
        <v>8914</v>
      </c>
      <c r="E3675" s="18" t="s">
        <v>8916</v>
      </c>
      <c r="F3675" s="18" t="s">
        <v>8917</v>
      </c>
    </row>
    <row r="3676" spans="1:6" ht="45.75" thickBot="1" x14ac:dyDescent="0.3">
      <c r="A3676" s="18" t="s">
        <v>5229</v>
      </c>
      <c r="B3676" s="18" t="s">
        <v>8918</v>
      </c>
      <c r="C3676" s="18" t="s">
        <v>1151</v>
      </c>
      <c r="D3676" s="18" t="s">
        <v>8919</v>
      </c>
      <c r="E3676" s="18"/>
      <c r="F3676" s="18" t="s">
        <v>8920</v>
      </c>
    </row>
    <row r="3677" spans="1:6" ht="15.75" thickBot="1" x14ac:dyDescent="0.3">
      <c r="A3677" s="18" t="s">
        <v>5229</v>
      </c>
      <c r="B3677" s="18" t="s">
        <v>8921</v>
      </c>
      <c r="C3677" s="18" t="s">
        <v>14</v>
      </c>
      <c r="D3677" s="18">
        <v>52</v>
      </c>
      <c r="E3677" s="18">
        <v>1931</v>
      </c>
      <c r="F3677" s="18" t="s">
        <v>8922</v>
      </c>
    </row>
    <row r="3678" spans="1:6" ht="30.75" thickBot="1" x14ac:dyDescent="0.3">
      <c r="A3678" s="18" t="s">
        <v>5229</v>
      </c>
      <c r="B3678" s="18" t="s">
        <v>8923</v>
      </c>
      <c r="C3678" s="18" t="s">
        <v>14</v>
      </c>
      <c r="D3678" s="18">
        <v>51</v>
      </c>
      <c r="E3678" s="18"/>
      <c r="F3678" s="18" t="s">
        <v>8924</v>
      </c>
    </row>
    <row r="3679" spans="1:6" ht="15.75" thickBot="1" x14ac:dyDescent="0.3">
      <c r="A3679" s="18" t="s">
        <v>5229</v>
      </c>
      <c r="B3679" s="18" t="s">
        <v>8923</v>
      </c>
      <c r="C3679" s="18" t="s">
        <v>23</v>
      </c>
      <c r="D3679" s="18">
        <v>507</v>
      </c>
      <c r="E3679" s="18"/>
      <c r="F3679" s="18" t="s">
        <v>8925</v>
      </c>
    </row>
    <row r="3680" spans="1:6" ht="60.75" thickBot="1" x14ac:dyDescent="0.3">
      <c r="A3680" s="18" t="s">
        <v>5229</v>
      </c>
      <c r="B3680" s="18" t="s">
        <v>2122</v>
      </c>
      <c r="C3680" s="18" t="s">
        <v>2089</v>
      </c>
      <c r="D3680" s="18" t="s">
        <v>8926</v>
      </c>
      <c r="E3680" s="18"/>
      <c r="F3680" s="18" t="s">
        <v>8927</v>
      </c>
    </row>
    <row r="3681" spans="1:6" ht="90.75" thickBot="1" x14ac:dyDescent="0.3">
      <c r="A3681" s="18" t="s">
        <v>5229</v>
      </c>
      <c r="B3681" s="18" t="s">
        <v>8928</v>
      </c>
      <c r="C3681" s="18" t="s">
        <v>8929</v>
      </c>
      <c r="D3681" s="18" t="s">
        <v>8930</v>
      </c>
      <c r="E3681" s="18" t="s">
        <v>8931</v>
      </c>
      <c r="F3681" s="18" t="s">
        <v>8932</v>
      </c>
    </row>
    <row r="3682" spans="1:6" ht="90.75" thickBot="1" x14ac:dyDescent="0.3">
      <c r="A3682" s="18" t="s">
        <v>5229</v>
      </c>
      <c r="B3682" s="18" t="s">
        <v>8933</v>
      </c>
      <c r="C3682" s="18" t="s">
        <v>8929</v>
      </c>
      <c r="D3682" s="18" t="s">
        <v>8934</v>
      </c>
      <c r="E3682" s="18">
        <v>1935</v>
      </c>
      <c r="F3682" s="18" t="s">
        <v>8935</v>
      </c>
    </row>
    <row r="3683" spans="1:6" ht="15.75" thickBot="1" x14ac:dyDescent="0.3">
      <c r="A3683" s="18" t="s">
        <v>5229</v>
      </c>
      <c r="B3683" s="18" t="s">
        <v>8933</v>
      </c>
      <c r="C3683" s="18" t="s">
        <v>8</v>
      </c>
      <c r="D3683" s="18">
        <v>427</v>
      </c>
      <c r="E3683" s="18"/>
      <c r="F3683" s="18" t="s">
        <v>8936</v>
      </c>
    </row>
    <row r="3684" spans="1:6" ht="15.75" thickBot="1" x14ac:dyDescent="0.3">
      <c r="A3684" s="18" t="s">
        <v>5229</v>
      </c>
      <c r="B3684" s="18" t="s">
        <v>8933</v>
      </c>
      <c r="C3684" s="18"/>
      <c r="D3684" s="18">
        <v>5001</v>
      </c>
      <c r="E3684" s="18"/>
      <c r="F3684" s="18" t="s">
        <v>8937</v>
      </c>
    </row>
    <row r="3685" spans="1:6" ht="90.75" thickBot="1" x14ac:dyDescent="0.3">
      <c r="A3685" s="18" t="s">
        <v>5229</v>
      </c>
      <c r="B3685" s="18" t="s">
        <v>8938</v>
      </c>
      <c r="C3685" s="18" t="s">
        <v>8929</v>
      </c>
      <c r="D3685" s="18" t="s">
        <v>8934</v>
      </c>
      <c r="E3685" s="18">
        <v>1935</v>
      </c>
      <c r="F3685" s="18" t="s">
        <v>8939</v>
      </c>
    </row>
    <row r="3686" spans="1:6" ht="15.75" thickBot="1" x14ac:dyDescent="0.3">
      <c r="A3686" s="18" t="s">
        <v>5229</v>
      </c>
      <c r="B3686" s="18" t="s">
        <v>8940</v>
      </c>
      <c r="C3686" s="18"/>
      <c r="D3686" s="18">
        <v>6018</v>
      </c>
      <c r="E3686" s="18"/>
      <c r="F3686" s="18" t="s">
        <v>8941</v>
      </c>
    </row>
    <row r="3687" spans="1:6" ht="15.75" thickBot="1" x14ac:dyDescent="0.3">
      <c r="A3687" s="18" t="s">
        <v>5229</v>
      </c>
      <c r="B3687" s="18" t="s">
        <v>8942</v>
      </c>
      <c r="C3687" s="18"/>
      <c r="D3687" s="18">
        <v>670</v>
      </c>
      <c r="E3687" s="18"/>
      <c r="F3687" s="18" t="s">
        <v>7024</v>
      </c>
    </row>
    <row r="3688" spans="1:6" ht="90.75" thickBot="1" x14ac:dyDescent="0.3">
      <c r="A3688" s="18" t="s">
        <v>5229</v>
      </c>
      <c r="B3688" s="18" t="s">
        <v>8943</v>
      </c>
      <c r="C3688" s="18" t="s">
        <v>8929</v>
      </c>
      <c r="D3688" s="18" t="s">
        <v>8934</v>
      </c>
      <c r="E3688" s="18">
        <v>1935</v>
      </c>
      <c r="F3688" s="18" t="s">
        <v>8939</v>
      </c>
    </row>
    <row r="3689" spans="1:6" ht="90.75" thickBot="1" x14ac:dyDescent="0.3">
      <c r="A3689" s="18" t="s">
        <v>5229</v>
      </c>
      <c r="B3689" s="18" t="s">
        <v>8479</v>
      </c>
      <c r="C3689" s="18" t="s">
        <v>8929</v>
      </c>
      <c r="D3689" s="18" t="s">
        <v>8934</v>
      </c>
      <c r="E3689" s="18">
        <v>1935</v>
      </c>
      <c r="F3689" s="18" t="s">
        <v>8939</v>
      </c>
    </row>
    <row r="3690" spans="1:6" ht="90.75" thickBot="1" x14ac:dyDescent="0.3">
      <c r="A3690" s="18" t="s">
        <v>5229</v>
      </c>
      <c r="B3690" s="18" t="s">
        <v>8944</v>
      </c>
      <c r="C3690" s="18" t="s">
        <v>8929</v>
      </c>
      <c r="D3690" s="18" t="s">
        <v>8934</v>
      </c>
      <c r="E3690" s="18">
        <v>1935</v>
      </c>
      <c r="F3690" s="18" t="s">
        <v>8939</v>
      </c>
    </row>
    <row r="3691" spans="1:6" ht="90.75" thickBot="1" x14ac:dyDescent="0.3">
      <c r="A3691" s="18" t="s">
        <v>5229</v>
      </c>
      <c r="B3691" s="18" t="s">
        <v>8481</v>
      </c>
      <c r="C3691" s="18" t="s">
        <v>8929</v>
      </c>
      <c r="D3691" s="18" t="s">
        <v>8934</v>
      </c>
      <c r="E3691" s="18">
        <v>1935</v>
      </c>
      <c r="F3691" s="18" t="s">
        <v>8939</v>
      </c>
    </row>
    <row r="3692" spans="1:6" ht="120.75" thickBot="1" x14ac:dyDescent="0.3">
      <c r="A3692" s="18" t="s">
        <v>5229</v>
      </c>
      <c r="B3692" s="18" t="s">
        <v>3465</v>
      </c>
      <c r="C3692" s="18" t="s">
        <v>8945</v>
      </c>
      <c r="D3692" s="18" t="s">
        <v>8946</v>
      </c>
      <c r="E3692" s="18">
        <v>1935</v>
      </c>
      <c r="F3692" s="18" t="s">
        <v>8947</v>
      </c>
    </row>
    <row r="3693" spans="1:6" ht="15.75" thickBot="1" x14ac:dyDescent="0.3">
      <c r="A3693" s="18" t="s">
        <v>5229</v>
      </c>
      <c r="B3693" s="18" t="s">
        <v>8943</v>
      </c>
      <c r="C3693" s="18"/>
      <c r="D3693" s="18">
        <v>4675</v>
      </c>
      <c r="E3693" s="18"/>
      <c r="F3693" s="18" t="s">
        <v>8948</v>
      </c>
    </row>
    <row r="3694" spans="1:6" ht="15.75" thickBot="1" x14ac:dyDescent="0.3">
      <c r="A3694" s="18" t="s">
        <v>5229</v>
      </c>
      <c r="B3694" s="18" t="s">
        <v>8949</v>
      </c>
      <c r="C3694" s="18" t="s">
        <v>23</v>
      </c>
      <c r="D3694" s="18">
        <v>83</v>
      </c>
      <c r="E3694" s="18"/>
      <c r="F3694" s="18" t="s">
        <v>571</v>
      </c>
    </row>
    <row r="3695" spans="1:6" ht="15.75" thickBot="1" x14ac:dyDescent="0.3">
      <c r="A3695" s="18" t="s">
        <v>5229</v>
      </c>
      <c r="B3695" s="18" t="s">
        <v>5229</v>
      </c>
      <c r="C3695" s="18"/>
      <c r="D3695" s="18">
        <v>821</v>
      </c>
      <c r="E3695" s="18"/>
      <c r="F3695" s="18" t="s">
        <v>8950</v>
      </c>
    </row>
    <row r="3696" spans="1:6" ht="45.75" thickBot="1" x14ac:dyDescent="0.3">
      <c r="A3696" s="18" t="s">
        <v>5229</v>
      </c>
      <c r="B3696" s="18" t="s">
        <v>8951</v>
      </c>
      <c r="C3696" s="18" t="s">
        <v>3122</v>
      </c>
      <c r="D3696" s="18" t="s">
        <v>8952</v>
      </c>
      <c r="E3696" s="18"/>
      <c r="F3696" s="18" t="s">
        <v>8953</v>
      </c>
    </row>
    <row r="3697" spans="1:6" ht="45.75" thickBot="1" x14ac:dyDescent="0.3">
      <c r="A3697" s="18" t="s">
        <v>5229</v>
      </c>
      <c r="B3697" s="18" t="s">
        <v>8954</v>
      </c>
      <c r="C3697" s="18"/>
      <c r="D3697" s="18" t="s">
        <v>8955</v>
      </c>
      <c r="E3697" s="18"/>
      <c r="F3697" s="18" t="s">
        <v>8956</v>
      </c>
    </row>
    <row r="3698" spans="1:6" ht="15.75" thickBot="1" x14ac:dyDescent="0.3">
      <c r="A3698" s="18" t="s">
        <v>5229</v>
      </c>
      <c r="B3698" s="18" t="s">
        <v>8957</v>
      </c>
      <c r="C3698" s="18" t="s">
        <v>8</v>
      </c>
      <c r="D3698" s="18">
        <v>26</v>
      </c>
      <c r="E3698" s="8">
        <v>30659</v>
      </c>
      <c r="F3698" s="18" t="s">
        <v>8958</v>
      </c>
    </row>
    <row r="3699" spans="1:6" ht="75.75" thickBot="1" x14ac:dyDescent="0.3">
      <c r="A3699" s="18" t="s">
        <v>5229</v>
      </c>
      <c r="B3699" s="18" t="s">
        <v>8959</v>
      </c>
      <c r="C3699" s="18" t="s">
        <v>8960</v>
      </c>
      <c r="D3699" s="18" t="s">
        <v>8961</v>
      </c>
      <c r="E3699" s="18"/>
      <c r="F3699" s="18" t="s">
        <v>8962</v>
      </c>
    </row>
    <row r="3700" spans="1:6" ht="15.75" thickBot="1" x14ac:dyDescent="0.3">
      <c r="A3700" s="18" t="s">
        <v>5229</v>
      </c>
      <c r="B3700" s="18" t="s">
        <v>840</v>
      </c>
      <c r="C3700" s="18"/>
      <c r="D3700" s="18">
        <v>5001</v>
      </c>
      <c r="E3700" s="18"/>
      <c r="F3700" s="18" t="s">
        <v>8963</v>
      </c>
    </row>
    <row r="3701" spans="1:6" ht="15.75" thickBot="1" x14ac:dyDescent="0.3">
      <c r="A3701" s="18" t="s">
        <v>5229</v>
      </c>
      <c r="B3701" s="18" t="s">
        <v>8964</v>
      </c>
      <c r="C3701" s="18" t="s">
        <v>8</v>
      </c>
      <c r="D3701" s="18">
        <v>607</v>
      </c>
      <c r="E3701" s="18">
        <v>1964</v>
      </c>
      <c r="F3701" s="18"/>
    </row>
    <row r="3702" spans="1:6" ht="15.75" thickBot="1" x14ac:dyDescent="0.3">
      <c r="A3702" s="18" t="s">
        <v>5229</v>
      </c>
      <c r="B3702" s="18" t="s">
        <v>8965</v>
      </c>
      <c r="C3702" s="18" t="s">
        <v>14</v>
      </c>
      <c r="D3702" s="18">
        <v>210</v>
      </c>
      <c r="E3702" s="18">
        <v>1920</v>
      </c>
      <c r="F3702" s="18" t="s">
        <v>710</v>
      </c>
    </row>
    <row r="3703" spans="1:6" ht="45.75" thickBot="1" x14ac:dyDescent="0.3">
      <c r="A3703" s="18" t="s">
        <v>5229</v>
      </c>
      <c r="B3703" s="18" t="s">
        <v>8966</v>
      </c>
      <c r="C3703" s="18" t="s">
        <v>8967</v>
      </c>
      <c r="D3703" s="18" t="s">
        <v>8968</v>
      </c>
      <c r="E3703" s="18"/>
      <c r="F3703" s="18" t="s">
        <v>8969</v>
      </c>
    </row>
    <row r="3704" spans="1:6" ht="105.75" thickBot="1" x14ac:dyDescent="0.3">
      <c r="A3704" s="18" t="s">
        <v>5229</v>
      </c>
      <c r="B3704" s="18" t="s">
        <v>5038</v>
      </c>
      <c r="C3704" s="18" t="s">
        <v>8970</v>
      </c>
      <c r="D3704" s="18" t="s">
        <v>8971</v>
      </c>
      <c r="E3704" s="18"/>
      <c r="F3704" s="18" t="s">
        <v>8976</v>
      </c>
    </row>
    <row r="3705" spans="1:6" ht="15.75" thickBot="1" x14ac:dyDescent="0.3">
      <c r="A3705" s="18" t="s">
        <v>5229</v>
      </c>
      <c r="B3705" s="18" t="s">
        <v>8972</v>
      </c>
      <c r="C3705" s="18"/>
      <c r="D3705" s="18">
        <v>5430</v>
      </c>
      <c r="E3705" s="18"/>
      <c r="F3705" s="18" t="s">
        <v>8973</v>
      </c>
    </row>
    <row r="3706" spans="1:6" ht="15.75" thickBot="1" x14ac:dyDescent="0.3">
      <c r="A3706" s="18" t="s">
        <v>5229</v>
      </c>
      <c r="B3706" s="18" t="s">
        <v>8974</v>
      </c>
      <c r="C3706" s="18" t="s">
        <v>8</v>
      </c>
      <c r="D3706" s="18">
        <v>499</v>
      </c>
      <c r="E3706" s="18"/>
      <c r="F3706" s="18" t="s">
        <v>8975</v>
      </c>
    </row>
    <row r="3707" spans="1:6" ht="15.75" thickBot="1" x14ac:dyDescent="0.3">
      <c r="A3707" s="18" t="s">
        <v>5229</v>
      </c>
      <c r="B3707" s="18" t="s">
        <v>8977</v>
      </c>
      <c r="C3707" s="18" t="s">
        <v>239</v>
      </c>
      <c r="D3707" s="18">
        <v>243</v>
      </c>
      <c r="E3707" s="18"/>
      <c r="F3707" s="18" t="s">
        <v>8978</v>
      </c>
    </row>
    <row r="3708" spans="1:6" ht="45.75" thickBot="1" x14ac:dyDescent="0.3">
      <c r="A3708" s="18" t="s">
        <v>5229</v>
      </c>
      <c r="B3708" s="18" t="s">
        <v>8979</v>
      </c>
      <c r="C3708" s="18" t="s">
        <v>8980</v>
      </c>
      <c r="D3708" s="18" t="s">
        <v>8981</v>
      </c>
      <c r="E3708" s="18" t="s">
        <v>8986</v>
      </c>
      <c r="F3708" s="18" t="s">
        <v>8982</v>
      </c>
    </row>
    <row r="3709" spans="1:6" ht="45.75" thickBot="1" x14ac:dyDescent="0.3">
      <c r="A3709" s="18" t="s">
        <v>5229</v>
      </c>
      <c r="B3709" s="18" t="s">
        <v>8983</v>
      </c>
      <c r="C3709" s="18" t="s">
        <v>754</v>
      </c>
      <c r="D3709" s="18" t="s">
        <v>8984</v>
      </c>
      <c r="E3709" s="18" t="s">
        <v>8985</v>
      </c>
      <c r="F3709" s="18" t="s">
        <v>8987</v>
      </c>
    </row>
    <row r="3710" spans="1:6" ht="75.75" thickBot="1" x14ac:dyDescent="0.3">
      <c r="A3710" s="18" t="s">
        <v>5229</v>
      </c>
      <c r="B3710" s="18" t="s">
        <v>9005</v>
      </c>
      <c r="C3710" s="18" t="s">
        <v>8988</v>
      </c>
      <c r="D3710" s="18" t="s">
        <v>8989</v>
      </c>
      <c r="E3710" s="18"/>
      <c r="F3710" s="18" t="s">
        <v>8990</v>
      </c>
    </row>
    <row r="3711" spans="1:6" ht="75.75" thickBot="1" x14ac:dyDescent="0.3">
      <c r="A3711" s="18" t="s">
        <v>5229</v>
      </c>
      <c r="B3711" s="18" t="s">
        <v>8994</v>
      </c>
      <c r="C3711" s="18" t="s">
        <v>8991</v>
      </c>
      <c r="D3711" s="18" t="s">
        <v>8992</v>
      </c>
      <c r="E3711" s="18"/>
      <c r="F3711" s="18" t="s">
        <v>8993</v>
      </c>
    </row>
    <row r="3712" spans="1:6" ht="75.75" thickBot="1" x14ac:dyDescent="0.3">
      <c r="A3712" s="18" t="s">
        <v>5229</v>
      </c>
      <c r="B3712" s="18" t="s">
        <v>7884</v>
      </c>
      <c r="C3712" s="18" t="s">
        <v>8995</v>
      </c>
      <c r="D3712" s="18" t="s">
        <v>8996</v>
      </c>
      <c r="E3712" s="18" t="s">
        <v>8997</v>
      </c>
      <c r="F3712" s="18" t="s">
        <v>8998</v>
      </c>
    </row>
    <row r="3713" spans="1:6" ht="15.75" thickBot="1" x14ac:dyDescent="0.3">
      <c r="A3713" s="18" t="s">
        <v>5229</v>
      </c>
      <c r="B3713" s="18" t="s">
        <v>9000</v>
      </c>
      <c r="C3713" s="18"/>
      <c r="D3713" s="18" t="s">
        <v>1051</v>
      </c>
      <c r="E3713" s="8">
        <v>24670</v>
      </c>
      <c r="F3713" s="18" t="s">
        <v>9001</v>
      </c>
    </row>
    <row r="3714" spans="1:6" ht="15.75" thickBot="1" x14ac:dyDescent="0.3">
      <c r="A3714" s="18" t="s">
        <v>5229</v>
      </c>
      <c r="B3714" s="18" t="s">
        <v>9002</v>
      </c>
      <c r="C3714" s="18" t="s">
        <v>14</v>
      </c>
      <c r="D3714" s="18">
        <v>180</v>
      </c>
      <c r="E3714" s="18"/>
      <c r="F3714" s="18" t="s">
        <v>9003</v>
      </c>
    </row>
    <row r="3715" spans="1:6" ht="75.75" thickBot="1" x14ac:dyDescent="0.3">
      <c r="A3715" s="18" t="s">
        <v>5229</v>
      </c>
      <c r="B3715" s="18" t="s">
        <v>9004</v>
      </c>
      <c r="C3715" s="18" t="s">
        <v>9006</v>
      </c>
      <c r="D3715" s="18" t="s">
        <v>9007</v>
      </c>
      <c r="E3715" s="18" t="s">
        <v>9009</v>
      </c>
      <c r="F3715" s="18" t="s">
        <v>9008</v>
      </c>
    </row>
    <row r="3716" spans="1:6" ht="45.75" thickBot="1" x14ac:dyDescent="0.3">
      <c r="A3716" s="18" t="s">
        <v>5229</v>
      </c>
      <c r="B3716" s="18" t="s">
        <v>9010</v>
      </c>
      <c r="C3716" s="18" t="s">
        <v>6783</v>
      </c>
      <c r="D3716" s="18" t="s">
        <v>9011</v>
      </c>
      <c r="E3716" s="18"/>
      <c r="F3716" s="18" t="s">
        <v>9012</v>
      </c>
    </row>
    <row r="3717" spans="1:6" ht="15.75" thickBot="1" x14ac:dyDescent="0.3">
      <c r="A3717" s="18" t="s">
        <v>5229</v>
      </c>
      <c r="B3717" s="18" t="s">
        <v>9013</v>
      </c>
      <c r="C3717" s="18"/>
      <c r="D3717" s="18">
        <v>4024</v>
      </c>
      <c r="E3717" s="18"/>
      <c r="F3717" s="18" t="s">
        <v>657</v>
      </c>
    </row>
    <row r="3718" spans="1:6" ht="15.75" thickBot="1" x14ac:dyDescent="0.3">
      <c r="A3718" s="18" t="s">
        <v>5229</v>
      </c>
      <c r="B3718" s="18" t="s">
        <v>9014</v>
      </c>
      <c r="C3718" s="18"/>
      <c r="D3718" s="18">
        <v>3790</v>
      </c>
      <c r="E3718" s="18"/>
      <c r="F3718" s="18" t="s">
        <v>746</v>
      </c>
    </row>
    <row r="3719" spans="1:6" ht="15.75" thickBot="1" x14ac:dyDescent="0.3">
      <c r="A3719" s="18" t="s">
        <v>5229</v>
      </c>
      <c r="B3719" s="18" t="s">
        <v>9002</v>
      </c>
      <c r="C3719" s="18" t="s">
        <v>23</v>
      </c>
      <c r="D3719" s="18">
        <v>128</v>
      </c>
      <c r="E3719" s="18"/>
      <c r="F3719" s="18" t="s">
        <v>9015</v>
      </c>
    </row>
    <row r="3720" spans="1:6" ht="15.75" thickBot="1" x14ac:dyDescent="0.3">
      <c r="A3720" s="18" t="s">
        <v>5229</v>
      </c>
      <c r="B3720" s="18" t="s">
        <v>9016</v>
      </c>
      <c r="C3720" s="18"/>
      <c r="D3720" s="18">
        <v>3994</v>
      </c>
      <c r="E3720" s="18"/>
      <c r="F3720" s="18" t="s">
        <v>9017</v>
      </c>
    </row>
    <row r="3721" spans="1:6" ht="75.75" thickBot="1" x14ac:dyDescent="0.3">
      <c r="A3721" s="18" t="s">
        <v>9018</v>
      </c>
      <c r="B3721" s="18"/>
      <c r="C3721" s="18" t="s">
        <v>9019</v>
      </c>
      <c r="D3721" s="18" t="s">
        <v>9020</v>
      </c>
      <c r="E3721" s="18" t="s">
        <v>9021</v>
      </c>
      <c r="F3721" s="18" t="s">
        <v>9022</v>
      </c>
    </row>
    <row r="3722" spans="1:6" ht="15.75" thickBot="1" x14ac:dyDescent="0.3">
      <c r="A3722" s="18" t="s">
        <v>9023</v>
      </c>
      <c r="B3722" s="18" t="s">
        <v>9024</v>
      </c>
      <c r="C3722" s="18"/>
      <c r="D3722" s="18">
        <v>6038</v>
      </c>
      <c r="E3722" s="18">
        <v>1926</v>
      </c>
      <c r="F3722" s="18" t="s">
        <v>9025</v>
      </c>
    </row>
    <row r="3723" spans="1:6" ht="15.75" thickBot="1" x14ac:dyDescent="0.3">
      <c r="A3723" s="18" t="s">
        <v>9028</v>
      </c>
      <c r="B3723" s="18" t="s">
        <v>9026</v>
      </c>
      <c r="C3723" s="18"/>
      <c r="D3723" s="18">
        <v>5331</v>
      </c>
      <c r="E3723" s="18"/>
      <c r="F3723" s="18" t="s">
        <v>9027</v>
      </c>
    </row>
    <row r="3724" spans="1:6" ht="60.75" thickBot="1" x14ac:dyDescent="0.3">
      <c r="A3724" s="18" t="s">
        <v>9029</v>
      </c>
      <c r="B3724" s="18" t="s">
        <v>9030</v>
      </c>
      <c r="C3724" s="18" t="s">
        <v>9031</v>
      </c>
      <c r="D3724" s="18" t="s">
        <v>9032</v>
      </c>
      <c r="E3724" s="18"/>
      <c r="F3724" s="18" t="s">
        <v>9033</v>
      </c>
    </row>
    <row r="3725" spans="1:6" ht="15.75" thickBot="1" x14ac:dyDescent="0.3">
      <c r="A3725" s="18" t="s">
        <v>9034</v>
      </c>
      <c r="B3725" s="18" t="s">
        <v>9035</v>
      </c>
      <c r="C3725" s="18" t="s">
        <v>23</v>
      </c>
      <c r="D3725" s="18">
        <v>355</v>
      </c>
      <c r="E3725" s="18"/>
      <c r="F3725" s="18" t="s">
        <v>9036</v>
      </c>
    </row>
    <row r="3726" spans="1:6" ht="15.75" thickBot="1" x14ac:dyDescent="0.3">
      <c r="A3726" s="18" t="s">
        <v>9037</v>
      </c>
      <c r="B3726" s="18"/>
      <c r="C3726" s="18" t="s">
        <v>23</v>
      </c>
      <c r="D3726" s="18">
        <v>17</v>
      </c>
      <c r="E3726" s="18"/>
      <c r="F3726" s="18" t="s">
        <v>9038</v>
      </c>
    </row>
    <row r="3727" spans="1:6" ht="15.75" thickBot="1" x14ac:dyDescent="0.3">
      <c r="A3727" s="18" t="s">
        <v>9039</v>
      </c>
      <c r="B3727" s="18" t="s">
        <v>9040</v>
      </c>
      <c r="C3727" s="18"/>
      <c r="D3727" s="18"/>
      <c r="E3727" s="18"/>
      <c r="F3727" s="18"/>
    </row>
    <row r="3728" spans="1:6" ht="45.75" thickBot="1" x14ac:dyDescent="0.3">
      <c r="A3728" s="18" t="s">
        <v>9041</v>
      </c>
      <c r="B3728" s="18" t="s">
        <v>9042</v>
      </c>
      <c r="C3728" s="18" t="s">
        <v>8812</v>
      </c>
      <c r="D3728" s="18" t="s">
        <v>9043</v>
      </c>
      <c r="E3728" s="18" t="s">
        <v>9044</v>
      </c>
      <c r="F3728" s="18" t="s">
        <v>9045</v>
      </c>
    </row>
    <row r="3729" spans="1:6" ht="30.75" thickBot="1" x14ac:dyDescent="0.3">
      <c r="A3729" s="18" t="s">
        <v>9046</v>
      </c>
      <c r="B3729" s="18" t="s">
        <v>9047</v>
      </c>
      <c r="C3729" s="18"/>
      <c r="D3729" s="18">
        <v>4589</v>
      </c>
      <c r="E3729" s="18"/>
      <c r="F3729" s="18" t="s">
        <v>9048</v>
      </c>
    </row>
    <row r="3730" spans="1:6" ht="15.75" thickBot="1" x14ac:dyDescent="0.3">
      <c r="A3730" s="18" t="s">
        <v>9039</v>
      </c>
      <c r="B3730" s="18" t="s">
        <v>9049</v>
      </c>
      <c r="C3730" s="18"/>
      <c r="D3730" s="18">
        <v>4926</v>
      </c>
      <c r="E3730" s="18"/>
      <c r="F3730" s="18" t="s">
        <v>9050</v>
      </c>
    </row>
    <row r="3731" spans="1:6" ht="75.75" thickBot="1" x14ac:dyDescent="0.3">
      <c r="A3731" s="18" t="s">
        <v>9054</v>
      </c>
      <c r="B3731" s="18" t="s">
        <v>5145</v>
      </c>
      <c r="C3731" s="18" t="s">
        <v>9052</v>
      </c>
      <c r="D3731" s="18" t="s">
        <v>9051</v>
      </c>
      <c r="E3731" s="18"/>
      <c r="F3731" s="18" t="s">
        <v>9053</v>
      </c>
    </row>
    <row r="3732" spans="1:6" ht="75.75" thickBot="1" x14ac:dyDescent="0.3">
      <c r="A3732" s="18" t="s">
        <v>9054</v>
      </c>
      <c r="B3732" s="18" t="s">
        <v>7702</v>
      </c>
      <c r="C3732" s="18" t="s">
        <v>9055</v>
      </c>
      <c r="D3732" s="18" t="s">
        <v>9056</v>
      </c>
      <c r="E3732" s="18" t="s">
        <v>9057</v>
      </c>
      <c r="F3732" s="18" t="s">
        <v>9058</v>
      </c>
    </row>
    <row r="3733" spans="1:6" ht="45.75" thickBot="1" x14ac:dyDescent="0.3">
      <c r="A3733" s="18" t="s">
        <v>9054</v>
      </c>
      <c r="B3733" s="18" t="s">
        <v>7698</v>
      </c>
      <c r="C3733" s="18" t="s">
        <v>7630</v>
      </c>
      <c r="D3733" s="18" t="s">
        <v>9059</v>
      </c>
      <c r="E3733" s="18"/>
      <c r="F3733" s="18" t="s">
        <v>9060</v>
      </c>
    </row>
    <row r="3734" spans="1:6" ht="15.75" thickBot="1" x14ac:dyDescent="0.3">
      <c r="A3734" s="18" t="s">
        <v>9054</v>
      </c>
      <c r="B3734" s="18" t="s">
        <v>9061</v>
      </c>
      <c r="C3734" s="18" t="s">
        <v>180</v>
      </c>
      <c r="D3734" s="18">
        <v>1212</v>
      </c>
      <c r="E3734" s="18"/>
      <c r="F3734" s="18" t="s">
        <v>9062</v>
      </c>
    </row>
    <row r="3735" spans="1:6" ht="75.75" thickBot="1" x14ac:dyDescent="0.3">
      <c r="A3735" s="18" t="s">
        <v>9054</v>
      </c>
      <c r="B3735" s="18"/>
      <c r="C3735" s="18" t="s">
        <v>9063</v>
      </c>
      <c r="D3735" s="18" t="s">
        <v>9064</v>
      </c>
      <c r="E3735" s="18" t="s">
        <v>9065</v>
      </c>
      <c r="F3735" s="18" t="s">
        <v>9066</v>
      </c>
    </row>
    <row r="3736" spans="1:6" ht="15.75" thickBot="1" x14ac:dyDescent="0.3">
      <c r="A3736" s="18" t="s">
        <v>5553</v>
      </c>
      <c r="B3736" s="18"/>
      <c r="C3736" s="18" t="s">
        <v>23</v>
      </c>
      <c r="D3736" s="18">
        <v>27</v>
      </c>
      <c r="E3736" s="8">
        <v>37084</v>
      </c>
      <c r="F3736" s="18" t="s">
        <v>9067</v>
      </c>
    </row>
    <row r="3737" spans="1:6" ht="15.75" thickBot="1" x14ac:dyDescent="0.3">
      <c r="A3737" s="18" t="s">
        <v>5553</v>
      </c>
      <c r="B3737" s="18"/>
      <c r="C3737" s="18" t="s">
        <v>23</v>
      </c>
      <c r="D3737" s="18">
        <v>3</v>
      </c>
      <c r="E3737" s="18"/>
      <c r="F3737" s="18" t="s">
        <v>9068</v>
      </c>
    </row>
    <row r="3738" spans="1:6" ht="15.75" thickBot="1" x14ac:dyDescent="0.3">
      <c r="A3738" s="18" t="s">
        <v>5553</v>
      </c>
      <c r="B3738" s="18"/>
      <c r="C3738" s="18" t="s">
        <v>23</v>
      </c>
      <c r="D3738" s="18">
        <v>366</v>
      </c>
      <c r="E3738" s="18" t="s">
        <v>9069</v>
      </c>
      <c r="F3738" s="18" t="s">
        <v>9070</v>
      </c>
    </row>
    <row r="3739" spans="1:6" ht="30.75" thickBot="1" x14ac:dyDescent="0.3">
      <c r="A3739" s="18" t="s">
        <v>9071</v>
      </c>
      <c r="B3739" s="18"/>
      <c r="C3739" s="18"/>
      <c r="D3739" s="18">
        <v>5001</v>
      </c>
      <c r="E3739" s="18">
        <v>1909</v>
      </c>
      <c r="F3739" s="18" t="s">
        <v>9072</v>
      </c>
    </row>
    <row r="3740" spans="1:6" ht="75.75" thickBot="1" x14ac:dyDescent="0.3">
      <c r="A3740" s="18" t="s">
        <v>9073</v>
      </c>
      <c r="B3740" s="18"/>
      <c r="C3740" s="18"/>
      <c r="D3740" s="18" t="s">
        <v>9074</v>
      </c>
      <c r="E3740" s="18" t="s">
        <v>8658</v>
      </c>
      <c r="F3740" s="18" t="s">
        <v>9075</v>
      </c>
    </row>
    <row r="3741" spans="1:6" ht="45.75" thickBot="1" x14ac:dyDescent="0.3">
      <c r="A3741" s="18" t="s">
        <v>9076</v>
      </c>
      <c r="B3741" s="18"/>
      <c r="C3741" s="18"/>
      <c r="D3741" s="18" t="s">
        <v>9077</v>
      </c>
      <c r="E3741" s="18"/>
      <c r="F3741" s="18" t="s">
        <v>9078</v>
      </c>
    </row>
    <row r="3742" spans="1:6" ht="30.75" thickBot="1" x14ac:dyDescent="0.3">
      <c r="A3742" s="18" t="s">
        <v>9079</v>
      </c>
      <c r="B3742" s="18" t="s">
        <v>9080</v>
      </c>
      <c r="C3742" s="18" t="s">
        <v>23</v>
      </c>
      <c r="D3742" s="18">
        <v>507</v>
      </c>
      <c r="E3742" s="18"/>
      <c r="F3742" s="18" t="s">
        <v>9081</v>
      </c>
    </row>
    <row r="3743" spans="1:6" ht="15.75" thickBot="1" x14ac:dyDescent="0.3">
      <c r="A3743" s="18" t="s">
        <v>9082</v>
      </c>
      <c r="B3743" s="18" t="s">
        <v>9083</v>
      </c>
      <c r="C3743" s="18" t="s">
        <v>23</v>
      </c>
      <c r="D3743" s="18">
        <v>98</v>
      </c>
      <c r="E3743" s="8">
        <v>31497</v>
      </c>
      <c r="F3743" s="18" t="s">
        <v>9084</v>
      </c>
    </row>
    <row r="3744" spans="1:6" ht="15.75" thickBot="1" x14ac:dyDescent="0.3">
      <c r="A3744" s="18" t="s">
        <v>9085</v>
      </c>
      <c r="B3744" s="18"/>
      <c r="C3744" s="18" t="s">
        <v>23</v>
      </c>
      <c r="D3744" s="18">
        <v>2</v>
      </c>
      <c r="E3744" s="18"/>
      <c r="F3744" s="18" t="s">
        <v>9086</v>
      </c>
    </row>
    <row r="3745" spans="1:6" ht="15.75" thickBot="1" x14ac:dyDescent="0.3">
      <c r="A3745" s="18" t="s">
        <v>9087</v>
      </c>
      <c r="B3745" s="18" t="s">
        <v>9088</v>
      </c>
      <c r="C3745" s="18"/>
      <c r="D3745" s="18">
        <v>4851</v>
      </c>
      <c r="E3745" s="18"/>
      <c r="F3745" s="18" t="s">
        <v>9089</v>
      </c>
    </row>
    <row r="3746" spans="1:6" ht="60.75" thickBot="1" x14ac:dyDescent="0.3">
      <c r="A3746" s="18" t="s">
        <v>9090</v>
      </c>
      <c r="B3746" s="18" t="s">
        <v>3421</v>
      </c>
      <c r="C3746" s="18" t="s">
        <v>5852</v>
      </c>
      <c r="D3746" s="18" t="s">
        <v>9091</v>
      </c>
      <c r="E3746" s="18"/>
      <c r="F3746" s="18" t="s">
        <v>9092</v>
      </c>
    </row>
    <row r="3747" spans="1:6" ht="60.75" thickBot="1" x14ac:dyDescent="0.3">
      <c r="A3747" s="18" t="s">
        <v>9090</v>
      </c>
      <c r="B3747" s="18" t="s">
        <v>3421</v>
      </c>
      <c r="C3747" s="18"/>
      <c r="D3747" s="18" t="s">
        <v>9093</v>
      </c>
      <c r="E3747" s="18" t="s">
        <v>9094</v>
      </c>
      <c r="F3747" s="18" t="s">
        <v>9095</v>
      </c>
    </row>
    <row r="3748" spans="1:6" ht="30.75" thickBot="1" x14ac:dyDescent="0.3">
      <c r="A3748" s="18" t="s">
        <v>9090</v>
      </c>
      <c r="B3748" s="18" t="s">
        <v>3421</v>
      </c>
      <c r="C3748" s="18" t="s">
        <v>8</v>
      </c>
      <c r="D3748" s="18">
        <v>432</v>
      </c>
      <c r="E3748" s="18"/>
      <c r="F3748" s="18" t="s">
        <v>9096</v>
      </c>
    </row>
    <row r="3749" spans="1:6" ht="15.75" thickBot="1" x14ac:dyDescent="0.3">
      <c r="A3749" s="18" t="s">
        <v>9090</v>
      </c>
      <c r="B3749" s="18" t="s">
        <v>9097</v>
      </c>
      <c r="C3749" s="18" t="s">
        <v>14</v>
      </c>
      <c r="D3749" s="18">
        <v>85</v>
      </c>
      <c r="E3749" s="18">
        <v>1926</v>
      </c>
      <c r="F3749" s="18" t="s">
        <v>417</v>
      </c>
    </row>
    <row r="3750" spans="1:6" ht="15.75" thickBot="1" x14ac:dyDescent="0.3">
      <c r="A3750" s="18" t="s">
        <v>9090</v>
      </c>
      <c r="B3750" s="18" t="s">
        <v>3369</v>
      </c>
      <c r="C3750" s="18"/>
      <c r="D3750" s="18">
        <v>657</v>
      </c>
      <c r="E3750" s="18"/>
      <c r="F3750" s="18" t="s">
        <v>9098</v>
      </c>
    </row>
    <row r="3751" spans="1:6" ht="15.75" thickBot="1" x14ac:dyDescent="0.3">
      <c r="A3751" s="18" t="s">
        <v>9090</v>
      </c>
      <c r="B3751" s="18" t="s">
        <v>8089</v>
      </c>
      <c r="C3751" s="18"/>
      <c r="D3751" s="18">
        <v>1008</v>
      </c>
      <c r="E3751" s="18"/>
      <c r="F3751" s="18" t="s">
        <v>2938</v>
      </c>
    </row>
    <row r="3752" spans="1:6" ht="15.75" thickBot="1" x14ac:dyDescent="0.3">
      <c r="A3752" s="18" t="s">
        <v>9090</v>
      </c>
      <c r="B3752" s="18" t="s">
        <v>9099</v>
      </c>
      <c r="C3752" s="18" t="s">
        <v>23</v>
      </c>
      <c r="D3752" s="18">
        <v>83</v>
      </c>
      <c r="E3752" s="18"/>
      <c r="F3752" s="18" t="s">
        <v>9100</v>
      </c>
    </row>
    <row r="3753" spans="1:6" ht="15.75" thickBot="1" x14ac:dyDescent="0.3">
      <c r="A3753" s="18" t="s">
        <v>9101</v>
      </c>
      <c r="B3753" s="18" t="s">
        <v>9102</v>
      </c>
      <c r="C3753" s="18" t="s">
        <v>8</v>
      </c>
      <c r="D3753" s="18">
        <v>562</v>
      </c>
      <c r="E3753" s="18"/>
      <c r="F3753" s="18" t="s">
        <v>9103</v>
      </c>
    </row>
    <row r="3754" spans="1:6" ht="30.75" thickBot="1" x14ac:dyDescent="0.3">
      <c r="A3754" s="18" t="s">
        <v>9104</v>
      </c>
      <c r="B3754" s="18"/>
      <c r="C3754" s="18" t="s">
        <v>8</v>
      </c>
      <c r="D3754" s="18">
        <v>42</v>
      </c>
      <c r="E3754" s="18" t="s">
        <v>9105</v>
      </c>
      <c r="F3754" s="18" t="s">
        <v>9106</v>
      </c>
    </row>
    <row r="3755" spans="1:6" ht="30.75" thickBot="1" x14ac:dyDescent="0.3">
      <c r="A3755" s="18" t="s">
        <v>9104</v>
      </c>
      <c r="B3755" s="18"/>
      <c r="C3755" s="18" t="s">
        <v>180</v>
      </c>
      <c r="D3755" s="18">
        <v>431</v>
      </c>
      <c r="E3755" s="18"/>
      <c r="F3755" s="18" t="s">
        <v>9107</v>
      </c>
    </row>
    <row r="3756" spans="1:6" ht="15.75" thickBot="1" x14ac:dyDescent="0.3">
      <c r="A3756" s="18" t="s">
        <v>9108</v>
      </c>
      <c r="B3756" s="18" t="s">
        <v>9109</v>
      </c>
      <c r="C3756" s="18"/>
      <c r="D3756" s="18">
        <v>904</v>
      </c>
      <c r="E3756" s="18"/>
      <c r="F3756" s="18" t="s">
        <v>149</v>
      </c>
    </row>
    <row r="3757" spans="1:6" ht="15.75" thickBot="1" x14ac:dyDescent="0.3">
      <c r="A3757" s="18" t="s">
        <v>9108</v>
      </c>
      <c r="B3757" s="18" t="s">
        <v>9110</v>
      </c>
      <c r="C3757" s="18"/>
      <c r="D3757" s="18">
        <v>920</v>
      </c>
      <c r="E3757" s="18"/>
      <c r="F3757" s="18" t="s">
        <v>9111</v>
      </c>
    </row>
    <row r="3758" spans="1:6" ht="15.75" thickBot="1" x14ac:dyDescent="0.3">
      <c r="A3758" s="18" t="s">
        <v>9108</v>
      </c>
      <c r="B3758" s="18" t="s">
        <v>3282</v>
      </c>
      <c r="C3758" s="18"/>
      <c r="D3758" s="18">
        <v>5809</v>
      </c>
      <c r="E3758" s="18"/>
      <c r="F3758" s="18" t="s">
        <v>9112</v>
      </c>
    </row>
    <row r="3759" spans="1:6" ht="90.75" thickBot="1" x14ac:dyDescent="0.3">
      <c r="A3759" s="18" t="s">
        <v>9113</v>
      </c>
      <c r="B3759" s="18"/>
      <c r="C3759" s="18" t="s">
        <v>9114</v>
      </c>
      <c r="D3759" s="18" t="s">
        <v>9115</v>
      </c>
      <c r="E3759" s="18"/>
      <c r="F3759" s="18" t="s">
        <v>9116</v>
      </c>
    </row>
    <row r="3760" spans="1:6" ht="45.75" thickBot="1" x14ac:dyDescent="0.3">
      <c r="A3760" s="18" t="s">
        <v>9117</v>
      </c>
      <c r="B3760" s="18"/>
      <c r="C3760" s="18" t="s">
        <v>9118</v>
      </c>
      <c r="D3760" s="18" t="s">
        <v>9119</v>
      </c>
      <c r="E3760" s="18"/>
      <c r="F3760" s="18" t="s">
        <v>9120</v>
      </c>
    </row>
    <row r="3761" spans="1:6" ht="15.75" thickBot="1" x14ac:dyDescent="0.3">
      <c r="A3761" s="18" t="s">
        <v>9122</v>
      </c>
      <c r="B3761" s="18" t="s">
        <v>840</v>
      </c>
      <c r="C3761" s="18"/>
      <c r="D3761" s="18">
        <v>50340</v>
      </c>
      <c r="E3761" s="18"/>
      <c r="F3761" s="18" t="s">
        <v>9121</v>
      </c>
    </row>
    <row r="3762" spans="1:6" ht="15.75" thickBot="1" x14ac:dyDescent="0.3">
      <c r="A3762" s="18" t="s">
        <v>9122</v>
      </c>
      <c r="B3762" s="18" t="s">
        <v>7371</v>
      </c>
      <c r="C3762" s="18" t="s">
        <v>14</v>
      </c>
      <c r="D3762" s="18">
        <v>49</v>
      </c>
      <c r="E3762" s="18"/>
      <c r="F3762" s="18" t="s">
        <v>9123</v>
      </c>
    </row>
    <row r="3763" spans="1:6" ht="30.75" thickBot="1" x14ac:dyDescent="0.3">
      <c r="A3763" s="18" t="s">
        <v>9122</v>
      </c>
      <c r="B3763" s="18" t="s">
        <v>7371</v>
      </c>
      <c r="C3763" s="18"/>
      <c r="D3763" s="18">
        <v>507</v>
      </c>
      <c r="E3763" s="18" t="s">
        <v>818</v>
      </c>
      <c r="F3763" s="18" t="s">
        <v>9124</v>
      </c>
    </row>
    <row r="3764" spans="1:6" ht="15.75" thickBot="1" x14ac:dyDescent="0.3">
      <c r="A3764" s="18" t="s">
        <v>9122</v>
      </c>
      <c r="B3764" s="18" t="s">
        <v>7378</v>
      </c>
      <c r="C3764" s="18" t="s">
        <v>14</v>
      </c>
      <c r="D3764" s="18">
        <v>43</v>
      </c>
      <c r="E3764" s="18"/>
      <c r="F3764" s="18" t="s">
        <v>355</v>
      </c>
    </row>
    <row r="3765" spans="1:6" ht="15.75" thickBot="1" x14ac:dyDescent="0.3">
      <c r="A3765" s="18" t="s">
        <v>9122</v>
      </c>
      <c r="B3765" s="18" t="s">
        <v>800</v>
      </c>
      <c r="C3765" s="18" t="s">
        <v>14</v>
      </c>
      <c r="D3765" s="18">
        <v>43</v>
      </c>
      <c r="E3765" s="18"/>
      <c r="F3765" s="18" t="s">
        <v>9125</v>
      </c>
    </row>
    <row r="3766" spans="1:6" ht="15.75" thickBot="1" x14ac:dyDescent="0.3">
      <c r="A3766" s="18" t="s">
        <v>9122</v>
      </c>
      <c r="B3766" s="18" t="s">
        <v>9126</v>
      </c>
      <c r="C3766" s="18"/>
      <c r="D3766" s="18">
        <v>4310</v>
      </c>
      <c r="E3766" s="18"/>
      <c r="F3766" s="18" t="s">
        <v>9127</v>
      </c>
    </row>
    <row r="3767" spans="1:6" ht="15.75" thickBot="1" x14ac:dyDescent="0.3">
      <c r="A3767" s="18" t="s">
        <v>9128</v>
      </c>
      <c r="B3767" s="18" t="s">
        <v>5129</v>
      </c>
      <c r="C3767" s="18" t="s">
        <v>14</v>
      </c>
      <c r="D3767" s="18">
        <v>168</v>
      </c>
      <c r="E3767" s="18"/>
      <c r="F3767" s="18" t="s">
        <v>9129</v>
      </c>
    </row>
    <row r="3768" spans="1:6" ht="15.75" thickBot="1" x14ac:dyDescent="0.3">
      <c r="A3768" s="18" t="s">
        <v>9130</v>
      </c>
      <c r="B3768" s="18" t="s">
        <v>9131</v>
      </c>
      <c r="C3768" s="18" t="s">
        <v>23</v>
      </c>
      <c r="D3768" s="18">
        <v>83</v>
      </c>
      <c r="E3768" s="18"/>
      <c r="F3768" s="18" t="s">
        <v>571</v>
      </c>
    </row>
    <row r="3769" spans="1:6" ht="15.75" thickBot="1" x14ac:dyDescent="0.3">
      <c r="A3769" s="18" t="s">
        <v>9132</v>
      </c>
      <c r="B3769" s="18" t="s">
        <v>9133</v>
      </c>
      <c r="C3769" s="18"/>
      <c r="D3769" s="18">
        <v>943</v>
      </c>
      <c r="E3769" s="18"/>
      <c r="F3769" s="18" t="s">
        <v>2929</v>
      </c>
    </row>
    <row r="3770" spans="1:6" ht="15.75" thickBot="1" x14ac:dyDescent="0.3">
      <c r="A3770" s="18" t="s">
        <v>9132</v>
      </c>
      <c r="B3770" s="18" t="s">
        <v>9134</v>
      </c>
      <c r="C3770" s="18" t="s">
        <v>239</v>
      </c>
      <c r="D3770" s="18">
        <v>412</v>
      </c>
      <c r="E3770" s="18"/>
      <c r="F3770" s="18" t="s">
        <v>1892</v>
      </c>
    </row>
    <row r="3771" spans="1:6" ht="15.75" thickBot="1" x14ac:dyDescent="0.3">
      <c r="A3771" s="18" t="s">
        <v>9132</v>
      </c>
      <c r="B3771" s="18" t="s">
        <v>9135</v>
      </c>
      <c r="C3771" s="18"/>
      <c r="D3771" s="18">
        <v>885</v>
      </c>
      <c r="E3771" s="8">
        <v>2993</v>
      </c>
      <c r="F3771" s="18" t="s">
        <v>2938</v>
      </c>
    </row>
    <row r="3772" spans="1:6" ht="15.75" thickBot="1" x14ac:dyDescent="0.3">
      <c r="A3772" s="18" t="s">
        <v>9132</v>
      </c>
      <c r="B3772" s="18" t="s">
        <v>9136</v>
      </c>
      <c r="C3772" s="18" t="s">
        <v>14</v>
      </c>
      <c r="D3772" s="18">
        <v>13</v>
      </c>
      <c r="E3772" s="18"/>
      <c r="F3772" s="18" t="s">
        <v>9137</v>
      </c>
    </row>
    <row r="3773" spans="1:6" ht="45.75" thickBot="1" x14ac:dyDescent="0.3">
      <c r="A3773" s="18" t="s">
        <v>9132</v>
      </c>
      <c r="B3773" s="18" t="s">
        <v>1897</v>
      </c>
      <c r="C3773" s="18" t="s">
        <v>2066</v>
      </c>
      <c r="D3773" s="18" t="s">
        <v>9138</v>
      </c>
      <c r="E3773" s="18"/>
      <c r="F3773" s="18" t="s">
        <v>9139</v>
      </c>
    </row>
    <row r="3774" spans="1:6" ht="45.75" thickBot="1" x14ac:dyDescent="0.3">
      <c r="A3774" s="18" t="s">
        <v>9132</v>
      </c>
      <c r="B3774" s="18" t="s">
        <v>1898</v>
      </c>
      <c r="C3774" s="18" t="s">
        <v>7232</v>
      </c>
      <c r="D3774" s="18" t="s">
        <v>9140</v>
      </c>
      <c r="E3774" s="18"/>
      <c r="F3774" s="18" t="s">
        <v>9141</v>
      </c>
    </row>
    <row r="3775" spans="1:6" ht="15.75" thickBot="1" x14ac:dyDescent="0.3">
      <c r="A3775" s="18" t="s">
        <v>9132</v>
      </c>
      <c r="B3775" s="18" t="s">
        <v>9142</v>
      </c>
      <c r="C3775" s="18"/>
      <c r="D3775" s="18">
        <v>50091</v>
      </c>
      <c r="E3775" s="18"/>
      <c r="F3775" s="18" t="s">
        <v>1096</v>
      </c>
    </row>
    <row r="3776" spans="1:6" ht="60.75" thickBot="1" x14ac:dyDescent="0.3">
      <c r="A3776" s="18" t="s">
        <v>9143</v>
      </c>
      <c r="B3776" s="18" t="s">
        <v>9144</v>
      </c>
      <c r="C3776" s="18" t="s">
        <v>9146</v>
      </c>
      <c r="D3776" s="18" t="s">
        <v>9145</v>
      </c>
      <c r="E3776" s="18"/>
      <c r="F3776" s="18" t="s">
        <v>9147</v>
      </c>
    </row>
    <row r="3777" spans="1:6" ht="15.75" thickBot="1" x14ac:dyDescent="0.3">
      <c r="A3777" s="18" t="s">
        <v>9148</v>
      </c>
      <c r="B3777" s="18" t="s">
        <v>9149</v>
      </c>
      <c r="C3777" s="18" t="s">
        <v>1618</v>
      </c>
      <c r="D3777" s="18">
        <v>656</v>
      </c>
      <c r="E3777" s="18"/>
      <c r="F3777" s="18" t="s">
        <v>9150</v>
      </c>
    </row>
    <row r="3778" spans="1:6" ht="15.75" thickBot="1" x14ac:dyDescent="0.3">
      <c r="A3778" s="18" t="s">
        <v>9148</v>
      </c>
      <c r="B3778" s="18" t="s">
        <v>627</v>
      </c>
      <c r="C3778" s="18" t="s">
        <v>8</v>
      </c>
      <c r="D3778" s="18">
        <v>445</v>
      </c>
      <c r="E3778" s="18"/>
      <c r="F3778" s="18" t="s">
        <v>9151</v>
      </c>
    </row>
    <row r="3779" spans="1:6" ht="15.75" thickBot="1" x14ac:dyDescent="0.3">
      <c r="A3779" s="18" t="s">
        <v>9152</v>
      </c>
      <c r="B3779" s="18" t="s">
        <v>9153</v>
      </c>
      <c r="C3779" s="18" t="s">
        <v>14</v>
      </c>
      <c r="D3779" s="18">
        <v>190</v>
      </c>
      <c r="E3779" s="18"/>
      <c r="F3779" s="18" t="s">
        <v>3883</v>
      </c>
    </row>
    <row r="3780" spans="1:6" ht="15.75" thickBot="1" x14ac:dyDescent="0.3">
      <c r="A3780" s="18" t="s">
        <v>9154</v>
      </c>
      <c r="B3780" s="18" t="s">
        <v>1897</v>
      </c>
      <c r="C3780" s="18"/>
      <c r="D3780" s="18">
        <v>4449</v>
      </c>
      <c r="E3780" s="18"/>
      <c r="F3780" s="18" t="s">
        <v>2929</v>
      </c>
    </row>
    <row r="3781" spans="1:6" ht="15.75" thickBot="1" x14ac:dyDescent="0.3">
      <c r="A3781" s="18" t="s">
        <v>3786</v>
      </c>
      <c r="B3781" s="18"/>
      <c r="C3781" s="18" t="s">
        <v>23</v>
      </c>
      <c r="D3781" s="18">
        <v>116</v>
      </c>
      <c r="E3781" s="18">
        <v>1991</v>
      </c>
      <c r="F3781" s="18" t="s">
        <v>9155</v>
      </c>
    </row>
    <row r="3782" spans="1:6" ht="90.75" thickBot="1" x14ac:dyDescent="0.3">
      <c r="A3782" s="18" t="s">
        <v>3786</v>
      </c>
      <c r="B3782" s="18" t="s">
        <v>9156</v>
      </c>
      <c r="C3782" s="18"/>
      <c r="D3782" s="18" t="s">
        <v>9157</v>
      </c>
      <c r="E3782" s="18" t="s">
        <v>9158</v>
      </c>
      <c r="F3782" s="18" t="s">
        <v>9159</v>
      </c>
    </row>
    <row r="3783" spans="1:6" ht="165.75" thickBot="1" x14ac:dyDescent="0.3">
      <c r="A3783" s="18" t="s">
        <v>3786</v>
      </c>
      <c r="B3783" s="18" t="s">
        <v>9160</v>
      </c>
      <c r="C3783" s="18"/>
      <c r="D3783" s="18" t="s">
        <v>9161</v>
      </c>
      <c r="E3783" s="18"/>
      <c r="F3783" s="18" t="s">
        <v>9162</v>
      </c>
    </row>
    <row r="3784" spans="1:6" ht="135.75" thickBot="1" x14ac:dyDescent="0.3">
      <c r="A3784" s="18" t="s">
        <v>3786</v>
      </c>
      <c r="B3784" s="18" t="s">
        <v>9163</v>
      </c>
      <c r="C3784" s="18" t="s">
        <v>9164</v>
      </c>
      <c r="D3784" s="18" t="s">
        <v>9165</v>
      </c>
      <c r="E3784" s="18"/>
      <c r="F3784" s="18" t="s">
        <v>9166</v>
      </c>
    </row>
    <row r="3785" spans="1:6" ht="30.75" thickBot="1" x14ac:dyDescent="0.3">
      <c r="A3785" s="18"/>
      <c r="B3785" s="18"/>
      <c r="C3785" s="18" t="s">
        <v>936</v>
      </c>
      <c r="D3785" s="18">
        <v>184</v>
      </c>
      <c r="E3785" s="8">
        <v>13172</v>
      </c>
      <c r="F3785" s="18" t="s">
        <v>9167</v>
      </c>
    </row>
    <row r="3786" spans="1:6" ht="120.75" thickBot="1" x14ac:dyDescent="0.3">
      <c r="A3786" s="18" t="s">
        <v>3786</v>
      </c>
      <c r="B3786" s="18" t="s">
        <v>9168</v>
      </c>
      <c r="C3786" s="18" t="s">
        <v>9170</v>
      </c>
      <c r="D3786" s="18" t="s">
        <v>9169</v>
      </c>
      <c r="E3786" s="18"/>
      <c r="F3786" s="18" t="s">
        <v>9171</v>
      </c>
    </row>
    <row r="3787" spans="1:6" ht="45.75" thickBot="1" x14ac:dyDescent="0.3">
      <c r="A3787" s="18" t="s">
        <v>3786</v>
      </c>
      <c r="B3787" s="18"/>
      <c r="C3787" s="18" t="s">
        <v>9172</v>
      </c>
      <c r="D3787" s="18" t="s">
        <v>9173</v>
      </c>
      <c r="E3787" s="18"/>
      <c r="F3787" s="18" t="s">
        <v>9174</v>
      </c>
    </row>
    <row r="3788" spans="1:6" ht="150.75" thickBot="1" x14ac:dyDescent="0.3">
      <c r="A3788" s="18" t="s">
        <v>3786</v>
      </c>
      <c r="B3788" s="18"/>
      <c r="C3788" s="18"/>
      <c r="D3788" s="18" t="s">
        <v>9175</v>
      </c>
      <c r="E3788" s="18"/>
      <c r="F3788" s="18" t="s">
        <v>9176</v>
      </c>
    </row>
    <row r="3789" spans="1:6" ht="15.75" thickBot="1" x14ac:dyDescent="0.3">
      <c r="A3789" s="18" t="s">
        <v>9177</v>
      </c>
      <c r="B3789" s="18" t="s">
        <v>9178</v>
      </c>
      <c r="C3789" s="18"/>
      <c r="D3789" s="18">
        <v>5001</v>
      </c>
      <c r="E3789" s="18"/>
      <c r="F3789" s="18" t="s">
        <v>9179</v>
      </c>
    </row>
    <row r="3790" spans="1:6" ht="120.75" thickBot="1" x14ac:dyDescent="0.3">
      <c r="A3790" s="18" t="s">
        <v>3786</v>
      </c>
      <c r="B3790" s="18" t="s">
        <v>289</v>
      </c>
      <c r="C3790" s="18" t="s">
        <v>9180</v>
      </c>
      <c r="D3790" s="18" t="s">
        <v>9181</v>
      </c>
      <c r="E3790" s="18"/>
      <c r="F3790" s="18" t="s">
        <v>9182</v>
      </c>
    </row>
    <row r="3791" spans="1:6" ht="75.75" thickBot="1" x14ac:dyDescent="0.3">
      <c r="A3791" s="18" t="s">
        <v>3786</v>
      </c>
      <c r="B3791" s="18" t="s">
        <v>289</v>
      </c>
      <c r="C3791" s="18"/>
      <c r="D3791" s="18" t="s">
        <v>9183</v>
      </c>
      <c r="E3791" s="18"/>
      <c r="F3791" s="18" t="s">
        <v>9184</v>
      </c>
    </row>
    <row r="3792" spans="1:6" ht="75.75" thickBot="1" x14ac:dyDescent="0.3">
      <c r="A3792" s="18" t="s">
        <v>3786</v>
      </c>
      <c r="B3792" s="18" t="s">
        <v>289</v>
      </c>
      <c r="C3792" s="18"/>
      <c r="D3792" s="18" t="s">
        <v>9185</v>
      </c>
      <c r="E3792" s="18"/>
      <c r="F3792" s="18" t="s">
        <v>9186</v>
      </c>
    </row>
    <row r="3793" spans="1:6" ht="75.75" thickBot="1" x14ac:dyDescent="0.3">
      <c r="A3793" s="18" t="s">
        <v>9187</v>
      </c>
      <c r="B3793" s="18" t="s">
        <v>9188</v>
      </c>
      <c r="C3793" s="18"/>
      <c r="D3793" s="18" t="s">
        <v>9189</v>
      </c>
      <c r="E3793" s="18"/>
      <c r="F3793" s="18" t="s">
        <v>9190</v>
      </c>
    </row>
    <row r="3794" spans="1:6" ht="15.75" thickBot="1" x14ac:dyDescent="0.3">
      <c r="A3794" s="18" t="s">
        <v>9187</v>
      </c>
      <c r="B3794" s="18" t="s">
        <v>9191</v>
      </c>
      <c r="C3794" s="18" t="s">
        <v>14</v>
      </c>
      <c r="D3794" s="18">
        <v>196</v>
      </c>
      <c r="E3794" s="18">
        <v>1925</v>
      </c>
      <c r="F3794" s="18" t="s">
        <v>9192</v>
      </c>
    </row>
    <row r="3795" spans="1:6" ht="15.75" thickBot="1" x14ac:dyDescent="0.3">
      <c r="A3795" s="18" t="s">
        <v>9187</v>
      </c>
      <c r="B3795" s="18" t="s">
        <v>9193</v>
      </c>
      <c r="C3795" s="18"/>
      <c r="D3795" s="18">
        <v>6035</v>
      </c>
      <c r="E3795" s="18"/>
      <c r="F3795" s="18" t="s">
        <v>9194</v>
      </c>
    </row>
    <row r="3796" spans="1:6" ht="15.75" thickBot="1" x14ac:dyDescent="0.3">
      <c r="A3796" s="18" t="s">
        <v>9187</v>
      </c>
      <c r="B3796" s="18" t="s">
        <v>9195</v>
      </c>
      <c r="C3796" s="18" t="s">
        <v>23</v>
      </c>
      <c r="D3796" s="18">
        <v>507</v>
      </c>
      <c r="E3796" s="18"/>
      <c r="F3796" s="18" t="s">
        <v>9196</v>
      </c>
    </row>
    <row r="3797" spans="1:6" ht="15.75" thickBot="1" x14ac:dyDescent="0.3">
      <c r="A3797" s="18" t="s">
        <v>9197</v>
      </c>
      <c r="B3797" s="18" t="s">
        <v>9198</v>
      </c>
      <c r="C3797" s="18" t="s">
        <v>8</v>
      </c>
      <c r="D3797" s="18">
        <v>91</v>
      </c>
      <c r="E3797" s="18"/>
      <c r="F3797" s="18" t="s">
        <v>6588</v>
      </c>
    </row>
    <row r="3798" spans="1:6" ht="45.75" thickBot="1" x14ac:dyDescent="0.3">
      <c r="A3798" s="18" t="s">
        <v>9199</v>
      </c>
      <c r="B3798" s="18" t="s">
        <v>9200</v>
      </c>
      <c r="C3798" s="18" t="s">
        <v>9201</v>
      </c>
      <c r="D3798" s="18" t="s">
        <v>9202</v>
      </c>
      <c r="E3798" s="18"/>
      <c r="F3798" s="18" t="s">
        <v>9203</v>
      </c>
    </row>
    <row r="3799" spans="1:6" ht="15.75" thickBot="1" x14ac:dyDescent="0.3">
      <c r="A3799" s="18" t="s">
        <v>9199</v>
      </c>
      <c r="B3799" s="18" t="s">
        <v>9204</v>
      </c>
      <c r="C3799" s="18"/>
      <c r="D3799" s="18">
        <v>510</v>
      </c>
      <c r="E3799" s="18"/>
      <c r="F3799" s="18" t="s">
        <v>4074</v>
      </c>
    </row>
    <row r="3800" spans="1:6" ht="15.75" thickBot="1" x14ac:dyDescent="0.3">
      <c r="A3800" s="18" t="s">
        <v>9199</v>
      </c>
      <c r="B3800" s="18" t="s">
        <v>9205</v>
      </c>
      <c r="C3800" s="18"/>
      <c r="D3800" s="18">
        <v>963</v>
      </c>
      <c r="E3800" s="18"/>
      <c r="F3800" s="18" t="s">
        <v>1856</v>
      </c>
    </row>
    <row r="3801" spans="1:6" ht="30.75" thickBot="1" x14ac:dyDescent="0.3">
      <c r="A3801" s="18" t="s">
        <v>9199</v>
      </c>
      <c r="B3801" s="18" t="s">
        <v>9206</v>
      </c>
      <c r="C3801" s="18"/>
      <c r="D3801" s="18">
        <v>4859</v>
      </c>
      <c r="E3801" s="18"/>
      <c r="F3801" s="18" t="s">
        <v>9207</v>
      </c>
    </row>
    <row r="3802" spans="1:6" ht="45.75" thickBot="1" x14ac:dyDescent="0.3">
      <c r="A3802" s="18" t="s">
        <v>9199</v>
      </c>
      <c r="B3802" s="18" t="s">
        <v>1124</v>
      </c>
      <c r="C3802" s="18" t="s">
        <v>9208</v>
      </c>
      <c r="D3802" s="18" t="s">
        <v>9209</v>
      </c>
      <c r="E3802" s="18">
        <v>1946</v>
      </c>
      <c r="F3802" s="18" t="s">
        <v>9210</v>
      </c>
    </row>
    <row r="3803" spans="1:6" ht="60.75" thickBot="1" x14ac:dyDescent="0.3">
      <c r="A3803" s="18" t="s">
        <v>9199</v>
      </c>
      <c r="B3803" s="18" t="s">
        <v>9211</v>
      </c>
      <c r="C3803" s="18" t="s">
        <v>6108</v>
      </c>
      <c r="D3803" s="18" t="s">
        <v>9212</v>
      </c>
      <c r="E3803" s="18"/>
      <c r="F3803" s="18" t="s">
        <v>9213</v>
      </c>
    </row>
    <row r="3804" spans="1:6" ht="15.75" thickBot="1" x14ac:dyDescent="0.3">
      <c r="A3804" s="18" t="s">
        <v>9199</v>
      </c>
      <c r="B3804" s="18" t="s">
        <v>9214</v>
      </c>
      <c r="C3804" s="18"/>
      <c r="D3804" s="18">
        <v>50059</v>
      </c>
      <c r="E3804" s="18"/>
      <c r="F3804" s="18" t="s">
        <v>9215</v>
      </c>
    </row>
    <row r="3805" spans="1:6" ht="90.75" thickBot="1" x14ac:dyDescent="0.3">
      <c r="A3805" s="18" t="s">
        <v>9199</v>
      </c>
      <c r="B3805" s="18" t="s">
        <v>9216</v>
      </c>
      <c r="C3805" s="18" t="s">
        <v>9217</v>
      </c>
      <c r="D3805" s="18" t="s">
        <v>9218</v>
      </c>
      <c r="E3805" s="18"/>
      <c r="F3805" s="18" t="s">
        <v>9219</v>
      </c>
    </row>
    <row r="3806" spans="1:6" ht="15.75" thickBot="1" x14ac:dyDescent="0.3">
      <c r="A3806" s="18" t="s">
        <v>9199</v>
      </c>
      <c r="B3806" s="18" t="s">
        <v>9220</v>
      </c>
      <c r="C3806" s="18"/>
      <c r="D3806" s="18">
        <v>4901</v>
      </c>
      <c r="E3806" s="18"/>
      <c r="F3806" s="18" t="s">
        <v>9221</v>
      </c>
    </row>
    <row r="3807" spans="1:6" ht="15.75" thickBot="1" x14ac:dyDescent="0.3">
      <c r="A3807" s="18" t="s">
        <v>9199</v>
      </c>
      <c r="B3807" s="18"/>
      <c r="C3807" s="18" t="s">
        <v>8</v>
      </c>
      <c r="D3807" s="18">
        <v>662</v>
      </c>
      <c r="E3807" s="8">
        <v>26049</v>
      </c>
      <c r="F3807" s="18" t="s">
        <v>9222</v>
      </c>
    </row>
    <row r="3808" spans="1:6" ht="15.75" thickBot="1" x14ac:dyDescent="0.3">
      <c r="A3808" s="18" t="s">
        <v>9223</v>
      </c>
      <c r="B3808" s="18"/>
      <c r="C3808" s="18" t="s">
        <v>23</v>
      </c>
      <c r="D3808" s="18">
        <v>47</v>
      </c>
      <c r="E3808" s="18" t="s">
        <v>9224</v>
      </c>
      <c r="F3808" s="18" t="s">
        <v>31</v>
      </c>
    </row>
    <row r="3809" spans="1:6" ht="15.75" thickBot="1" x14ac:dyDescent="0.3">
      <c r="A3809" s="18" t="s">
        <v>9225</v>
      </c>
      <c r="B3809" s="18"/>
      <c r="C3809" s="18" t="s">
        <v>8</v>
      </c>
      <c r="D3809" s="18">
        <v>57</v>
      </c>
      <c r="E3809" s="18"/>
      <c r="F3809" s="18" t="s">
        <v>9226</v>
      </c>
    </row>
    <row r="3810" spans="1:6" ht="15.75" thickBot="1" x14ac:dyDescent="0.3">
      <c r="A3810" s="18" t="s">
        <v>7928</v>
      </c>
      <c r="B3810" s="18" t="s">
        <v>1234</v>
      </c>
      <c r="C3810" s="18"/>
      <c r="D3810" s="18">
        <v>50016</v>
      </c>
      <c r="E3810" s="18"/>
      <c r="F3810" s="18" t="s">
        <v>9227</v>
      </c>
    </row>
    <row r="3811" spans="1:6" ht="30.75" thickBot="1" x14ac:dyDescent="0.3">
      <c r="A3811" s="18" t="s">
        <v>7928</v>
      </c>
      <c r="B3811" s="18" t="s">
        <v>9228</v>
      </c>
      <c r="C3811" s="18" t="s">
        <v>8</v>
      </c>
      <c r="D3811" s="18">
        <v>343</v>
      </c>
      <c r="E3811" s="18"/>
      <c r="F3811" s="18" t="s">
        <v>9229</v>
      </c>
    </row>
    <row r="3812" spans="1:6" ht="45.75" thickBot="1" x14ac:dyDescent="0.3">
      <c r="A3812" s="18" t="s">
        <v>7928</v>
      </c>
      <c r="B3812" s="18" t="s">
        <v>966</v>
      </c>
      <c r="C3812" s="18"/>
      <c r="D3812" s="18" t="s">
        <v>9230</v>
      </c>
      <c r="E3812" s="18"/>
      <c r="F3812" s="18" t="s">
        <v>9231</v>
      </c>
    </row>
    <row r="3813" spans="1:6" ht="15.75" thickBot="1" x14ac:dyDescent="0.3">
      <c r="A3813" s="18" t="s">
        <v>7928</v>
      </c>
      <c r="B3813" s="18" t="s">
        <v>9232</v>
      </c>
      <c r="C3813" s="18" t="s">
        <v>14</v>
      </c>
      <c r="D3813" s="18">
        <v>165</v>
      </c>
      <c r="E3813" s="18"/>
      <c r="F3813" s="18" t="s">
        <v>3830</v>
      </c>
    </row>
    <row r="3814" spans="1:6" ht="15.75" thickBot="1" x14ac:dyDescent="0.3">
      <c r="A3814" s="18" t="s">
        <v>7928</v>
      </c>
      <c r="B3814" s="18" t="s">
        <v>9233</v>
      </c>
      <c r="C3814" s="18"/>
      <c r="D3814" s="18">
        <v>5001</v>
      </c>
      <c r="E3814" s="18"/>
      <c r="F3814" s="18" t="s">
        <v>9234</v>
      </c>
    </row>
    <row r="3815" spans="1:6" ht="15.75" thickBot="1" x14ac:dyDescent="0.3">
      <c r="A3815" s="18" t="s">
        <v>7928</v>
      </c>
      <c r="B3815" s="18"/>
      <c r="C3815" s="18" t="s">
        <v>8</v>
      </c>
      <c r="D3815" s="18">
        <v>430</v>
      </c>
      <c r="E3815" s="18"/>
      <c r="F3815" s="18" t="s">
        <v>3535</v>
      </c>
    </row>
    <row r="3816" spans="1:6" ht="15.75" thickBot="1" x14ac:dyDescent="0.3">
      <c r="A3816" s="18" t="s">
        <v>7928</v>
      </c>
      <c r="B3816" s="18" t="s">
        <v>6330</v>
      </c>
      <c r="C3816" s="18"/>
      <c r="D3816" s="18">
        <v>5814</v>
      </c>
      <c r="E3816" s="18"/>
      <c r="F3816" s="18" t="s">
        <v>6331</v>
      </c>
    </row>
    <row r="3817" spans="1:6" ht="15.75" thickBot="1" x14ac:dyDescent="0.3">
      <c r="A3817" s="18" t="s">
        <v>7928</v>
      </c>
      <c r="B3817" s="18"/>
      <c r="C3817" s="18"/>
      <c r="D3817" s="18">
        <v>5893</v>
      </c>
      <c r="E3817" s="18"/>
      <c r="F3817" s="18" t="s">
        <v>9235</v>
      </c>
    </row>
    <row r="3818" spans="1:6" ht="15.75" thickBot="1" x14ac:dyDescent="0.3">
      <c r="A3818" s="18" t="s">
        <v>7928</v>
      </c>
      <c r="B3818" s="18" t="s">
        <v>3562</v>
      </c>
      <c r="C3818" s="18" t="s">
        <v>8</v>
      </c>
      <c r="D3818" s="18">
        <v>20</v>
      </c>
      <c r="E3818" s="18"/>
      <c r="F3818" s="18" t="s">
        <v>9236</v>
      </c>
    </row>
    <row r="3819" spans="1:6" ht="15.75" thickBot="1" x14ac:dyDescent="0.3">
      <c r="A3819" s="18" t="s">
        <v>7928</v>
      </c>
      <c r="B3819" s="18" t="s">
        <v>9237</v>
      </c>
      <c r="C3819" s="18"/>
      <c r="D3819" s="18">
        <v>4821</v>
      </c>
      <c r="E3819" s="18"/>
      <c r="F3819" s="18" t="s">
        <v>9238</v>
      </c>
    </row>
    <row r="3820" spans="1:6" ht="15.75" thickBot="1" x14ac:dyDescent="0.3">
      <c r="A3820" s="18" t="s">
        <v>7928</v>
      </c>
      <c r="B3820" s="18" t="s">
        <v>9239</v>
      </c>
      <c r="C3820" s="18"/>
      <c r="D3820" s="18">
        <v>50070</v>
      </c>
      <c r="E3820" s="18"/>
      <c r="F3820" s="18" t="s">
        <v>9240</v>
      </c>
    </row>
    <row r="3821" spans="1:6" ht="30.75" thickBot="1" x14ac:dyDescent="0.3">
      <c r="A3821" s="18" t="s">
        <v>7928</v>
      </c>
      <c r="B3821" s="18" t="s">
        <v>3570</v>
      </c>
      <c r="C3821" s="18"/>
      <c r="D3821" s="18">
        <v>4677</v>
      </c>
      <c r="E3821" s="18"/>
      <c r="F3821" s="18" t="s">
        <v>9241</v>
      </c>
    </row>
    <row r="3822" spans="1:6" ht="15.75" thickBot="1" x14ac:dyDescent="0.3">
      <c r="A3822" s="18" t="s">
        <v>7928</v>
      </c>
      <c r="B3822" s="18" t="s">
        <v>9242</v>
      </c>
      <c r="C3822" s="18" t="s">
        <v>14</v>
      </c>
      <c r="D3822" s="18">
        <v>153</v>
      </c>
      <c r="E3822" s="18"/>
      <c r="F3822" s="18" t="s">
        <v>9243</v>
      </c>
    </row>
    <row r="3823" spans="1:6" ht="30.75" thickBot="1" x14ac:dyDescent="0.3">
      <c r="A3823" s="18" t="s">
        <v>7928</v>
      </c>
      <c r="B3823" s="18" t="s">
        <v>9242</v>
      </c>
      <c r="C3823" s="18"/>
      <c r="D3823" s="18">
        <v>4868</v>
      </c>
      <c r="E3823" s="18"/>
      <c r="F3823" s="18" t="s">
        <v>9244</v>
      </c>
    </row>
    <row r="3824" spans="1:6" ht="45.75" thickBot="1" x14ac:dyDescent="0.3">
      <c r="A3824" s="18" t="s">
        <v>7928</v>
      </c>
      <c r="B3824" s="18" t="s">
        <v>9242</v>
      </c>
      <c r="C3824" s="18"/>
      <c r="D3824" s="18" t="s">
        <v>9245</v>
      </c>
      <c r="E3824" s="18"/>
      <c r="F3824" s="18" t="s">
        <v>9246</v>
      </c>
    </row>
    <row r="3825" spans="1:6" ht="15.75" thickBot="1" x14ac:dyDescent="0.3">
      <c r="A3825" s="18" t="s">
        <v>7928</v>
      </c>
      <c r="B3825" s="18" t="s">
        <v>9247</v>
      </c>
      <c r="C3825" s="18"/>
      <c r="D3825" s="18">
        <v>4858</v>
      </c>
      <c r="E3825" s="18"/>
      <c r="F3825" s="18" t="s">
        <v>9248</v>
      </c>
    </row>
    <row r="3826" spans="1:6" ht="15.75" thickBot="1" x14ac:dyDescent="0.3">
      <c r="A3826" s="18" t="s">
        <v>7928</v>
      </c>
      <c r="B3826" s="18" t="s">
        <v>9249</v>
      </c>
      <c r="C3826" s="18"/>
      <c r="D3826" s="18">
        <v>4917</v>
      </c>
      <c r="E3826" s="18"/>
      <c r="F3826" s="18" t="s">
        <v>9250</v>
      </c>
    </row>
    <row r="3827" spans="1:6" ht="45.75" thickBot="1" x14ac:dyDescent="0.3">
      <c r="A3827" s="18" t="s">
        <v>7928</v>
      </c>
      <c r="B3827" s="18" t="s">
        <v>9251</v>
      </c>
      <c r="C3827" s="18" t="s">
        <v>9253</v>
      </c>
      <c r="D3827" s="18" t="s">
        <v>9254</v>
      </c>
      <c r="E3827" s="18" t="s">
        <v>9252</v>
      </c>
      <c r="F3827" s="18" t="s">
        <v>9255</v>
      </c>
    </row>
    <row r="3828" spans="1:6" ht="15.75" thickBot="1" x14ac:dyDescent="0.3">
      <c r="A3828" s="18" t="s">
        <v>9256</v>
      </c>
      <c r="B3828" s="18"/>
      <c r="C3828" s="18"/>
      <c r="D3828" s="18">
        <v>41</v>
      </c>
      <c r="E3828" s="18"/>
      <c r="F3828" s="18" t="s">
        <v>9257</v>
      </c>
    </row>
    <row r="3829" spans="1:6" ht="15.75" thickBot="1" x14ac:dyDescent="0.3">
      <c r="A3829" s="18" t="s">
        <v>9258</v>
      </c>
      <c r="B3829" s="18" t="s">
        <v>9259</v>
      </c>
      <c r="C3829" s="18" t="s">
        <v>23</v>
      </c>
      <c r="D3829" s="18">
        <v>33</v>
      </c>
      <c r="E3829" s="18">
        <v>2003</v>
      </c>
      <c r="F3829" s="18" t="s">
        <v>9260</v>
      </c>
    </row>
    <row r="3830" spans="1:6" ht="15.75" thickBot="1" x14ac:dyDescent="0.3">
      <c r="A3830" s="18" t="s">
        <v>9261</v>
      </c>
      <c r="B3830" s="18" t="s">
        <v>9262</v>
      </c>
      <c r="C3830" s="18" t="s">
        <v>23</v>
      </c>
      <c r="D3830" s="18">
        <v>105</v>
      </c>
      <c r="E3830" s="8">
        <v>32048</v>
      </c>
      <c r="F3830" s="18" t="s">
        <v>9263</v>
      </c>
    </row>
    <row r="3831" spans="1:6" ht="75.75" thickBot="1" x14ac:dyDescent="0.3">
      <c r="A3831" s="18" t="s">
        <v>9264</v>
      </c>
      <c r="B3831" s="18"/>
      <c r="C3831" s="18" t="s">
        <v>9265</v>
      </c>
      <c r="D3831" s="18" t="s">
        <v>9266</v>
      </c>
      <c r="E3831" s="18"/>
      <c r="F3831" s="18" t="s">
        <v>9267</v>
      </c>
    </row>
    <row r="3832" spans="1:6" ht="105.75" thickBot="1" x14ac:dyDescent="0.3">
      <c r="A3832" s="18" t="s">
        <v>9264</v>
      </c>
      <c r="B3832" s="18" t="s">
        <v>5963</v>
      </c>
      <c r="C3832" s="18" t="s">
        <v>9268</v>
      </c>
      <c r="D3832" s="18" t="s">
        <v>9269</v>
      </c>
      <c r="E3832" s="18"/>
      <c r="F3832" s="18" t="s">
        <v>9270</v>
      </c>
    </row>
    <row r="3833" spans="1:6" ht="45.75" thickBot="1" x14ac:dyDescent="0.3">
      <c r="A3833" s="18" t="s">
        <v>9264</v>
      </c>
      <c r="B3833" s="18" t="s">
        <v>5963</v>
      </c>
      <c r="C3833" s="18"/>
      <c r="D3833" s="18" t="s">
        <v>9271</v>
      </c>
      <c r="E3833" s="18"/>
      <c r="F3833" s="18" t="s">
        <v>9272</v>
      </c>
    </row>
    <row r="3834" spans="1:6" ht="15.75" thickBot="1" x14ac:dyDescent="0.3">
      <c r="A3834" s="18" t="s">
        <v>9264</v>
      </c>
      <c r="B3834" s="18" t="s">
        <v>7032</v>
      </c>
      <c r="C3834" s="18"/>
      <c r="D3834" s="18">
        <v>1622</v>
      </c>
      <c r="E3834" s="18"/>
      <c r="F3834" s="18" t="s">
        <v>9273</v>
      </c>
    </row>
    <row r="3835" spans="1:6" ht="15.75" thickBot="1" x14ac:dyDescent="0.3">
      <c r="A3835" s="18" t="s">
        <v>9264</v>
      </c>
      <c r="B3835" s="18" t="s">
        <v>9274</v>
      </c>
      <c r="C3835" s="18"/>
      <c r="D3835" s="18">
        <v>50053</v>
      </c>
      <c r="E3835" s="18"/>
      <c r="F3835" s="18" t="s">
        <v>9275</v>
      </c>
    </row>
    <row r="3836" spans="1:6" ht="15.75" thickBot="1" x14ac:dyDescent="0.3">
      <c r="A3836" s="18" t="s">
        <v>9276</v>
      </c>
      <c r="B3836" s="18" t="s">
        <v>856</v>
      </c>
      <c r="C3836" s="18" t="s">
        <v>14</v>
      </c>
      <c r="D3836" s="18">
        <v>125</v>
      </c>
      <c r="E3836" s="18"/>
      <c r="F3836" s="18" t="s">
        <v>571</v>
      </c>
    </row>
    <row r="3837" spans="1:6" ht="45.75" thickBot="1" x14ac:dyDescent="0.3">
      <c r="A3837" s="18" t="s">
        <v>9276</v>
      </c>
      <c r="B3837" s="18" t="s">
        <v>1455</v>
      </c>
      <c r="C3837" s="18" t="s">
        <v>7232</v>
      </c>
      <c r="D3837" s="18" t="s">
        <v>9277</v>
      </c>
      <c r="E3837" s="18"/>
      <c r="F3837" s="18" t="s">
        <v>9278</v>
      </c>
    </row>
    <row r="3838" spans="1:6" ht="105.75" thickBot="1" x14ac:dyDescent="0.3">
      <c r="A3838" s="18" t="s">
        <v>9276</v>
      </c>
      <c r="B3838" s="18" t="s">
        <v>1455</v>
      </c>
      <c r="C3838" s="18" t="s">
        <v>9279</v>
      </c>
      <c r="D3838" s="18" t="s">
        <v>9280</v>
      </c>
      <c r="E3838" s="18"/>
      <c r="F3838" s="18" t="s">
        <v>9281</v>
      </c>
    </row>
    <row r="3839" spans="1:6" ht="15.75" thickBot="1" x14ac:dyDescent="0.3">
      <c r="A3839" s="18" t="s">
        <v>9276</v>
      </c>
      <c r="B3839" s="18" t="s">
        <v>6495</v>
      </c>
      <c r="C3839" s="18"/>
      <c r="D3839" s="18">
        <v>3967</v>
      </c>
      <c r="E3839" s="8">
        <v>2965</v>
      </c>
      <c r="F3839" s="18" t="s">
        <v>2929</v>
      </c>
    </row>
    <row r="3840" spans="1:6" ht="45.75" thickBot="1" x14ac:dyDescent="0.3">
      <c r="A3840" s="18" t="s">
        <v>9276</v>
      </c>
      <c r="B3840" s="18" t="s">
        <v>6978</v>
      </c>
      <c r="C3840" s="18" t="s">
        <v>1815</v>
      </c>
      <c r="D3840" s="18" t="s">
        <v>6497</v>
      </c>
      <c r="E3840" s="18"/>
      <c r="F3840" s="18" t="s">
        <v>9282</v>
      </c>
    </row>
    <row r="3841" spans="1:6" ht="45.75" thickBot="1" x14ac:dyDescent="0.3">
      <c r="A3841" s="18" t="s">
        <v>9283</v>
      </c>
      <c r="B3841" s="18"/>
      <c r="C3841" s="18" t="s">
        <v>7630</v>
      </c>
      <c r="D3841" s="18" t="s">
        <v>9284</v>
      </c>
      <c r="E3841" s="18"/>
      <c r="F3841" s="18" t="s">
        <v>9285</v>
      </c>
    </row>
    <row r="3842" spans="1:6" ht="45.75" thickBot="1" x14ac:dyDescent="0.3">
      <c r="A3842" s="18" t="s">
        <v>9283</v>
      </c>
      <c r="B3842" s="18" t="s">
        <v>9286</v>
      </c>
      <c r="C3842" s="18" t="s">
        <v>2807</v>
      </c>
      <c r="D3842" s="18" t="s">
        <v>9287</v>
      </c>
      <c r="E3842" s="18"/>
      <c r="F3842" s="18" t="s">
        <v>9288</v>
      </c>
    </row>
    <row r="3843" spans="1:6" ht="45.75" thickBot="1" x14ac:dyDescent="0.3">
      <c r="A3843" s="18" t="s">
        <v>9283</v>
      </c>
      <c r="B3843" s="18" t="s">
        <v>9289</v>
      </c>
      <c r="C3843" s="18" t="s">
        <v>9290</v>
      </c>
      <c r="D3843" s="18" t="s">
        <v>9291</v>
      </c>
      <c r="E3843" s="18"/>
      <c r="F3843" s="18" t="s">
        <v>9292</v>
      </c>
    </row>
    <row r="3844" spans="1:6" ht="15.75" thickBot="1" x14ac:dyDescent="0.3">
      <c r="A3844" s="18" t="s">
        <v>9283</v>
      </c>
      <c r="B3844" s="18" t="s">
        <v>9293</v>
      </c>
      <c r="C3844" s="18"/>
      <c r="D3844" s="18">
        <v>5854</v>
      </c>
      <c r="E3844" s="18"/>
      <c r="F3844" s="18" t="s">
        <v>9294</v>
      </c>
    </row>
    <row r="3845" spans="1:6" ht="45.75" thickBot="1" x14ac:dyDescent="0.3">
      <c r="A3845" s="18" t="s">
        <v>9283</v>
      </c>
      <c r="B3845" s="18" t="s">
        <v>9295</v>
      </c>
      <c r="C3845" s="18"/>
      <c r="D3845" s="18" t="s">
        <v>9296</v>
      </c>
      <c r="E3845" s="18"/>
      <c r="F3845" s="18" t="s">
        <v>9297</v>
      </c>
    </row>
    <row r="3846" spans="1:6" ht="15.75" thickBot="1" x14ac:dyDescent="0.3">
      <c r="A3846" s="18" t="s">
        <v>9283</v>
      </c>
      <c r="B3846" s="18" t="s">
        <v>9298</v>
      </c>
      <c r="C3846" s="18" t="s">
        <v>8</v>
      </c>
      <c r="D3846" s="18">
        <v>79</v>
      </c>
      <c r="E3846" s="18"/>
      <c r="F3846" s="18" t="s">
        <v>9299</v>
      </c>
    </row>
    <row r="3847" spans="1:6" ht="75.75" thickBot="1" x14ac:dyDescent="0.3">
      <c r="A3847" s="18" t="s">
        <v>9283</v>
      </c>
      <c r="B3847" s="18" t="s">
        <v>9300</v>
      </c>
      <c r="C3847" s="18" t="s">
        <v>9301</v>
      </c>
      <c r="D3847" s="18" t="s">
        <v>9302</v>
      </c>
      <c r="E3847" s="18">
        <v>1926</v>
      </c>
      <c r="F3847" s="18" t="s">
        <v>9303</v>
      </c>
    </row>
    <row r="3848" spans="1:6" ht="15.75" thickBot="1" x14ac:dyDescent="0.3">
      <c r="A3848" s="18" t="s">
        <v>9283</v>
      </c>
      <c r="B3848" s="18" t="s">
        <v>4072</v>
      </c>
      <c r="C3848" s="18" t="s">
        <v>14</v>
      </c>
      <c r="D3848" s="18">
        <v>201</v>
      </c>
      <c r="E3848" s="18">
        <v>1923</v>
      </c>
      <c r="F3848" s="18" t="s">
        <v>417</v>
      </c>
    </row>
    <row r="3849" spans="1:6" ht="45.75" thickBot="1" x14ac:dyDescent="0.3">
      <c r="A3849" s="18" t="s">
        <v>9283</v>
      </c>
      <c r="B3849" s="18" t="s">
        <v>9304</v>
      </c>
      <c r="C3849" s="18" t="s">
        <v>9305</v>
      </c>
      <c r="D3849" s="18" t="s">
        <v>9306</v>
      </c>
      <c r="E3849" s="18"/>
      <c r="F3849" s="18" t="s">
        <v>9307</v>
      </c>
    </row>
    <row r="3850" spans="1:6" ht="15.75" thickBot="1" x14ac:dyDescent="0.3">
      <c r="A3850" s="18" t="s">
        <v>9283</v>
      </c>
      <c r="B3850" s="18" t="s">
        <v>9308</v>
      </c>
      <c r="C3850" s="18"/>
      <c r="D3850" s="18">
        <v>4768</v>
      </c>
      <c r="E3850" s="18"/>
      <c r="F3850" s="18" t="s">
        <v>9309</v>
      </c>
    </row>
    <row r="3851" spans="1:6" ht="15.75" thickBot="1" x14ac:dyDescent="0.3">
      <c r="A3851" s="18" t="s">
        <v>9283</v>
      </c>
      <c r="B3851" s="18" t="s">
        <v>9310</v>
      </c>
      <c r="C3851" s="18" t="s">
        <v>8</v>
      </c>
      <c r="D3851" s="18">
        <v>223</v>
      </c>
      <c r="E3851" s="18"/>
      <c r="F3851" s="18" t="s">
        <v>9311</v>
      </c>
    </row>
    <row r="3852" spans="1:6" ht="15.75" thickBot="1" x14ac:dyDescent="0.3">
      <c r="A3852" s="18" t="s">
        <v>9283</v>
      </c>
      <c r="B3852" s="18" t="s">
        <v>9312</v>
      </c>
      <c r="C3852" s="18"/>
      <c r="D3852" s="18">
        <v>672</v>
      </c>
      <c r="E3852" s="18"/>
      <c r="F3852" s="18" t="s">
        <v>740</v>
      </c>
    </row>
    <row r="3853" spans="1:6" ht="15.75" thickBot="1" x14ac:dyDescent="0.3">
      <c r="A3853" s="18" t="s">
        <v>9283</v>
      </c>
      <c r="B3853" s="18" t="s">
        <v>9313</v>
      </c>
      <c r="C3853" s="18" t="s">
        <v>8</v>
      </c>
      <c r="D3853" s="18">
        <v>70</v>
      </c>
      <c r="E3853" s="18"/>
      <c r="F3853" s="18" t="s">
        <v>6588</v>
      </c>
    </row>
    <row r="3854" spans="1:6" ht="45.75" thickBot="1" x14ac:dyDescent="0.3">
      <c r="A3854" s="18" t="s">
        <v>9283</v>
      </c>
      <c r="B3854" s="18" t="s">
        <v>9314</v>
      </c>
      <c r="C3854" s="18" t="s">
        <v>4782</v>
      </c>
      <c r="D3854" s="18" t="s">
        <v>9315</v>
      </c>
      <c r="E3854" s="18">
        <v>1936</v>
      </c>
      <c r="F3854" s="18" t="s">
        <v>9316</v>
      </c>
    </row>
    <row r="3855" spans="1:6" ht="30.75" thickBot="1" x14ac:dyDescent="0.3">
      <c r="A3855" s="18" t="s">
        <v>9283</v>
      </c>
      <c r="B3855" s="18" t="s">
        <v>7992</v>
      </c>
      <c r="C3855" s="18"/>
      <c r="D3855" s="18">
        <v>5001</v>
      </c>
      <c r="E3855" s="18"/>
      <c r="F3855" s="18" t="s">
        <v>9317</v>
      </c>
    </row>
    <row r="3856" spans="1:6" ht="75.75" thickBot="1" x14ac:dyDescent="0.3">
      <c r="A3856" s="18" t="s">
        <v>9283</v>
      </c>
      <c r="B3856" s="18" t="s">
        <v>9318</v>
      </c>
      <c r="C3856" s="18" t="s">
        <v>9319</v>
      </c>
      <c r="D3856" s="18" t="s">
        <v>9320</v>
      </c>
      <c r="E3856" s="18"/>
      <c r="F3856" s="18" t="s">
        <v>9321</v>
      </c>
    </row>
    <row r="3857" spans="1:6" ht="15.75" thickBot="1" x14ac:dyDescent="0.3">
      <c r="A3857" s="18" t="s">
        <v>9283</v>
      </c>
      <c r="B3857" s="18" t="s">
        <v>3364</v>
      </c>
      <c r="C3857" s="18" t="s">
        <v>14</v>
      </c>
      <c r="D3857" s="18">
        <v>90</v>
      </c>
      <c r="E3857" s="18">
        <v>1928</v>
      </c>
      <c r="F3857" s="18" t="s">
        <v>9322</v>
      </c>
    </row>
    <row r="3858" spans="1:6" ht="30.75" thickBot="1" x14ac:dyDescent="0.3">
      <c r="A3858" s="18" t="s">
        <v>9283</v>
      </c>
      <c r="B3858" s="18" t="s">
        <v>2551</v>
      </c>
      <c r="C3858" s="18"/>
      <c r="D3858" s="18">
        <v>5404</v>
      </c>
      <c r="E3858" s="18"/>
      <c r="F3858" s="18" t="s">
        <v>9323</v>
      </c>
    </row>
    <row r="3859" spans="1:6" ht="60.75" thickBot="1" x14ac:dyDescent="0.3">
      <c r="A3859" s="18" t="s">
        <v>9283</v>
      </c>
      <c r="B3859" s="18" t="s">
        <v>4592</v>
      </c>
      <c r="C3859" s="18" t="s">
        <v>9324</v>
      </c>
      <c r="D3859" s="18" t="s">
        <v>9325</v>
      </c>
      <c r="E3859" s="18"/>
      <c r="F3859" s="18" t="s">
        <v>9326</v>
      </c>
    </row>
    <row r="3860" spans="1:6" ht="15.75" thickBot="1" x14ac:dyDescent="0.3">
      <c r="A3860" s="18" t="s">
        <v>9283</v>
      </c>
      <c r="B3860" s="18" t="s">
        <v>3369</v>
      </c>
      <c r="C3860" s="18" t="s">
        <v>8</v>
      </c>
      <c r="D3860" s="18">
        <v>435</v>
      </c>
      <c r="E3860" s="18"/>
      <c r="F3860" s="18" t="s">
        <v>9327</v>
      </c>
    </row>
    <row r="3861" spans="1:6" ht="15.75" thickBot="1" x14ac:dyDescent="0.3">
      <c r="A3861" s="18" t="s">
        <v>9283</v>
      </c>
      <c r="B3861" s="18" t="s">
        <v>9328</v>
      </c>
      <c r="C3861" s="18" t="s">
        <v>23</v>
      </c>
      <c r="D3861" s="18">
        <v>104</v>
      </c>
      <c r="E3861" s="18" t="s">
        <v>9329</v>
      </c>
      <c r="F3861" s="18" t="s">
        <v>9330</v>
      </c>
    </row>
    <row r="3862" spans="1:6" ht="45.75" thickBot="1" x14ac:dyDescent="0.3">
      <c r="A3862" s="18" t="s">
        <v>9283</v>
      </c>
      <c r="B3862" s="18" t="s">
        <v>585</v>
      </c>
      <c r="C3862" s="18" t="s">
        <v>9331</v>
      </c>
      <c r="D3862" s="18" t="s">
        <v>9332</v>
      </c>
      <c r="E3862" s="18" t="s">
        <v>9333</v>
      </c>
      <c r="F3862" s="18" t="s">
        <v>9334</v>
      </c>
    </row>
    <row r="3863" spans="1:6" ht="105.75" thickBot="1" x14ac:dyDescent="0.3">
      <c r="A3863" s="18" t="s">
        <v>9283</v>
      </c>
      <c r="B3863" s="18" t="s">
        <v>1093</v>
      </c>
      <c r="C3863" s="18" t="s">
        <v>9335</v>
      </c>
      <c r="D3863" s="18" t="s">
        <v>9336</v>
      </c>
      <c r="E3863" s="18"/>
      <c r="F3863" s="18" t="s">
        <v>9337</v>
      </c>
    </row>
    <row r="3864" spans="1:6" ht="15.75" thickBot="1" x14ac:dyDescent="0.3">
      <c r="A3864" s="18" t="s">
        <v>9283</v>
      </c>
      <c r="B3864" s="18" t="s">
        <v>9338</v>
      </c>
      <c r="C3864" s="18"/>
      <c r="D3864" s="18">
        <v>3677</v>
      </c>
      <c r="E3864" s="18"/>
      <c r="F3864" s="18" t="s">
        <v>9339</v>
      </c>
    </row>
    <row r="3865" spans="1:6" ht="45.75" thickBot="1" x14ac:dyDescent="0.3">
      <c r="A3865" s="18" t="s">
        <v>9283</v>
      </c>
      <c r="B3865" s="18" t="s">
        <v>9340</v>
      </c>
      <c r="C3865" s="18" t="s">
        <v>5379</v>
      </c>
      <c r="D3865" s="18" t="s">
        <v>9341</v>
      </c>
      <c r="E3865" s="18"/>
      <c r="F3865" s="18" t="s">
        <v>9342</v>
      </c>
    </row>
    <row r="3866" spans="1:6" ht="75.75" thickBot="1" x14ac:dyDescent="0.3">
      <c r="A3866" s="18" t="s">
        <v>9283</v>
      </c>
      <c r="B3866" s="18" t="s">
        <v>8460</v>
      </c>
      <c r="C3866" s="18" t="s">
        <v>9343</v>
      </c>
      <c r="D3866" s="18" t="s">
        <v>9344</v>
      </c>
      <c r="E3866" s="18"/>
      <c r="F3866" s="18" t="s">
        <v>9345</v>
      </c>
    </row>
    <row r="3867" spans="1:6" ht="15.75" thickBot="1" x14ac:dyDescent="0.3">
      <c r="A3867" s="18" t="s">
        <v>9283</v>
      </c>
      <c r="B3867" s="18" t="s">
        <v>8092</v>
      </c>
      <c r="C3867" s="18"/>
      <c r="D3867" s="18">
        <v>4632</v>
      </c>
      <c r="E3867" s="8">
        <v>3344</v>
      </c>
      <c r="F3867" s="18" t="s">
        <v>9346</v>
      </c>
    </row>
    <row r="3868" spans="1:6" ht="75.75" thickBot="1" x14ac:dyDescent="0.3">
      <c r="A3868" s="18" t="s">
        <v>9283</v>
      </c>
      <c r="B3868" s="18" t="s">
        <v>3449</v>
      </c>
      <c r="C3868" s="18" t="s">
        <v>9343</v>
      </c>
      <c r="D3868" s="18" t="s">
        <v>9344</v>
      </c>
      <c r="E3868" s="18"/>
      <c r="F3868" s="18" t="s">
        <v>9347</v>
      </c>
    </row>
    <row r="3869" spans="1:6" ht="15.75" thickBot="1" x14ac:dyDescent="0.3">
      <c r="A3869" s="18" t="s">
        <v>9348</v>
      </c>
      <c r="B3869" s="18" t="s">
        <v>9349</v>
      </c>
      <c r="C3869" s="18"/>
      <c r="D3869" s="18">
        <v>5938</v>
      </c>
      <c r="E3869" s="8">
        <v>20248</v>
      </c>
      <c r="F3869" s="18" t="s">
        <v>9350</v>
      </c>
    </row>
    <row r="3870" spans="1:6" ht="15.75" thickBot="1" x14ac:dyDescent="0.3">
      <c r="A3870" s="18" t="s">
        <v>9283</v>
      </c>
      <c r="B3870" s="18" t="s">
        <v>9351</v>
      </c>
      <c r="C3870" s="18" t="s">
        <v>8</v>
      </c>
      <c r="D3870" s="18">
        <v>318</v>
      </c>
      <c r="E3870" s="18"/>
      <c r="F3870" s="18" t="s">
        <v>9352</v>
      </c>
    </row>
    <row r="3871" spans="1:6" ht="75.75" thickBot="1" x14ac:dyDescent="0.3">
      <c r="A3871" s="18" t="s">
        <v>9283</v>
      </c>
      <c r="B3871" s="18" t="s">
        <v>2565</v>
      </c>
      <c r="C3871" s="18" t="s">
        <v>9343</v>
      </c>
      <c r="D3871" s="18" t="s">
        <v>9344</v>
      </c>
      <c r="E3871" s="18"/>
      <c r="F3871" s="18" t="s">
        <v>9347</v>
      </c>
    </row>
    <row r="3872" spans="1:6" ht="120.75" thickBot="1" x14ac:dyDescent="0.3">
      <c r="A3872" s="18" t="s">
        <v>9283</v>
      </c>
      <c r="B3872" s="18" t="s">
        <v>9353</v>
      </c>
      <c r="C3872" s="18"/>
      <c r="D3872" s="18" t="s">
        <v>9354</v>
      </c>
      <c r="E3872" s="18" t="s">
        <v>9355</v>
      </c>
      <c r="F3872" s="18" t="s">
        <v>9356</v>
      </c>
    </row>
    <row r="3873" spans="1:6" ht="15.75" thickBot="1" x14ac:dyDescent="0.3">
      <c r="A3873" s="18" t="s">
        <v>9283</v>
      </c>
      <c r="B3873" s="18" t="s">
        <v>9357</v>
      </c>
      <c r="C3873" s="18" t="s">
        <v>8</v>
      </c>
      <c r="D3873" s="18">
        <v>522</v>
      </c>
      <c r="E3873" s="18">
        <v>1944</v>
      </c>
      <c r="F3873" s="18" t="s">
        <v>9358</v>
      </c>
    </row>
    <row r="3874" spans="1:6" ht="15.75" thickBot="1" x14ac:dyDescent="0.3">
      <c r="A3874" s="18" t="s">
        <v>9283</v>
      </c>
      <c r="B3874" s="18" t="s">
        <v>9359</v>
      </c>
      <c r="C3874" s="18"/>
      <c r="D3874" s="18">
        <v>6028</v>
      </c>
      <c r="E3874" s="18"/>
      <c r="F3874" s="18" t="s">
        <v>9360</v>
      </c>
    </row>
    <row r="3875" spans="1:6" ht="75.75" thickBot="1" x14ac:dyDescent="0.3">
      <c r="A3875" s="18" t="s">
        <v>9283</v>
      </c>
      <c r="B3875" s="18" t="s">
        <v>2128</v>
      </c>
      <c r="C3875" s="18" t="s">
        <v>9361</v>
      </c>
      <c r="D3875" s="18" t="s">
        <v>9362</v>
      </c>
      <c r="E3875" s="18">
        <v>1927</v>
      </c>
      <c r="F3875" s="18" t="s">
        <v>9363</v>
      </c>
    </row>
    <row r="3876" spans="1:6" ht="15.75" thickBot="1" x14ac:dyDescent="0.3">
      <c r="A3876" s="18" t="s">
        <v>9283</v>
      </c>
      <c r="B3876" s="18" t="s">
        <v>9364</v>
      </c>
      <c r="C3876" s="18" t="s">
        <v>14</v>
      </c>
      <c r="D3876" s="18">
        <v>90</v>
      </c>
      <c r="E3876" s="18">
        <v>1928</v>
      </c>
      <c r="F3876" s="18" t="s">
        <v>417</v>
      </c>
    </row>
    <row r="3877" spans="1:6" ht="45.75" thickBot="1" x14ac:dyDescent="0.3">
      <c r="A3877" s="18" t="s">
        <v>9283</v>
      </c>
      <c r="B3877" s="18" t="s">
        <v>7848</v>
      </c>
      <c r="C3877" s="18" t="s">
        <v>14</v>
      </c>
      <c r="D3877" s="18">
        <v>23</v>
      </c>
      <c r="E3877" s="18">
        <v>1927</v>
      </c>
      <c r="F3877" s="18" t="s">
        <v>9365</v>
      </c>
    </row>
    <row r="3878" spans="1:6" ht="45.75" thickBot="1" x14ac:dyDescent="0.3">
      <c r="A3878" s="18" t="s">
        <v>9283</v>
      </c>
      <c r="B3878" s="18" t="s">
        <v>9366</v>
      </c>
      <c r="C3878" s="18" t="s">
        <v>14</v>
      </c>
      <c r="D3878" s="18">
        <v>23</v>
      </c>
      <c r="E3878" s="18">
        <v>1927</v>
      </c>
      <c r="F3878" s="18" t="s">
        <v>9365</v>
      </c>
    </row>
    <row r="3879" spans="1:6" ht="15.75" thickBot="1" x14ac:dyDescent="0.3">
      <c r="A3879" s="18" t="s">
        <v>9367</v>
      </c>
      <c r="B3879" s="18"/>
      <c r="C3879" s="18" t="s">
        <v>1618</v>
      </c>
      <c r="D3879" s="18">
        <v>38</v>
      </c>
      <c r="E3879" s="8">
        <v>9242</v>
      </c>
      <c r="F3879" s="18" t="s">
        <v>9368</v>
      </c>
    </row>
    <row r="3880" spans="1:6" ht="15.75" thickBot="1" x14ac:dyDescent="0.3">
      <c r="A3880" s="18" t="s">
        <v>9369</v>
      </c>
      <c r="B3880" s="18"/>
      <c r="C3880" s="18" t="s">
        <v>8</v>
      </c>
      <c r="D3880" s="18">
        <v>705</v>
      </c>
      <c r="E3880" s="18"/>
      <c r="F3880" s="18" t="s">
        <v>9370</v>
      </c>
    </row>
    <row r="3881" spans="1:6" ht="15.75" thickBot="1" x14ac:dyDescent="0.3">
      <c r="A3881" s="18" t="s">
        <v>9371</v>
      </c>
      <c r="B3881" s="18"/>
      <c r="C3881" s="18" t="s">
        <v>8</v>
      </c>
      <c r="D3881" s="18">
        <v>688</v>
      </c>
      <c r="E3881" s="18"/>
      <c r="F3881" s="18" t="s">
        <v>9372</v>
      </c>
    </row>
    <row r="3882" spans="1:6" ht="75.75" thickBot="1" x14ac:dyDescent="0.3">
      <c r="A3882" s="18" t="s">
        <v>9373</v>
      </c>
      <c r="B3882" s="18" t="s">
        <v>9374</v>
      </c>
      <c r="C3882" s="18" t="s">
        <v>9375</v>
      </c>
      <c r="D3882" s="18" t="s">
        <v>9376</v>
      </c>
      <c r="E3882" s="18"/>
      <c r="F3882" s="18" t="s">
        <v>9377</v>
      </c>
    </row>
    <row r="3883" spans="1:6" ht="15.75" thickBot="1" x14ac:dyDescent="0.3">
      <c r="A3883" s="18" t="s">
        <v>9373</v>
      </c>
      <c r="B3883" s="18" t="s">
        <v>651</v>
      </c>
      <c r="C3883" s="18"/>
      <c r="D3883" s="18">
        <v>3732</v>
      </c>
      <c r="E3883" s="18"/>
      <c r="F3883" s="18" t="s">
        <v>9378</v>
      </c>
    </row>
    <row r="3884" spans="1:6" ht="30.75" thickBot="1" x14ac:dyDescent="0.3">
      <c r="A3884" s="18" t="s">
        <v>9373</v>
      </c>
      <c r="B3884" s="18" t="s">
        <v>1053</v>
      </c>
      <c r="C3884" s="18"/>
      <c r="D3884" s="18">
        <v>4312</v>
      </c>
      <c r="E3884" s="18"/>
      <c r="F3884" s="18" t="s">
        <v>9379</v>
      </c>
    </row>
    <row r="3885" spans="1:6" ht="15.75" thickBot="1" x14ac:dyDescent="0.3">
      <c r="A3885" s="18" t="s">
        <v>9373</v>
      </c>
      <c r="B3885" s="18" t="s">
        <v>3549</v>
      </c>
      <c r="C3885" s="18" t="s">
        <v>2127</v>
      </c>
      <c r="D3885" s="18">
        <v>134</v>
      </c>
      <c r="E3885" s="18"/>
      <c r="F3885" s="18" t="s">
        <v>9380</v>
      </c>
    </row>
    <row r="3886" spans="1:6" ht="15.75" thickBot="1" x14ac:dyDescent="0.3">
      <c r="A3886" s="18" t="s">
        <v>9373</v>
      </c>
      <c r="B3886" s="18" t="s">
        <v>9381</v>
      </c>
      <c r="C3886" s="18"/>
      <c r="D3886" s="18">
        <v>50143</v>
      </c>
      <c r="E3886" s="18" t="s">
        <v>9382</v>
      </c>
      <c r="F3886" s="18" t="s">
        <v>1430</v>
      </c>
    </row>
    <row r="3887" spans="1:6" ht="15.75" thickBot="1" x14ac:dyDescent="0.3">
      <c r="A3887" s="18" t="s">
        <v>9373</v>
      </c>
      <c r="B3887" s="18" t="s">
        <v>9383</v>
      </c>
      <c r="C3887" s="18"/>
      <c r="D3887" s="18">
        <v>3813</v>
      </c>
      <c r="E3887" s="18"/>
      <c r="F3887" s="18" t="s">
        <v>1300</v>
      </c>
    </row>
    <row r="3888" spans="1:6" ht="15.75" thickBot="1" x14ac:dyDescent="0.3">
      <c r="A3888" s="18" t="s">
        <v>9373</v>
      </c>
      <c r="B3888" s="18" t="s">
        <v>9384</v>
      </c>
      <c r="C3888" s="18"/>
      <c r="D3888" s="18">
        <v>3813</v>
      </c>
      <c r="E3888" s="18"/>
      <c r="F3888" s="18" t="s">
        <v>1300</v>
      </c>
    </row>
    <row r="3889" spans="1:6" ht="45.75" thickBot="1" x14ac:dyDescent="0.3">
      <c r="A3889" s="18" t="s">
        <v>9373</v>
      </c>
      <c r="B3889" s="18" t="s">
        <v>9385</v>
      </c>
      <c r="C3889" s="18" t="s">
        <v>9386</v>
      </c>
      <c r="D3889" s="18" t="s">
        <v>9387</v>
      </c>
      <c r="E3889" s="18"/>
      <c r="F3889" s="18" t="s">
        <v>9388</v>
      </c>
    </row>
    <row r="3890" spans="1:6" ht="15.75" thickBot="1" x14ac:dyDescent="0.3">
      <c r="A3890" s="18" t="s">
        <v>9389</v>
      </c>
      <c r="B3890" s="18" t="s">
        <v>9390</v>
      </c>
      <c r="C3890" s="18"/>
      <c r="D3890" s="18"/>
      <c r="E3890" s="18"/>
      <c r="F3890" s="18"/>
    </row>
    <row r="3891" spans="1:6" ht="15.75" thickBot="1" x14ac:dyDescent="0.3">
      <c r="A3891" s="18" t="s">
        <v>9391</v>
      </c>
      <c r="B3891" s="18"/>
      <c r="C3891" s="18" t="s">
        <v>1618</v>
      </c>
      <c r="D3891" s="18">
        <v>617</v>
      </c>
      <c r="E3891" s="18"/>
      <c r="F3891" s="18" t="s">
        <v>9392</v>
      </c>
    </row>
    <row r="3892" spans="1:6" ht="15.75" thickBot="1" x14ac:dyDescent="0.3">
      <c r="A3892" s="18" t="s">
        <v>4861</v>
      </c>
      <c r="B3892" s="18"/>
      <c r="C3892" s="18" t="s">
        <v>1618</v>
      </c>
      <c r="D3892" s="18">
        <v>617</v>
      </c>
      <c r="E3892" s="18"/>
      <c r="F3892" s="18" t="s">
        <v>9393</v>
      </c>
    </row>
    <row r="3893" spans="1:6" ht="15.75" thickBot="1" x14ac:dyDescent="0.3">
      <c r="A3893" s="18" t="s">
        <v>9394</v>
      </c>
      <c r="B3893" s="18"/>
      <c r="C3893" s="18" t="s">
        <v>1618</v>
      </c>
      <c r="D3893" s="18">
        <v>4</v>
      </c>
      <c r="E3893" s="18"/>
      <c r="F3893" s="18" t="s">
        <v>9395</v>
      </c>
    </row>
    <row r="3894" spans="1:6" ht="15.75" thickBot="1" x14ac:dyDescent="0.3">
      <c r="A3894" s="18" t="s">
        <v>9396</v>
      </c>
      <c r="B3894" s="18" t="s">
        <v>2864</v>
      </c>
      <c r="C3894" s="18"/>
      <c r="D3894" s="18">
        <v>1001</v>
      </c>
      <c r="E3894" s="18">
        <v>1977</v>
      </c>
      <c r="F3894" s="18" t="s">
        <v>9397</v>
      </c>
    </row>
    <row r="3895" spans="1:6" ht="45.75" thickBot="1" x14ac:dyDescent="0.3">
      <c r="A3895" s="18" t="s">
        <v>9394</v>
      </c>
      <c r="B3895" s="18" t="s">
        <v>9398</v>
      </c>
      <c r="C3895" s="18" t="s">
        <v>9399</v>
      </c>
      <c r="D3895" s="18" t="s">
        <v>9400</v>
      </c>
      <c r="E3895" s="18">
        <v>1930</v>
      </c>
      <c r="F3895" s="18" t="s">
        <v>9401</v>
      </c>
    </row>
    <row r="3896" spans="1:6" ht="15.75" thickBot="1" x14ac:dyDescent="0.3">
      <c r="A3896" s="18" t="s">
        <v>9394</v>
      </c>
      <c r="B3896" s="18" t="s">
        <v>9402</v>
      </c>
      <c r="C3896" s="18" t="s">
        <v>23</v>
      </c>
      <c r="D3896" s="18">
        <v>45</v>
      </c>
      <c r="E3896" s="18"/>
      <c r="F3896" s="18" t="s">
        <v>9403</v>
      </c>
    </row>
    <row r="3897" spans="1:6" ht="15.75" thickBot="1" x14ac:dyDescent="0.3">
      <c r="A3897" s="18" t="s">
        <v>9404</v>
      </c>
      <c r="B3897" s="18" t="s">
        <v>9405</v>
      </c>
      <c r="C3897" s="18"/>
      <c r="D3897" s="18">
        <v>3405</v>
      </c>
      <c r="E3897" s="18">
        <v>1927</v>
      </c>
      <c r="F3897" s="18" t="s">
        <v>9406</v>
      </c>
    </row>
    <row r="3898" spans="1:6" ht="15.75" thickBot="1" x14ac:dyDescent="0.3">
      <c r="A3898" s="18" t="s">
        <v>9396</v>
      </c>
      <c r="B3898" s="18" t="s">
        <v>9407</v>
      </c>
      <c r="C3898" s="18" t="s">
        <v>8</v>
      </c>
      <c r="D3898" s="18">
        <v>595</v>
      </c>
      <c r="E3898" s="8">
        <v>21011</v>
      </c>
      <c r="F3898" s="18" t="s">
        <v>9408</v>
      </c>
    </row>
    <row r="3899" spans="1:6" ht="15.75" thickBot="1" x14ac:dyDescent="0.3">
      <c r="A3899" s="18" t="s">
        <v>9394</v>
      </c>
      <c r="B3899" s="18" t="s">
        <v>9409</v>
      </c>
      <c r="C3899" s="18"/>
      <c r="D3899" s="18">
        <v>6053</v>
      </c>
      <c r="E3899" s="18"/>
      <c r="F3899" s="18" t="s">
        <v>9410</v>
      </c>
    </row>
    <row r="3900" spans="1:6" ht="15.75" thickBot="1" x14ac:dyDescent="0.3">
      <c r="A3900" s="18" t="s">
        <v>9396</v>
      </c>
      <c r="B3900" s="18" t="s">
        <v>9411</v>
      </c>
      <c r="C3900" s="18"/>
      <c r="D3900" s="18">
        <v>655</v>
      </c>
      <c r="E3900" s="18"/>
      <c r="F3900" s="18" t="s">
        <v>9412</v>
      </c>
    </row>
    <row r="3901" spans="1:6" ht="15.75" thickBot="1" x14ac:dyDescent="0.3">
      <c r="A3901" s="18" t="s">
        <v>9413</v>
      </c>
      <c r="B3901" s="18" t="s">
        <v>9414</v>
      </c>
      <c r="C3901" s="18"/>
      <c r="D3901" s="18">
        <v>5349</v>
      </c>
      <c r="E3901" s="18"/>
      <c r="F3901" s="18" t="s">
        <v>9415</v>
      </c>
    </row>
    <row r="3902" spans="1:6" ht="15.75" thickBot="1" x14ac:dyDescent="0.3">
      <c r="A3902" s="18" t="s">
        <v>9396</v>
      </c>
      <c r="B3902" s="18" t="s">
        <v>9416</v>
      </c>
      <c r="C3902" s="18"/>
      <c r="D3902" s="18">
        <v>3424</v>
      </c>
      <c r="E3902" s="18"/>
      <c r="F3902" s="18" t="s">
        <v>9417</v>
      </c>
    </row>
    <row r="3903" spans="1:6" ht="30.75" thickBot="1" x14ac:dyDescent="0.3">
      <c r="A3903" s="18" t="s">
        <v>9418</v>
      </c>
      <c r="B3903" s="18" t="s">
        <v>9419</v>
      </c>
      <c r="C3903" s="18" t="s">
        <v>239</v>
      </c>
      <c r="D3903" s="18">
        <v>516</v>
      </c>
      <c r="E3903" s="18" t="s">
        <v>9421</v>
      </c>
      <c r="F3903" s="18" t="s">
        <v>9420</v>
      </c>
    </row>
    <row r="3904" spans="1:6" ht="45.75" thickBot="1" x14ac:dyDescent="0.3">
      <c r="A3904" s="18" t="s">
        <v>9418</v>
      </c>
      <c r="B3904" s="18" t="s">
        <v>9422</v>
      </c>
      <c r="C3904" s="18" t="s">
        <v>9423</v>
      </c>
      <c r="D3904" s="18" t="s">
        <v>9424</v>
      </c>
      <c r="E3904" s="18" t="s">
        <v>9425</v>
      </c>
      <c r="F3904" s="18" t="s">
        <v>9426</v>
      </c>
    </row>
    <row r="3905" spans="1:6" ht="15.75" thickBot="1" x14ac:dyDescent="0.3">
      <c r="A3905" s="18" t="s">
        <v>9428</v>
      </c>
      <c r="B3905" s="18" t="s">
        <v>9427</v>
      </c>
      <c r="C3905" s="18"/>
      <c r="D3905" s="18"/>
      <c r="E3905" s="18"/>
      <c r="F3905" s="18" t="s">
        <v>9429</v>
      </c>
    </row>
    <row r="3906" spans="1:6" ht="15.75" thickBot="1" x14ac:dyDescent="0.3">
      <c r="A3906" s="18" t="s">
        <v>9430</v>
      </c>
      <c r="B3906" s="18" t="s">
        <v>9431</v>
      </c>
      <c r="C3906" s="18" t="s">
        <v>23</v>
      </c>
      <c r="D3906" s="18">
        <v>125</v>
      </c>
      <c r="E3906" s="8">
        <v>34604</v>
      </c>
      <c r="F3906" s="18" t="s">
        <v>9432</v>
      </c>
    </row>
    <row r="3907" spans="1:6" ht="15.75" thickBot="1" x14ac:dyDescent="0.3">
      <c r="A3907" s="18" t="s">
        <v>9433</v>
      </c>
      <c r="B3907" s="18" t="s">
        <v>9434</v>
      </c>
      <c r="C3907" s="18"/>
      <c r="D3907" s="18" t="s">
        <v>9435</v>
      </c>
      <c r="E3907" s="8">
        <v>27781</v>
      </c>
      <c r="F3907" s="18" t="s">
        <v>9436</v>
      </c>
    </row>
    <row r="3908" spans="1:6" ht="15.75" thickBot="1" x14ac:dyDescent="0.3">
      <c r="A3908" s="18" t="s">
        <v>9394</v>
      </c>
      <c r="B3908" s="18" t="s">
        <v>9437</v>
      </c>
      <c r="C3908" s="18"/>
      <c r="D3908" s="18">
        <v>3420</v>
      </c>
      <c r="E3908" s="18"/>
      <c r="F3908" s="18" t="s">
        <v>9438</v>
      </c>
    </row>
    <row r="3909" spans="1:6" ht="15.75" thickBot="1" x14ac:dyDescent="0.3">
      <c r="A3909" s="18" t="s">
        <v>9433</v>
      </c>
      <c r="B3909" s="18" t="s">
        <v>9439</v>
      </c>
      <c r="C3909" s="18" t="s">
        <v>14</v>
      </c>
      <c r="D3909" s="18">
        <v>7</v>
      </c>
      <c r="E3909" s="18"/>
      <c r="F3909" s="18" t="s">
        <v>9440</v>
      </c>
    </row>
    <row r="3910" spans="1:6" ht="15.75" thickBot="1" x14ac:dyDescent="0.3">
      <c r="A3910" s="18" t="s">
        <v>9433</v>
      </c>
      <c r="B3910" s="18" t="s">
        <v>9441</v>
      </c>
      <c r="C3910" s="18"/>
      <c r="D3910" s="18">
        <v>5939</v>
      </c>
      <c r="E3910" s="18"/>
      <c r="F3910" s="18" t="s">
        <v>9442</v>
      </c>
    </row>
    <row r="3911" spans="1:6" ht="75.75" thickBot="1" x14ac:dyDescent="0.3">
      <c r="A3911" s="18" t="s">
        <v>9433</v>
      </c>
      <c r="B3911" s="18"/>
      <c r="C3911" s="18" t="s">
        <v>4493</v>
      </c>
      <c r="D3911" s="18" t="s">
        <v>9443</v>
      </c>
      <c r="E3911" s="18"/>
      <c r="F3911" s="18" t="s">
        <v>9444</v>
      </c>
    </row>
    <row r="3912" spans="1:6" ht="15.75" thickBot="1" x14ac:dyDescent="0.3">
      <c r="A3912" s="18" t="s">
        <v>9433</v>
      </c>
      <c r="B3912" s="18" t="s">
        <v>9445</v>
      </c>
      <c r="C3912" s="18" t="s">
        <v>23</v>
      </c>
      <c r="D3912" s="18">
        <v>83</v>
      </c>
      <c r="E3912" s="18"/>
      <c r="F3912" s="18" t="s">
        <v>9446</v>
      </c>
    </row>
    <row r="3913" spans="1:6" ht="30.75" thickBot="1" x14ac:dyDescent="0.3">
      <c r="A3913" s="18" t="s">
        <v>9433</v>
      </c>
      <c r="B3913" s="18" t="s">
        <v>1265</v>
      </c>
      <c r="C3913" s="18"/>
      <c r="D3913" s="18">
        <v>6872</v>
      </c>
      <c r="E3913" s="8">
        <v>23861</v>
      </c>
      <c r="F3913" s="18" t="s">
        <v>9447</v>
      </c>
    </row>
    <row r="3914" spans="1:6" ht="15.75" thickBot="1" x14ac:dyDescent="0.3">
      <c r="A3914" s="18" t="s">
        <v>9433</v>
      </c>
      <c r="B3914" s="18" t="s">
        <v>9448</v>
      </c>
      <c r="C3914" s="18" t="s">
        <v>1618</v>
      </c>
      <c r="D3914" s="18">
        <v>656</v>
      </c>
      <c r="E3914" s="18"/>
      <c r="F3914" s="18" t="s">
        <v>9449</v>
      </c>
    </row>
    <row r="3915" spans="1:6" ht="30.75" thickBot="1" x14ac:dyDescent="0.3">
      <c r="A3915" s="18" t="s">
        <v>9433</v>
      </c>
      <c r="B3915" s="18" t="s">
        <v>9450</v>
      </c>
      <c r="C3915" s="18" t="s">
        <v>8</v>
      </c>
      <c r="D3915" s="18">
        <v>8</v>
      </c>
      <c r="E3915" s="8">
        <v>29816</v>
      </c>
      <c r="F3915" s="18" t="s">
        <v>8149</v>
      </c>
    </row>
    <row r="3916" spans="1:6" ht="15.75" thickBot="1" x14ac:dyDescent="0.3">
      <c r="A3916" s="18" t="s">
        <v>9396</v>
      </c>
      <c r="B3916" s="18" t="s">
        <v>9451</v>
      </c>
      <c r="C3916" s="18" t="s">
        <v>8</v>
      </c>
      <c r="D3916" s="18">
        <v>747</v>
      </c>
      <c r="E3916" s="18"/>
      <c r="F3916" s="18" t="s">
        <v>9452</v>
      </c>
    </row>
    <row r="3917" spans="1:6" ht="15.75" thickBot="1" x14ac:dyDescent="0.3">
      <c r="A3917" s="18" t="s">
        <v>9396</v>
      </c>
      <c r="B3917" s="18" t="s">
        <v>9453</v>
      </c>
      <c r="C3917" s="18" t="s">
        <v>14</v>
      </c>
      <c r="D3917" s="18">
        <v>32</v>
      </c>
      <c r="E3917" s="18"/>
      <c r="F3917" s="18" t="s">
        <v>9454</v>
      </c>
    </row>
    <row r="3918" spans="1:6" ht="15.75" thickBot="1" x14ac:dyDescent="0.3">
      <c r="A3918" s="18" t="s">
        <v>9396</v>
      </c>
      <c r="B3918" s="18" t="s">
        <v>9455</v>
      </c>
      <c r="C3918" s="18" t="s">
        <v>14</v>
      </c>
      <c r="D3918" s="18">
        <v>32</v>
      </c>
      <c r="E3918" s="18"/>
      <c r="F3918" s="18" t="s">
        <v>9454</v>
      </c>
    </row>
    <row r="3919" spans="1:6" ht="45.75" thickBot="1" x14ac:dyDescent="0.3">
      <c r="A3919" s="18" t="s">
        <v>9396</v>
      </c>
      <c r="B3919" s="18" t="s">
        <v>9456</v>
      </c>
      <c r="C3919" s="18" t="s">
        <v>9457</v>
      </c>
      <c r="D3919" s="18" t="s">
        <v>9458</v>
      </c>
      <c r="E3919" s="18"/>
      <c r="F3919" s="18" t="s">
        <v>9459</v>
      </c>
    </row>
    <row r="3920" spans="1:6" ht="15.75" thickBot="1" x14ac:dyDescent="0.3">
      <c r="A3920" s="18" t="s">
        <v>9396</v>
      </c>
      <c r="B3920" s="18" t="s">
        <v>9456</v>
      </c>
      <c r="C3920" s="18" t="s">
        <v>14</v>
      </c>
      <c r="D3920" s="18">
        <v>32</v>
      </c>
      <c r="E3920" s="18"/>
      <c r="F3920" s="18" t="s">
        <v>9460</v>
      </c>
    </row>
    <row r="3921" spans="1:6" ht="15.75" thickBot="1" x14ac:dyDescent="0.3">
      <c r="A3921" s="18" t="s">
        <v>9396</v>
      </c>
      <c r="B3921" s="18" t="s">
        <v>9461</v>
      </c>
      <c r="C3921" s="18" t="s">
        <v>8</v>
      </c>
      <c r="D3921" s="18">
        <v>542</v>
      </c>
      <c r="E3921" s="18"/>
      <c r="F3921" s="18" t="s">
        <v>9462</v>
      </c>
    </row>
    <row r="3922" spans="1:6" ht="30.75" thickBot="1" x14ac:dyDescent="0.3">
      <c r="A3922" s="18" t="s">
        <v>9463</v>
      </c>
      <c r="B3922" s="18" t="s">
        <v>2898</v>
      </c>
      <c r="C3922" s="18" t="s">
        <v>23</v>
      </c>
      <c r="D3922" s="18">
        <v>110</v>
      </c>
      <c r="E3922" s="18" t="s">
        <v>9464</v>
      </c>
      <c r="F3922" s="18" t="s">
        <v>9465</v>
      </c>
    </row>
    <row r="3923" spans="1:6" ht="15.75" thickBot="1" x14ac:dyDescent="0.3">
      <c r="A3923" s="18" t="s">
        <v>9396</v>
      </c>
      <c r="B3923" s="18" t="s">
        <v>9466</v>
      </c>
      <c r="C3923" s="18" t="s">
        <v>239</v>
      </c>
      <c r="D3923" s="18">
        <v>518</v>
      </c>
      <c r="E3923" s="8">
        <v>21011</v>
      </c>
      <c r="F3923" s="18" t="s">
        <v>9467</v>
      </c>
    </row>
    <row r="3924" spans="1:6" ht="30.75" thickBot="1" x14ac:dyDescent="0.3">
      <c r="A3924" s="18" t="s">
        <v>9468</v>
      </c>
      <c r="B3924" s="18" t="s">
        <v>9469</v>
      </c>
      <c r="C3924" s="18" t="s">
        <v>239</v>
      </c>
      <c r="D3924" s="18">
        <v>517</v>
      </c>
      <c r="E3924" s="18" t="s">
        <v>6137</v>
      </c>
      <c r="F3924" s="18" t="s">
        <v>9470</v>
      </c>
    </row>
    <row r="3925" spans="1:6" ht="15.75" thickBot="1" x14ac:dyDescent="0.3">
      <c r="A3925" s="18" t="s">
        <v>9471</v>
      </c>
      <c r="B3925" s="18" t="s">
        <v>9472</v>
      </c>
      <c r="C3925" s="18" t="s">
        <v>1618</v>
      </c>
      <c r="D3925" s="18">
        <v>634</v>
      </c>
      <c r="E3925" s="18">
        <v>1968</v>
      </c>
      <c r="F3925" s="18" t="s">
        <v>9473</v>
      </c>
    </row>
    <row r="3926" spans="1:6" ht="15.75" thickBot="1" x14ac:dyDescent="0.3">
      <c r="A3926" s="18" t="s">
        <v>9394</v>
      </c>
      <c r="B3926" s="18" t="s">
        <v>2888</v>
      </c>
      <c r="C3926" s="18" t="s">
        <v>14</v>
      </c>
      <c r="D3926" s="18">
        <v>8</v>
      </c>
      <c r="E3926" s="18"/>
      <c r="F3926" s="18" t="s">
        <v>9474</v>
      </c>
    </row>
    <row r="3927" spans="1:6" ht="15.75" thickBot="1" x14ac:dyDescent="0.3">
      <c r="A3927" s="18" t="s">
        <v>9433</v>
      </c>
      <c r="B3927" s="18" t="s">
        <v>9475</v>
      </c>
      <c r="C3927" s="18"/>
      <c r="D3927" s="18">
        <v>5858</v>
      </c>
      <c r="E3927" s="18"/>
      <c r="F3927" s="18" t="s">
        <v>9476</v>
      </c>
    </row>
    <row r="3928" spans="1:6" ht="15.75" thickBot="1" x14ac:dyDescent="0.3">
      <c r="A3928" s="18" t="s">
        <v>9394</v>
      </c>
      <c r="B3928" s="18"/>
      <c r="C3928" s="18"/>
      <c r="D3928" s="18">
        <v>4950</v>
      </c>
      <c r="E3928" s="18"/>
      <c r="F3928" s="18" t="s">
        <v>9477</v>
      </c>
    </row>
    <row r="3929" spans="1:6" ht="45.75" thickBot="1" x14ac:dyDescent="0.3">
      <c r="A3929" s="18" t="s">
        <v>9478</v>
      </c>
      <c r="B3929" s="18" t="s">
        <v>9479</v>
      </c>
      <c r="C3929" s="18" t="s">
        <v>1151</v>
      </c>
      <c r="D3929" s="18" t="s">
        <v>9480</v>
      </c>
      <c r="E3929" s="18">
        <v>1923</v>
      </c>
      <c r="F3929" s="18" t="s">
        <v>9481</v>
      </c>
    </row>
    <row r="3930" spans="1:6" ht="120.75" thickBot="1" x14ac:dyDescent="0.3">
      <c r="A3930" s="18" t="s">
        <v>9482</v>
      </c>
      <c r="B3930" s="18" t="s">
        <v>9483</v>
      </c>
      <c r="C3930" s="18" t="s">
        <v>9484</v>
      </c>
      <c r="D3930" s="18" t="s">
        <v>9485</v>
      </c>
      <c r="E3930" s="18"/>
      <c r="F3930" s="18" t="s">
        <v>9486</v>
      </c>
    </row>
    <row r="3931" spans="1:6" ht="75.75" thickBot="1" x14ac:dyDescent="0.3">
      <c r="A3931" s="18" t="s">
        <v>9482</v>
      </c>
      <c r="B3931" s="18" t="s">
        <v>9487</v>
      </c>
      <c r="C3931" s="18" t="s">
        <v>9488</v>
      </c>
      <c r="D3931" s="18" t="s">
        <v>9489</v>
      </c>
      <c r="E3931" s="18"/>
      <c r="F3931" s="18" t="s">
        <v>9490</v>
      </c>
    </row>
    <row r="3932" spans="1:6" ht="165.75" thickBot="1" x14ac:dyDescent="0.3">
      <c r="A3932" s="18" t="s">
        <v>9491</v>
      </c>
      <c r="B3932" s="18"/>
      <c r="C3932" s="18" t="s">
        <v>9492</v>
      </c>
      <c r="D3932" s="18" t="s">
        <v>9493</v>
      </c>
      <c r="E3932" s="18"/>
      <c r="F3932" s="18" t="s">
        <v>9494</v>
      </c>
    </row>
    <row r="3933" spans="1:6" ht="15.75" thickBot="1" x14ac:dyDescent="0.3">
      <c r="A3933" s="18" t="s">
        <v>9495</v>
      </c>
      <c r="B3933" s="18" t="s">
        <v>7074</v>
      </c>
      <c r="C3933" s="18" t="s">
        <v>14</v>
      </c>
      <c r="D3933" s="18">
        <v>166</v>
      </c>
      <c r="E3933" s="18"/>
      <c r="F3933" s="18" t="s">
        <v>571</v>
      </c>
    </row>
    <row r="3934" spans="1:6" ht="75.75" thickBot="1" x14ac:dyDescent="0.3">
      <c r="A3934" s="18" t="s">
        <v>9496</v>
      </c>
      <c r="B3934" s="18"/>
      <c r="C3934" s="18" t="s">
        <v>9497</v>
      </c>
      <c r="D3934" s="18" t="s">
        <v>9498</v>
      </c>
      <c r="E3934" s="18"/>
      <c r="F3934" s="18" t="s">
        <v>9499</v>
      </c>
    </row>
    <row r="3935" spans="1:6" ht="75.75" thickBot="1" x14ac:dyDescent="0.3">
      <c r="A3935" s="18" t="s">
        <v>9500</v>
      </c>
      <c r="B3935" s="18" t="s">
        <v>9501</v>
      </c>
      <c r="C3935" s="18" t="s">
        <v>9502</v>
      </c>
      <c r="D3935" s="18" t="s">
        <v>9503</v>
      </c>
      <c r="E3935" s="18"/>
      <c r="F3935" s="18" t="s">
        <v>9504</v>
      </c>
    </row>
    <row r="3936" spans="1:6" ht="45.75" thickBot="1" x14ac:dyDescent="0.3">
      <c r="A3936" s="18" t="s">
        <v>9505</v>
      </c>
      <c r="B3936" s="18"/>
      <c r="C3936" s="18" t="s">
        <v>9506</v>
      </c>
      <c r="D3936" s="18" t="s">
        <v>9507</v>
      </c>
      <c r="E3936" s="18"/>
      <c r="F3936" s="18" t="s">
        <v>9508</v>
      </c>
    </row>
    <row r="3937" spans="1:6" ht="45.75" thickBot="1" x14ac:dyDescent="0.3">
      <c r="A3937" s="18" t="s">
        <v>9509</v>
      </c>
      <c r="B3937" s="18" t="s">
        <v>9510</v>
      </c>
      <c r="C3937" s="18" t="s">
        <v>9511</v>
      </c>
      <c r="D3937" s="18" t="s">
        <v>9512</v>
      </c>
      <c r="E3937" s="18"/>
      <c r="F3937" s="18" t="s">
        <v>9513</v>
      </c>
    </row>
    <row r="3938" spans="1:6" ht="30.75" thickBot="1" x14ac:dyDescent="0.3">
      <c r="A3938" s="18" t="s">
        <v>9509</v>
      </c>
      <c r="B3938" s="18" t="s">
        <v>737</v>
      </c>
      <c r="C3938" s="18"/>
      <c r="D3938" s="18">
        <v>4535</v>
      </c>
      <c r="E3938" s="18"/>
      <c r="F3938" s="18" t="s">
        <v>9514</v>
      </c>
    </row>
    <row r="3939" spans="1:6" ht="75.75" thickBot="1" x14ac:dyDescent="0.3">
      <c r="A3939" s="18" t="s">
        <v>9509</v>
      </c>
      <c r="B3939" s="18" t="s">
        <v>9515</v>
      </c>
      <c r="C3939" s="18" t="s">
        <v>9516</v>
      </c>
      <c r="D3939" s="18" t="s">
        <v>9517</v>
      </c>
      <c r="E3939" s="18"/>
      <c r="F3939" s="18" t="s">
        <v>9518</v>
      </c>
    </row>
    <row r="3940" spans="1:6" ht="45.75" thickBot="1" x14ac:dyDescent="0.3">
      <c r="A3940" s="18" t="s">
        <v>9509</v>
      </c>
      <c r="B3940" s="18" t="s">
        <v>9519</v>
      </c>
      <c r="C3940" s="18" t="s">
        <v>9520</v>
      </c>
      <c r="D3940" s="18" t="s">
        <v>9521</v>
      </c>
      <c r="E3940" s="18"/>
      <c r="F3940" s="18" t="s">
        <v>9522</v>
      </c>
    </row>
    <row r="3941" spans="1:6" ht="75.75" thickBot="1" x14ac:dyDescent="0.3">
      <c r="A3941" s="18" t="s">
        <v>9509</v>
      </c>
      <c r="B3941" s="18" t="s">
        <v>3364</v>
      </c>
      <c r="C3941" s="18" t="s">
        <v>9523</v>
      </c>
      <c r="D3941" s="18" t="s">
        <v>9524</v>
      </c>
      <c r="E3941" s="18"/>
      <c r="F3941" s="18" t="s">
        <v>9525</v>
      </c>
    </row>
    <row r="3942" spans="1:6" ht="15.75" thickBot="1" x14ac:dyDescent="0.3">
      <c r="A3942" s="18" t="s">
        <v>9526</v>
      </c>
      <c r="B3942" s="18" t="s">
        <v>3014</v>
      </c>
      <c r="C3942" s="18"/>
      <c r="D3942" s="18"/>
      <c r="E3942" s="18"/>
      <c r="F3942" s="18"/>
    </row>
    <row r="3943" spans="1:6" ht="75.75" thickBot="1" x14ac:dyDescent="0.3">
      <c r="A3943" s="18" t="s">
        <v>9527</v>
      </c>
      <c r="B3943" s="18" t="s">
        <v>9528</v>
      </c>
      <c r="C3943" s="18" t="s">
        <v>9529</v>
      </c>
      <c r="D3943" s="18" t="s">
        <v>9530</v>
      </c>
      <c r="E3943" s="18"/>
      <c r="F3943" s="18" t="s">
        <v>9531</v>
      </c>
    </row>
    <row r="3944" spans="1:6" ht="75.75" thickBot="1" x14ac:dyDescent="0.3">
      <c r="A3944" s="18" t="s">
        <v>9527</v>
      </c>
      <c r="B3944" s="18" t="s">
        <v>2553</v>
      </c>
      <c r="C3944" s="18" t="s">
        <v>9532</v>
      </c>
      <c r="D3944" s="18" t="s">
        <v>9533</v>
      </c>
      <c r="E3944" s="18"/>
      <c r="F3944" s="18" t="s">
        <v>9534</v>
      </c>
    </row>
    <row r="3945" spans="1:6" ht="75.75" thickBot="1" x14ac:dyDescent="0.3">
      <c r="A3945" s="18" t="s">
        <v>9527</v>
      </c>
      <c r="B3945" s="18" t="s">
        <v>8439</v>
      </c>
      <c r="C3945" s="18" t="s">
        <v>9535</v>
      </c>
      <c r="D3945" s="18" t="s">
        <v>9536</v>
      </c>
      <c r="E3945" s="18"/>
      <c r="F3945" s="18" t="s">
        <v>9537</v>
      </c>
    </row>
    <row r="3946" spans="1:6" ht="75.75" thickBot="1" x14ac:dyDescent="0.3">
      <c r="A3946" s="18" t="s">
        <v>9527</v>
      </c>
      <c r="B3946" s="18" t="s">
        <v>2560</v>
      </c>
      <c r="C3946" s="18" t="s">
        <v>9535</v>
      </c>
      <c r="D3946" s="18" t="s">
        <v>9536</v>
      </c>
      <c r="E3946" s="18"/>
      <c r="F3946" s="18" t="s">
        <v>9537</v>
      </c>
    </row>
    <row r="3947" spans="1:6" ht="15.75" thickBot="1" x14ac:dyDescent="0.3">
      <c r="A3947" s="18" t="s">
        <v>9538</v>
      </c>
      <c r="B3947" s="18" t="s">
        <v>9539</v>
      </c>
      <c r="C3947" s="18" t="s">
        <v>23</v>
      </c>
      <c r="D3947" s="18">
        <v>299</v>
      </c>
      <c r="E3947" s="18"/>
      <c r="F3947" s="18" t="s">
        <v>9540</v>
      </c>
    </row>
    <row r="3948" spans="1:6" ht="15.75" thickBot="1" x14ac:dyDescent="0.3">
      <c r="A3948" s="18" t="s">
        <v>9538</v>
      </c>
      <c r="B3948" s="18"/>
      <c r="C3948" s="18" t="s">
        <v>14</v>
      </c>
      <c r="D3948" s="18">
        <v>192</v>
      </c>
      <c r="E3948" s="18"/>
      <c r="F3948" s="18" t="s">
        <v>9541</v>
      </c>
    </row>
    <row r="3949" spans="1:6" ht="30.75" thickBot="1" x14ac:dyDescent="0.3">
      <c r="A3949" s="18" t="s">
        <v>9542</v>
      </c>
      <c r="B3949" s="18"/>
      <c r="C3949" s="18" t="s">
        <v>23</v>
      </c>
      <c r="D3949" s="18">
        <v>307</v>
      </c>
      <c r="E3949" s="18" t="s">
        <v>934</v>
      </c>
      <c r="F3949" s="18" t="s">
        <v>9543</v>
      </c>
    </row>
    <row r="3950" spans="1:6" ht="15.75" thickBot="1" x14ac:dyDescent="0.3">
      <c r="A3950" s="18" t="s">
        <v>9544</v>
      </c>
      <c r="B3950" s="18" t="s">
        <v>9545</v>
      </c>
      <c r="C3950" s="18" t="s">
        <v>23</v>
      </c>
      <c r="D3950" s="18">
        <v>18</v>
      </c>
      <c r="E3950" s="8">
        <v>34122</v>
      </c>
      <c r="F3950" s="18" t="s">
        <v>9546</v>
      </c>
    </row>
    <row r="3951" spans="1:6" ht="15.75" thickBot="1" x14ac:dyDescent="0.3">
      <c r="A3951" s="18" t="s">
        <v>4042</v>
      </c>
      <c r="B3951" s="18"/>
      <c r="C3951" s="18" t="s">
        <v>23</v>
      </c>
      <c r="D3951" s="18">
        <v>290</v>
      </c>
      <c r="E3951" s="18"/>
      <c r="F3951" s="18" t="s">
        <v>9547</v>
      </c>
    </row>
    <row r="3952" spans="1:6" ht="15.75" thickBot="1" x14ac:dyDescent="0.3">
      <c r="A3952" s="18" t="s">
        <v>4042</v>
      </c>
      <c r="B3952" s="18"/>
      <c r="C3952" s="18" t="s">
        <v>936</v>
      </c>
      <c r="D3952" s="18">
        <v>237</v>
      </c>
      <c r="E3952" s="18"/>
      <c r="F3952" s="18" t="s">
        <v>9548</v>
      </c>
    </row>
    <row r="3953" spans="1:6" ht="15.75" thickBot="1" x14ac:dyDescent="0.3">
      <c r="A3953" s="18" t="s">
        <v>9549</v>
      </c>
      <c r="B3953" s="18"/>
      <c r="C3953" s="18"/>
      <c r="D3953" s="18" t="s">
        <v>9550</v>
      </c>
      <c r="E3953" s="18"/>
      <c r="F3953" s="18" t="s">
        <v>9551</v>
      </c>
    </row>
    <row r="3954" spans="1:6" ht="15.75" thickBot="1" x14ac:dyDescent="0.3">
      <c r="A3954" s="18" t="s">
        <v>4042</v>
      </c>
      <c r="B3954" s="18"/>
      <c r="C3954" s="18" t="s">
        <v>23</v>
      </c>
      <c r="D3954" s="18">
        <v>298</v>
      </c>
      <c r="E3954" s="8">
        <v>37162</v>
      </c>
      <c r="F3954" s="18" t="s">
        <v>9552</v>
      </c>
    </row>
    <row r="3955" spans="1:6" ht="15.75" thickBot="1" x14ac:dyDescent="0.3">
      <c r="A3955" s="18" t="s">
        <v>4042</v>
      </c>
      <c r="B3955" s="18" t="s">
        <v>9555</v>
      </c>
      <c r="C3955" s="18" t="s">
        <v>14</v>
      </c>
      <c r="D3955" s="18">
        <v>100</v>
      </c>
      <c r="E3955" s="18" t="s">
        <v>9553</v>
      </c>
      <c r="F3955" s="18" t="s">
        <v>9554</v>
      </c>
    </row>
    <row r="3956" spans="1:6" ht="15.75" thickBot="1" x14ac:dyDescent="0.3">
      <c r="A3956" s="18" t="s">
        <v>4042</v>
      </c>
      <c r="B3956" s="18" t="s">
        <v>9556</v>
      </c>
      <c r="C3956" s="18" t="s">
        <v>1618</v>
      </c>
      <c r="D3956" s="18">
        <v>39</v>
      </c>
      <c r="E3956" s="8">
        <v>21878</v>
      </c>
      <c r="F3956" s="18" t="s">
        <v>9557</v>
      </c>
    </row>
    <row r="3957" spans="1:6" ht="105.75" thickBot="1" x14ac:dyDescent="0.3">
      <c r="A3957" s="18" t="s">
        <v>4042</v>
      </c>
      <c r="B3957" s="18" t="s">
        <v>9558</v>
      </c>
      <c r="C3957" s="18" t="s">
        <v>9559</v>
      </c>
      <c r="D3957" s="18" t="s">
        <v>9560</v>
      </c>
      <c r="E3957" s="18" t="s">
        <v>9561</v>
      </c>
      <c r="F3957" s="18" t="s">
        <v>9562</v>
      </c>
    </row>
    <row r="3958" spans="1:6" ht="15.75" thickBot="1" x14ac:dyDescent="0.3">
      <c r="A3958" s="18" t="s">
        <v>4042</v>
      </c>
      <c r="B3958" s="18" t="s">
        <v>9563</v>
      </c>
      <c r="C3958" s="18" t="s">
        <v>239</v>
      </c>
      <c r="D3958" s="18">
        <v>514</v>
      </c>
      <c r="E3958" s="8">
        <v>21381</v>
      </c>
      <c r="F3958" s="18" t="s">
        <v>9564</v>
      </c>
    </row>
    <row r="3959" spans="1:6" ht="15.75" thickBot="1" x14ac:dyDescent="0.3">
      <c r="A3959" s="18" t="s">
        <v>4042</v>
      </c>
      <c r="B3959" s="18" t="s">
        <v>9565</v>
      </c>
      <c r="C3959" s="18" t="s">
        <v>936</v>
      </c>
      <c r="D3959" s="18">
        <v>243</v>
      </c>
      <c r="E3959" s="18"/>
      <c r="F3959" s="18" t="s">
        <v>9566</v>
      </c>
    </row>
    <row r="3960" spans="1:6" ht="15.75" thickBot="1" x14ac:dyDescent="0.3">
      <c r="A3960" s="18" t="s">
        <v>4042</v>
      </c>
      <c r="B3960" s="18" t="s">
        <v>9567</v>
      </c>
      <c r="C3960" s="18" t="s">
        <v>8</v>
      </c>
      <c r="D3960" s="18">
        <v>581</v>
      </c>
      <c r="E3960" s="18"/>
      <c r="F3960" s="18" t="s">
        <v>2938</v>
      </c>
    </row>
    <row r="3961" spans="1:6" ht="15.75" thickBot="1" x14ac:dyDescent="0.3">
      <c r="A3961" s="18" t="s">
        <v>9568</v>
      </c>
      <c r="B3961" s="18" t="s">
        <v>9569</v>
      </c>
      <c r="C3961" s="18" t="s">
        <v>8</v>
      </c>
      <c r="D3961" s="18">
        <v>657</v>
      </c>
      <c r="E3961" s="8">
        <v>25953</v>
      </c>
      <c r="F3961" s="18" t="s">
        <v>9570</v>
      </c>
    </row>
    <row r="3962" spans="1:6" ht="15.75" thickBot="1" x14ac:dyDescent="0.3">
      <c r="A3962" s="18" t="s">
        <v>4042</v>
      </c>
      <c r="B3962" s="18" t="s">
        <v>9571</v>
      </c>
      <c r="C3962" s="18" t="s">
        <v>239</v>
      </c>
      <c r="D3962" s="18">
        <v>515</v>
      </c>
      <c r="E3962" s="18"/>
      <c r="F3962" s="18" t="s">
        <v>9572</v>
      </c>
    </row>
    <row r="3963" spans="1:6" ht="15.75" thickBot="1" x14ac:dyDescent="0.3">
      <c r="A3963" s="18" t="s">
        <v>4042</v>
      </c>
      <c r="B3963" s="18" t="s">
        <v>9574</v>
      </c>
      <c r="C3963" s="18" t="s">
        <v>239</v>
      </c>
      <c r="D3963" s="18">
        <v>647</v>
      </c>
      <c r="E3963" s="18"/>
      <c r="F3963" s="18" t="s">
        <v>9573</v>
      </c>
    </row>
    <row r="3964" spans="1:6" ht="45.75" thickBot="1" x14ac:dyDescent="0.3">
      <c r="A3964" s="18" t="s">
        <v>9575</v>
      </c>
      <c r="B3964" s="18" t="s">
        <v>9576</v>
      </c>
      <c r="C3964" s="18" t="s">
        <v>9577</v>
      </c>
      <c r="D3964" s="18" t="s">
        <v>9578</v>
      </c>
      <c r="E3964" s="18"/>
      <c r="F3964" s="18" t="s">
        <v>9579</v>
      </c>
    </row>
    <row r="3965" spans="1:6" ht="45.75" thickBot="1" x14ac:dyDescent="0.3">
      <c r="A3965" s="18" t="s">
        <v>9580</v>
      </c>
      <c r="B3965" s="18"/>
      <c r="C3965" s="18" t="s">
        <v>9581</v>
      </c>
      <c r="D3965" s="18" t="s">
        <v>9582</v>
      </c>
      <c r="E3965" s="18" t="s">
        <v>9583</v>
      </c>
      <c r="F3965" s="18" t="s">
        <v>9584</v>
      </c>
    </row>
    <row r="3966" spans="1:6" ht="45.75" thickBot="1" x14ac:dyDescent="0.3">
      <c r="A3966" s="18" t="s">
        <v>9585</v>
      </c>
      <c r="B3966" s="18"/>
      <c r="C3966" s="18" t="s">
        <v>5140</v>
      </c>
      <c r="D3966" s="18" t="s">
        <v>9586</v>
      </c>
      <c r="E3966" s="18" t="s">
        <v>9587</v>
      </c>
      <c r="F3966" s="18" t="s">
        <v>9588</v>
      </c>
    </row>
    <row r="3967" spans="1:6" ht="225.75" thickBot="1" x14ac:dyDescent="0.3">
      <c r="A3967" s="18" t="s">
        <v>9589</v>
      </c>
      <c r="B3967" s="18"/>
      <c r="C3967" s="18"/>
      <c r="D3967" s="18" t="s">
        <v>9590</v>
      </c>
      <c r="E3967" s="8">
        <v>22682</v>
      </c>
      <c r="F3967" s="18" t="s">
        <v>9591</v>
      </c>
    </row>
    <row r="3968" spans="1:6" ht="15.75" thickBot="1" x14ac:dyDescent="0.3">
      <c r="A3968" s="18" t="s">
        <v>9575</v>
      </c>
      <c r="B3968" s="18" t="s">
        <v>9592</v>
      </c>
      <c r="C3968" s="18" t="s">
        <v>239</v>
      </c>
      <c r="D3968" s="18">
        <v>540</v>
      </c>
      <c r="E3968" s="18" t="s">
        <v>9593</v>
      </c>
      <c r="F3968" s="18" t="s">
        <v>9594</v>
      </c>
    </row>
    <row r="3969" spans="1:6" ht="30.75" thickBot="1" x14ac:dyDescent="0.3">
      <c r="A3969" s="18" t="s">
        <v>4042</v>
      </c>
      <c r="B3969" s="18"/>
      <c r="C3969" s="18"/>
      <c r="D3969" s="18">
        <v>4292</v>
      </c>
      <c r="E3969" s="18">
        <v>1957</v>
      </c>
      <c r="F3969" s="18" t="s">
        <v>9595</v>
      </c>
    </row>
    <row r="3970" spans="1:6" ht="45.75" thickBot="1" x14ac:dyDescent="0.3">
      <c r="A3970" s="18" t="s">
        <v>9596</v>
      </c>
      <c r="B3970" s="18" t="s">
        <v>9597</v>
      </c>
      <c r="C3970" s="18" t="s">
        <v>2066</v>
      </c>
      <c r="D3970" s="18" t="s">
        <v>9598</v>
      </c>
      <c r="E3970" s="18">
        <v>1958</v>
      </c>
      <c r="F3970" s="18" t="s">
        <v>9599</v>
      </c>
    </row>
    <row r="3971" spans="1:6" ht="15.75" thickBot="1" x14ac:dyDescent="0.3">
      <c r="A3971" s="18" t="s">
        <v>9596</v>
      </c>
      <c r="B3971" s="18" t="s">
        <v>7462</v>
      </c>
      <c r="C3971" s="18" t="s">
        <v>14</v>
      </c>
      <c r="D3971" s="18">
        <v>196</v>
      </c>
      <c r="E3971" s="18">
        <v>1925</v>
      </c>
      <c r="F3971" s="18" t="s">
        <v>3257</v>
      </c>
    </row>
    <row r="3972" spans="1:6" ht="15.75" thickBot="1" x14ac:dyDescent="0.3">
      <c r="A3972" s="18" t="s">
        <v>9596</v>
      </c>
      <c r="B3972" s="18" t="s">
        <v>9600</v>
      </c>
      <c r="C3972" s="18"/>
      <c r="D3972" s="18">
        <v>1742</v>
      </c>
      <c r="E3972" s="8">
        <v>21040</v>
      </c>
      <c r="F3972" s="18" t="s">
        <v>9601</v>
      </c>
    </row>
    <row r="3973" spans="1:6" ht="15.75" thickBot="1" x14ac:dyDescent="0.3">
      <c r="A3973" s="18" t="s">
        <v>9596</v>
      </c>
      <c r="B3973" s="18" t="s">
        <v>9602</v>
      </c>
      <c r="C3973" s="18"/>
      <c r="D3973" s="18" t="s">
        <v>4335</v>
      </c>
      <c r="E3973" s="8">
        <v>24414</v>
      </c>
      <c r="F3973" s="18" t="s">
        <v>9603</v>
      </c>
    </row>
    <row r="3974" spans="1:6" ht="15.75" thickBot="1" x14ac:dyDescent="0.3">
      <c r="A3974" s="18" t="s">
        <v>9596</v>
      </c>
      <c r="B3974" s="18" t="s">
        <v>937</v>
      </c>
      <c r="C3974" s="18" t="s">
        <v>8</v>
      </c>
      <c r="D3974" s="18">
        <v>759</v>
      </c>
      <c r="E3974" s="8">
        <v>36334</v>
      </c>
      <c r="F3974" s="18" t="s">
        <v>9604</v>
      </c>
    </row>
    <row r="3975" spans="1:6" ht="15.75" thickBot="1" x14ac:dyDescent="0.3">
      <c r="A3975" s="18" t="s">
        <v>9605</v>
      </c>
      <c r="B3975" s="18" t="s">
        <v>9606</v>
      </c>
      <c r="C3975" s="18"/>
      <c r="D3975" s="18">
        <v>3072</v>
      </c>
      <c r="E3975" s="18"/>
      <c r="F3975" s="18" t="s">
        <v>9607</v>
      </c>
    </row>
    <row r="3976" spans="1:6" ht="15.75" thickBot="1" x14ac:dyDescent="0.3">
      <c r="A3976" s="18" t="s">
        <v>9605</v>
      </c>
      <c r="B3976" s="18" t="s">
        <v>9608</v>
      </c>
      <c r="C3976" s="18"/>
      <c r="D3976" s="18" t="s">
        <v>9609</v>
      </c>
      <c r="E3976" s="18">
        <v>1922</v>
      </c>
      <c r="F3976" s="18" t="s">
        <v>9610</v>
      </c>
    </row>
    <row r="3977" spans="1:6" ht="15.75" thickBot="1" x14ac:dyDescent="0.3">
      <c r="A3977" s="18" t="s">
        <v>9611</v>
      </c>
      <c r="B3977" s="18" t="s">
        <v>903</v>
      </c>
      <c r="C3977" s="18" t="s">
        <v>14</v>
      </c>
      <c r="D3977" s="18">
        <v>196</v>
      </c>
      <c r="E3977" s="18">
        <v>1925</v>
      </c>
      <c r="F3977" s="18" t="s">
        <v>2642</v>
      </c>
    </row>
    <row r="3978" spans="1:6" ht="45.75" thickBot="1" x14ac:dyDescent="0.3">
      <c r="A3978" s="18" t="s">
        <v>9612</v>
      </c>
      <c r="B3978" s="18" t="s">
        <v>9613</v>
      </c>
      <c r="C3978" s="18"/>
      <c r="D3978" s="18" t="s">
        <v>9614</v>
      </c>
      <c r="E3978" s="18"/>
      <c r="F3978" s="18" t="s">
        <v>9615</v>
      </c>
    </row>
    <row r="3979" spans="1:6" ht="15.75" thickBot="1" x14ac:dyDescent="0.3">
      <c r="A3979" s="18" t="s">
        <v>9612</v>
      </c>
      <c r="B3979" s="18" t="s">
        <v>9616</v>
      </c>
      <c r="C3979" s="18"/>
      <c r="D3979" s="18">
        <v>6645</v>
      </c>
      <c r="E3979" s="18">
        <v>1943</v>
      </c>
      <c r="F3979" s="18" t="s">
        <v>9617</v>
      </c>
    </row>
    <row r="3980" spans="1:6" ht="45.75" thickBot="1" x14ac:dyDescent="0.3">
      <c r="A3980" s="18" t="s">
        <v>9618</v>
      </c>
      <c r="B3980" s="18"/>
      <c r="C3980" s="18" t="s">
        <v>9619</v>
      </c>
      <c r="D3980" s="18" t="s">
        <v>9620</v>
      </c>
      <c r="E3980" s="18"/>
      <c r="F3980" s="18" t="s">
        <v>9621</v>
      </c>
    </row>
    <row r="3981" spans="1:6" ht="15.75" thickBot="1" x14ac:dyDescent="0.3">
      <c r="A3981" s="18" t="s">
        <v>9622</v>
      </c>
      <c r="B3981" s="18" t="s">
        <v>9623</v>
      </c>
      <c r="C3981" s="18" t="s">
        <v>14</v>
      </c>
      <c r="D3981" s="18">
        <v>210</v>
      </c>
      <c r="E3981" s="18">
        <v>1920</v>
      </c>
      <c r="F3981" s="18" t="s">
        <v>3093</v>
      </c>
    </row>
    <row r="3982" spans="1:6" ht="45.75" thickBot="1" x14ac:dyDescent="0.3">
      <c r="A3982" s="18" t="s">
        <v>9622</v>
      </c>
      <c r="B3982" s="18" t="s">
        <v>4528</v>
      </c>
      <c r="C3982" s="18" t="s">
        <v>9624</v>
      </c>
      <c r="D3982" s="18" t="s">
        <v>9625</v>
      </c>
      <c r="E3982" s="18" t="s">
        <v>9626</v>
      </c>
      <c r="F3982" s="18" t="s">
        <v>9627</v>
      </c>
    </row>
    <row r="3983" spans="1:6" ht="15.75" thickBot="1" x14ac:dyDescent="0.3">
      <c r="A3983" s="18" t="s">
        <v>9628</v>
      </c>
      <c r="B3983" s="18" t="s">
        <v>2603</v>
      </c>
      <c r="C3983" s="18" t="s">
        <v>14</v>
      </c>
      <c r="D3983" s="18">
        <v>201</v>
      </c>
      <c r="E3983" s="18">
        <v>1923</v>
      </c>
      <c r="F3983" s="18" t="s">
        <v>417</v>
      </c>
    </row>
    <row r="3984" spans="1:6" ht="75.75" thickBot="1" x14ac:dyDescent="0.3">
      <c r="A3984" s="18" t="s">
        <v>9629</v>
      </c>
      <c r="B3984" s="18" t="s">
        <v>9630</v>
      </c>
      <c r="C3984" s="18" t="s">
        <v>9631</v>
      </c>
      <c r="D3984" s="18" t="s">
        <v>9632</v>
      </c>
      <c r="E3984" s="18"/>
      <c r="F3984" s="18" t="s">
        <v>9633</v>
      </c>
    </row>
    <row r="3985" spans="1:6" ht="15.75" thickBot="1" x14ac:dyDescent="0.3">
      <c r="A3985" s="18" t="s">
        <v>9629</v>
      </c>
      <c r="B3985" s="18" t="s">
        <v>9634</v>
      </c>
      <c r="C3985" s="18" t="s">
        <v>8</v>
      </c>
      <c r="D3985" s="18">
        <v>205</v>
      </c>
      <c r="E3985" s="18"/>
      <c r="F3985" s="18" t="s">
        <v>9635</v>
      </c>
    </row>
    <row r="3986" spans="1:6" ht="15.75" thickBot="1" x14ac:dyDescent="0.3">
      <c r="A3986" s="18" t="s">
        <v>9629</v>
      </c>
      <c r="B3986" s="18" t="s">
        <v>9636</v>
      </c>
      <c r="C3986" s="18"/>
      <c r="D3986" s="18">
        <v>3873</v>
      </c>
      <c r="E3986" s="18"/>
      <c r="F3986" s="18" t="s">
        <v>9637</v>
      </c>
    </row>
    <row r="3987" spans="1:6" ht="15.75" thickBot="1" x14ac:dyDescent="0.3">
      <c r="A3987" s="18" t="s">
        <v>9629</v>
      </c>
      <c r="B3987" s="18" t="s">
        <v>9638</v>
      </c>
      <c r="C3987" s="18"/>
      <c r="D3987" s="18">
        <v>936</v>
      </c>
      <c r="E3987" s="18"/>
      <c r="F3987" s="18" t="s">
        <v>2938</v>
      </c>
    </row>
    <row r="3988" spans="1:6" ht="15.75" thickBot="1" x14ac:dyDescent="0.3">
      <c r="A3988" s="18" t="s">
        <v>9629</v>
      </c>
      <c r="B3988" s="18" t="s">
        <v>9639</v>
      </c>
      <c r="C3988" s="18"/>
      <c r="D3988" s="18">
        <v>936</v>
      </c>
      <c r="E3988" s="18"/>
      <c r="F3988" s="18" t="s">
        <v>2938</v>
      </c>
    </row>
    <row r="3989" spans="1:6" ht="45.75" thickBot="1" x14ac:dyDescent="0.3">
      <c r="A3989" s="18" t="s">
        <v>9640</v>
      </c>
      <c r="B3989" s="18" t="s">
        <v>9641</v>
      </c>
      <c r="C3989" s="18" t="s">
        <v>9642</v>
      </c>
      <c r="D3989" s="18" t="s">
        <v>9643</v>
      </c>
      <c r="E3989" s="18"/>
      <c r="F3989" s="18" t="s">
        <v>9644</v>
      </c>
    </row>
    <row r="3990" spans="1:6" ht="75.75" thickBot="1" x14ac:dyDescent="0.3">
      <c r="A3990" s="18" t="s">
        <v>9640</v>
      </c>
      <c r="B3990" s="18" t="s">
        <v>9645</v>
      </c>
      <c r="C3990" s="18" t="s">
        <v>9647</v>
      </c>
      <c r="D3990" s="18" t="s">
        <v>9648</v>
      </c>
      <c r="E3990" s="18"/>
      <c r="F3990" s="18" t="s">
        <v>9646</v>
      </c>
    </row>
    <row r="3991" spans="1:6" ht="75.75" thickBot="1" x14ac:dyDescent="0.3">
      <c r="A3991" s="18" t="s">
        <v>9640</v>
      </c>
      <c r="B3991" s="18" t="s">
        <v>3607</v>
      </c>
      <c r="C3991" s="18" t="s">
        <v>9647</v>
      </c>
      <c r="D3991" s="18" t="s">
        <v>9648</v>
      </c>
      <c r="E3991" s="18"/>
      <c r="F3991" s="18" t="s">
        <v>9646</v>
      </c>
    </row>
    <row r="3992" spans="1:6" ht="105.75" thickBot="1" x14ac:dyDescent="0.3">
      <c r="A3992" s="18" t="s">
        <v>9640</v>
      </c>
      <c r="B3992" s="18" t="s">
        <v>3606</v>
      </c>
      <c r="C3992" s="18" t="s">
        <v>9650</v>
      </c>
      <c r="D3992" s="18" t="s">
        <v>9649</v>
      </c>
      <c r="E3992" s="18"/>
      <c r="F3992" s="18" t="s">
        <v>9651</v>
      </c>
    </row>
    <row r="3993" spans="1:6" ht="105.75" thickBot="1" x14ac:dyDescent="0.3">
      <c r="A3993" s="18" t="s">
        <v>9640</v>
      </c>
      <c r="B3993" s="18" t="s">
        <v>9652</v>
      </c>
      <c r="C3993" s="18" t="s">
        <v>9650</v>
      </c>
      <c r="D3993" s="18" t="s">
        <v>9649</v>
      </c>
      <c r="E3993" s="18"/>
      <c r="F3993" s="18" t="s">
        <v>9651</v>
      </c>
    </row>
    <row r="3994" spans="1:6" ht="75.75" thickBot="1" x14ac:dyDescent="0.3">
      <c r="A3994" s="18" t="s">
        <v>9640</v>
      </c>
      <c r="B3994" s="18" t="s">
        <v>9656</v>
      </c>
      <c r="C3994" s="18" t="s">
        <v>9653</v>
      </c>
      <c r="D3994" s="18" t="s">
        <v>9654</v>
      </c>
      <c r="E3994" s="18"/>
      <c r="F3994" s="18" t="s">
        <v>9655</v>
      </c>
    </row>
    <row r="3995" spans="1:6" ht="45.75" thickBot="1" x14ac:dyDescent="0.3">
      <c r="A3995" s="18" t="s">
        <v>9640</v>
      </c>
      <c r="B3995" s="18" t="s">
        <v>4437</v>
      </c>
      <c r="C3995" s="18" t="s">
        <v>9657</v>
      </c>
      <c r="D3995" s="18" t="s">
        <v>9658</v>
      </c>
      <c r="E3995" s="18"/>
      <c r="F3995" s="18" t="s">
        <v>9659</v>
      </c>
    </row>
    <row r="3996" spans="1:6" ht="45.75" thickBot="1" x14ac:dyDescent="0.3">
      <c r="A3996" s="18" t="s">
        <v>9629</v>
      </c>
      <c r="B3996" s="18" t="s">
        <v>9660</v>
      </c>
      <c r="C3996" s="18" t="s">
        <v>9661</v>
      </c>
      <c r="D3996" s="18" t="s">
        <v>9662</v>
      </c>
      <c r="E3996" s="18"/>
      <c r="F3996" s="18" t="s">
        <v>9663</v>
      </c>
    </row>
    <row r="3997" spans="1:6" ht="15.75" thickBot="1" x14ac:dyDescent="0.3">
      <c r="A3997" s="18" t="s">
        <v>9664</v>
      </c>
      <c r="B3997" s="18" t="s">
        <v>6005</v>
      </c>
      <c r="C3997" s="18" t="s">
        <v>14</v>
      </c>
      <c r="D3997" s="18">
        <v>176</v>
      </c>
      <c r="E3997" s="18"/>
      <c r="F3997" s="18" t="s">
        <v>582</v>
      </c>
    </row>
    <row r="3998" spans="1:6" ht="45.75" thickBot="1" x14ac:dyDescent="0.3">
      <c r="A3998" s="18" t="s">
        <v>9665</v>
      </c>
      <c r="B3998" s="18" t="s">
        <v>8504</v>
      </c>
      <c r="C3998" s="18" t="s">
        <v>4920</v>
      </c>
      <c r="D3998" s="18" t="s">
        <v>9666</v>
      </c>
      <c r="E3998" s="18" t="s">
        <v>9667</v>
      </c>
      <c r="F3998" s="18" t="s">
        <v>9668</v>
      </c>
    </row>
    <row r="3999" spans="1:6" ht="15.75" thickBot="1" x14ac:dyDescent="0.3">
      <c r="A3999" s="18" t="s">
        <v>9665</v>
      </c>
      <c r="B3999" s="18" t="s">
        <v>9669</v>
      </c>
      <c r="C3999" s="18" t="s">
        <v>14</v>
      </c>
      <c r="D3999" s="18">
        <v>195</v>
      </c>
      <c r="E3999" s="18"/>
      <c r="F3999" s="18" t="s">
        <v>582</v>
      </c>
    </row>
    <row r="4000" spans="1:6" ht="30.75" thickBot="1" x14ac:dyDescent="0.3">
      <c r="A4000" s="18" t="s">
        <v>9670</v>
      </c>
      <c r="B4000" s="18" t="s">
        <v>5129</v>
      </c>
      <c r="C4000" s="18"/>
      <c r="D4000" s="18">
        <v>4677</v>
      </c>
      <c r="E4000" s="18"/>
      <c r="F4000" s="18" t="s">
        <v>9671</v>
      </c>
    </row>
    <row r="4001" spans="1:6" ht="15.75" thickBot="1" x14ac:dyDescent="0.3">
      <c r="A4001" s="18" t="s">
        <v>9670</v>
      </c>
      <c r="B4001" s="18" t="s">
        <v>9672</v>
      </c>
      <c r="C4001" s="18"/>
      <c r="D4001" s="18">
        <v>50011</v>
      </c>
      <c r="E4001" s="18"/>
      <c r="F4001" s="18" t="s">
        <v>582</v>
      </c>
    </row>
    <row r="4002" spans="1:6" ht="15.75" thickBot="1" x14ac:dyDescent="0.3">
      <c r="A4002" s="18" t="s">
        <v>9673</v>
      </c>
      <c r="B4002" s="18" t="s">
        <v>9674</v>
      </c>
      <c r="C4002" s="18" t="s">
        <v>23</v>
      </c>
      <c r="D4002" s="18">
        <v>507</v>
      </c>
      <c r="E4002" s="18"/>
      <c r="F4002" s="18" t="s">
        <v>9675</v>
      </c>
    </row>
    <row r="4003" spans="1:6" ht="105.75" thickBot="1" x14ac:dyDescent="0.3">
      <c r="A4003" s="18" t="s">
        <v>9676</v>
      </c>
      <c r="B4003" s="18"/>
      <c r="C4003" s="18" t="s">
        <v>9677</v>
      </c>
      <c r="D4003" s="18" t="s">
        <v>9678</v>
      </c>
      <c r="E4003" s="18">
        <v>1955</v>
      </c>
      <c r="F4003" s="18" t="s">
        <v>9679</v>
      </c>
    </row>
    <row r="4004" spans="1:6" ht="135.75" thickBot="1" x14ac:dyDescent="0.3">
      <c r="A4004" s="18" t="s">
        <v>9676</v>
      </c>
      <c r="B4004" s="18" t="s">
        <v>9680</v>
      </c>
      <c r="C4004" s="18"/>
      <c r="D4004" s="18" t="s">
        <v>9681</v>
      </c>
      <c r="E4004" s="18" t="s">
        <v>9682</v>
      </c>
      <c r="F4004" s="18" t="s">
        <v>9683</v>
      </c>
    </row>
    <row r="4005" spans="1:6" ht="90.75" thickBot="1" x14ac:dyDescent="0.3">
      <c r="A4005" s="18" t="s">
        <v>9676</v>
      </c>
      <c r="B4005" s="18" t="s">
        <v>9684</v>
      </c>
      <c r="C4005" s="18" t="s">
        <v>9685</v>
      </c>
      <c r="D4005" s="18" t="s">
        <v>9686</v>
      </c>
      <c r="E4005" s="18"/>
      <c r="F4005" s="18" t="s">
        <v>9687</v>
      </c>
    </row>
    <row r="4006" spans="1:6" ht="15.75" thickBot="1" x14ac:dyDescent="0.3">
      <c r="A4006" s="18" t="s">
        <v>9688</v>
      </c>
      <c r="B4006" s="18" t="s">
        <v>9689</v>
      </c>
      <c r="C4006" s="18"/>
      <c r="D4006" s="18">
        <v>4657</v>
      </c>
      <c r="E4006" s="18"/>
      <c r="F4006" s="18" t="s">
        <v>9690</v>
      </c>
    </row>
    <row r="4007" spans="1:6" ht="105.75" thickBot="1" x14ac:dyDescent="0.3">
      <c r="A4007" s="18" t="s">
        <v>9691</v>
      </c>
      <c r="B4007" s="18" t="s">
        <v>889</v>
      </c>
      <c r="C4007" s="18" t="s">
        <v>9692</v>
      </c>
      <c r="D4007" s="18" t="s">
        <v>9693</v>
      </c>
      <c r="E4007" s="18"/>
      <c r="F4007" s="18" t="s">
        <v>9694</v>
      </c>
    </row>
    <row r="4008" spans="1:6" ht="15.75" thickBot="1" x14ac:dyDescent="0.3">
      <c r="A4008" s="18" t="s">
        <v>9691</v>
      </c>
      <c r="B4008" s="18" t="s">
        <v>9483</v>
      </c>
      <c r="C4008" s="18" t="s">
        <v>14</v>
      </c>
      <c r="D4008" s="18">
        <v>103</v>
      </c>
      <c r="E4008" s="18"/>
      <c r="F4008" s="18" t="s">
        <v>740</v>
      </c>
    </row>
    <row r="4009" spans="1:6" ht="15.75" thickBot="1" x14ac:dyDescent="0.3">
      <c r="A4009" s="18" t="s">
        <v>9695</v>
      </c>
      <c r="B4009" s="18" t="s">
        <v>9696</v>
      </c>
      <c r="C4009" s="18" t="s">
        <v>23</v>
      </c>
      <c r="D4009" s="18">
        <v>283</v>
      </c>
      <c r="E4009" s="8">
        <v>34973</v>
      </c>
      <c r="F4009" s="18" t="s">
        <v>9697</v>
      </c>
    </row>
    <row r="4010" spans="1:6" ht="30.75" thickBot="1" x14ac:dyDescent="0.3">
      <c r="A4010" s="18" t="s">
        <v>9698</v>
      </c>
      <c r="B4010" s="18" t="s">
        <v>9699</v>
      </c>
      <c r="C4010" s="18" t="s">
        <v>8</v>
      </c>
      <c r="D4010" s="18">
        <v>29</v>
      </c>
      <c r="E4010" s="8">
        <v>30419</v>
      </c>
      <c r="F4010" s="18"/>
    </row>
    <row r="4011" spans="1:6" ht="15.75" thickBot="1" x14ac:dyDescent="0.3">
      <c r="A4011" s="18" t="s">
        <v>9700</v>
      </c>
      <c r="B4011" s="18"/>
      <c r="C4011" s="18"/>
      <c r="D4011" s="18">
        <v>1049</v>
      </c>
      <c r="E4011" s="18"/>
      <c r="F4011" s="18" t="s">
        <v>9701</v>
      </c>
    </row>
    <row r="4012" spans="1:6" ht="135.75" thickBot="1" x14ac:dyDescent="0.3">
      <c r="A4012" s="18" t="s">
        <v>9702</v>
      </c>
      <c r="B4012" s="18" t="s">
        <v>9703</v>
      </c>
      <c r="C4012" s="18" t="s">
        <v>9704</v>
      </c>
      <c r="D4012" s="18" t="s">
        <v>9705</v>
      </c>
      <c r="E4012" s="18" t="s">
        <v>9706</v>
      </c>
      <c r="F4012" s="18" t="s">
        <v>9707</v>
      </c>
    </row>
    <row r="4013" spans="1:6" ht="15.75" thickBot="1" x14ac:dyDescent="0.3">
      <c r="A4013" s="18" t="s">
        <v>9708</v>
      </c>
      <c r="B4013" s="18" t="s">
        <v>9709</v>
      </c>
      <c r="C4013" s="18"/>
      <c r="D4013" s="18">
        <v>6574</v>
      </c>
      <c r="E4013" s="18"/>
      <c r="F4013" s="18" t="s">
        <v>2929</v>
      </c>
    </row>
    <row r="4014" spans="1:6" ht="45.75" thickBot="1" x14ac:dyDescent="0.3">
      <c r="A4014" s="18" t="s">
        <v>9708</v>
      </c>
      <c r="B4014" s="18"/>
      <c r="C4014" s="18" t="s">
        <v>9710</v>
      </c>
      <c r="D4014" s="18" t="s">
        <v>9711</v>
      </c>
      <c r="E4014" s="18"/>
      <c r="F4014" s="18" t="s">
        <v>9712</v>
      </c>
    </row>
    <row r="4015" spans="1:6" ht="45.75" thickBot="1" x14ac:dyDescent="0.3">
      <c r="A4015" s="18" t="s">
        <v>9708</v>
      </c>
      <c r="B4015" s="18" t="s">
        <v>9713</v>
      </c>
      <c r="C4015" s="18" t="s">
        <v>1019</v>
      </c>
      <c r="D4015" s="18" t="s">
        <v>9714</v>
      </c>
      <c r="E4015" s="18"/>
      <c r="F4015" s="18" t="s">
        <v>9715</v>
      </c>
    </row>
    <row r="4016" spans="1:6" ht="15.75" thickBot="1" x14ac:dyDescent="0.3">
      <c r="A4016" s="18" t="s">
        <v>9708</v>
      </c>
      <c r="B4016" s="18" t="s">
        <v>9716</v>
      </c>
      <c r="C4016" s="18"/>
      <c r="D4016" s="18" t="s">
        <v>9717</v>
      </c>
      <c r="E4016" s="8">
        <v>27136</v>
      </c>
      <c r="F4016" s="18" t="s">
        <v>9718</v>
      </c>
    </row>
    <row r="4017" spans="1:6" ht="15.75" thickBot="1" x14ac:dyDescent="0.3">
      <c r="A4017" s="18" t="s">
        <v>9708</v>
      </c>
      <c r="B4017" s="18" t="s">
        <v>9719</v>
      </c>
      <c r="C4017" s="18"/>
      <c r="D4017" s="18" t="s">
        <v>9720</v>
      </c>
      <c r="E4017" s="8">
        <v>15267</v>
      </c>
      <c r="F4017" s="18" t="s">
        <v>9721</v>
      </c>
    </row>
    <row r="4018" spans="1:6" ht="30.75" thickBot="1" x14ac:dyDescent="0.3">
      <c r="A4018" s="18" t="s">
        <v>9722</v>
      </c>
      <c r="B4018" s="18" t="s">
        <v>9723</v>
      </c>
      <c r="C4018" s="18" t="s">
        <v>8</v>
      </c>
      <c r="D4018" s="18">
        <v>696</v>
      </c>
      <c r="E4018" s="8">
        <v>27017</v>
      </c>
      <c r="F4018" s="18" t="s">
        <v>9724</v>
      </c>
    </row>
    <row r="4019" spans="1:6" ht="15.75" thickBot="1" x14ac:dyDescent="0.3">
      <c r="A4019" s="18" t="s">
        <v>9708</v>
      </c>
      <c r="B4019" s="18"/>
      <c r="C4019" s="18" t="s">
        <v>23</v>
      </c>
      <c r="D4019" s="18">
        <v>516</v>
      </c>
      <c r="E4019" s="18"/>
      <c r="F4019" s="18" t="s">
        <v>9725</v>
      </c>
    </row>
    <row r="4020" spans="1:6" ht="15.75" thickBot="1" x14ac:dyDescent="0.3">
      <c r="A4020" s="18" t="s">
        <v>9708</v>
      </c>
      <c r="B4020" s="18" t="s">
        <v>9726</v>
      </c>
      <c r="C4020" s="18"/>
      <c r="D4020" s="18" t="s">
        <v>8806</v>
      </c>
      <c r="E4020" s="8">
        <v>26924</v>
      </c>
      <c r="F4020" s="18" t="s">
        <v>9727</v>
      </c>
    </row>
    <row r="4021" spans="1:6" ht="15.75" thickBot="1" x14ac:dyDescent="0.3">
      <c r="A4021" s="18" t="s">
        <v>9708</v>
      </c>
      <c r="B4021" s="18" t="s">
        <v>9728</v>
      </c>
      <c r="C4021" s="18"/>
      <c r="D4021" s="18" t="s">
        <v>4343</v>
      </c>
      <c r="E4021" s="8">
        <v>26924</v>
      </c>
      <c r="F4021" s="18" t="s">
        <v>9729</v>
      </c>
    </row>
    <row r="4022" spans="1:6" ht="15.75" thickBot="1" x14ac:dyDescent="0.3">
      <c r="A4022" s="18" t="s">
        <v>9708</v>
      </c>
      <c r="B4022" s="18" t="s">
        <v>9730</v>
      </c>
      <c r="C4022" s="18"/>
      <c r="D4022" s="18" t="s">
        <v>4340</v>
      </c>
      <c r="E4022" s="18"/>
      <c r="F4022" s="18" t="s">
        <v>9731</v>
      </c>
    </row>
    <row r="4023" spans="1:6" ht="15.75" thickBot="1" x14ac:dyDescent="0.3">
      <c r="A4023" s="18" t="s">
        <v>7131</v>
      </c>
      <c r="B4023" s="18" t="s">
        <v>9732</v>
      </c>
      <c r="C4023" s="18" t="s">
        <v>23</v>
      </c>
      <c r="D4023" s="18">
        <v>203</v>
      </c>
      <c r="E4023" s="8">
        <v>4771</v>
      </c>
      <c r="F4023" s="18" t="s">
        <v>9733</v>
      </c>
    </row>
    <row r="4024" spans="1:6" ht="90.75" thickBot="1" x14ac:dyDescent="0.3">
      <c r="A4024" s="18" t="s">
        <v>7131</v>
      </c>
      <c r="B4024" s="18"/>
      <c r="C4024" s="18" t="s">
        <v>9734</v>
      </c>
      <c r="D4024" s="18" t="s">
        <v>9735</v>
      </c>
      <c r="E4024" s="18"/>
      <c r="F4024" s="18" t="s">
        <v>9736</v>
      </c>
    </row>
    <row r="4025" spans="1:6" ht="90.75" thickBot="1" x14ac:dyDescent="0.3">
      <c r="A4025" s="18" t="s">
        <v>9737</v>
      </c>
      <c r="B4025" s="18"/>
      <c r="C4025" s="18" t="s">
        <v>9738</v>
      </c>
      <c r="D4025" s="18" t="s">
        <v>9739</v>
      </c>
      <c r="E4025" s="18"/>
      <c r="F4025" s="18" t="s">
        <v>9740</v>
      </c>
    </row>
    <row r="4026" spans="1:6" ht="75.75" thickBot="1" x14ac:dyDescent="0.3">
      <c r="A4026" s="18" t="s">
        <v>9737</v>
      </c>
      <c r="B4026" s="18"/>
      <c r="C4026" s="18" t="s">
        <v>9741</v>
      </c>
      <c r="D4026" s="18" t="s">
        <v>9742</v>
      </c>
      <c r="E4026" s="18" t="s">
        <v>9743</v>
      </c>
      <c r="F4026" s="18" t="s">
        <v>9744</v>
      </c>
    </row>
    <row r="4027" spans="1:6" ht="45.75" thickBot="1" x14ac:dyDescent="0.3">
      <c r="A4027" s="18" t="s">
        <v>5316</v>
      </c>
      <c r="B4027" s="18"/>
      <c r="C4027" s="18" t="s">
        <v>9745</v>
      </c>
      <c r="D4027" s="18" t="s">
        <v>9746</v>
      </c>
      <c r="E4027" s="18"/>
      <c r="F4027" s="18" t="s">
        <v>9747</v>
      </c>
    </row>
    <row r="4028" spans="1:6" ht="30.75" thickBot="1" x14ac:dyDescent="0.3">
      <c r="A4028" s="18" t="s">
        <v>5316</v>
      </c>
      <c r="B4028" s="18" t="s">
        <v>9748</v>
      </c>
      <c r="C4028" s="18"/>
      <c r="D4028" s="18">
        <v>4672</v>
      </c>
      <c r="E4028" s="18"/>
      <c r="F4028" s="18" t="s">
        <v>9749</v>
      </c>
    </row>
    <row r="4029" spans="1:6" ht="60.75" thickBot="1" x14ac:dyDescent="0.3">
      <c r="A4029" s="18" t="s">
        <v>5316</v>
      </c>
      <c r="B4029" s="18" t="s">
        <v>2985</v>
      </c>
      <c r="C4029" s="18" t="s">
        <v>1520</v>
      </c>
      <c r="D4029" s="18" t="s">
        <v>9750</v>
      </c>
      <c r="E4029" s="18"/>
      <c r="F4029" s="18" t="s">
        <v>9751</v>
      </c>
    </row>
    <row r="4030" spans="1:6" ht="45.75" thickBot="1" x14ac:dyDescent="0.3">
      <c r="A4030" s="18" t="s">
        <v>5316</v>
      </c>
      <c r="B4030" s="18" t="s">
        <v>1238</v>
      </c>
      <c r="C4030" s="18" t="s">
        <v>6440</v>
      </c>
      <c r="D4030" s="18" t="s">
        <v>9752</v>
      </c>
      <c r="E4030" s="18"/>
      <c r="F4030" s="18" t="s">
        <v>9753</v>
      </c>
    </row>
    <row r="4031" spans="1:6" ht="15.75" thickBot="1" x14ac:dyDescent="0.3">
      <c r="A4031" s="18" t="s">
        <v>5316</v>
      </c>
      <c r="B4031" s="18" t="s">
        <v>9754</v>
      </c>
      <c r="C4031" s="18"/>
      <c r="D4031" s="18">
        <v>5001</v>
      </c>
      <c r="E4031" s="18"/>
      <c r="F4031" s="18" t="s">
        <v>9755</v>
      </c>
    </row>
    <row r="4032" spans="1:6" ht="45.75" thickBot="1" x14ac:dyDescent="0.3">
      <c r="A4032" s="18" t="s">
        <v>5316</v>
      </c>
      <c r="B4032" s="18" t="s">
        <v>3174</v>
      </c>
      <c r="C4032" s="18" t="s">
        <v>9253</v>
      </c>
      <c r="D4032" s="18" t="s">
        <v>9756</v>
      </c>
      <c r="E4032" s="18">
        <v>1924</v>
      </c>
      <c r="F4032" s="18" t="s">
        <v>9757</v>
      </c>
    </row>
    <row r="4033" spans="1:6" ht="45.75" thickBot="1" x14ac:dyDescent="0.3">
      <c r="A4033" s="18" t="s">
        <v>5316</v>
      </c>
      <c r="B4033" s="18" t="s">
        <v>1530</v>
      </c>
      <c r="C4033" s="18" t="s">
        <v>1235</v>
      </c>
      <c r="D4033" s="18" t="s">
        <v>9758</v>
      </c>
      <c r="E4033" s="18"/>
      <c r="F4033" s="18" t="s">
        <v>9759</v>
      </c>
    </row>
    <row r="4034" spans="1:6" ht="15.75" thickBot="1" x14ac:dyDescent="0.3">
      <c r="A4034" s="18" t="s">
        <v>5316</v>
      </c>
      <c r="B4034" s="18" t="s">
        <v>3001</v>
      </c>
      <c r="C4034" s="18" t="s">
        <v>14</v>
      </c>
      <c r="D4034" s="18">
        <v>48</v>
      </c>
      <c r="E4034" s="18"/>
      <c r="F4034" s="18" t="s">
        <v>9760</v>
      </c>
    </row>
    <row r="4035" spans="1:6" ht="15.75" thickBot="1" x14ac:dyDescent="0.3">
      <c r="A4035" s="18" t="s">
        <v>5316</v>
      </c>
      <c r="B4035" s="18" t="s">
        <v>9761</v>
      </c>
      <c r="C4035" s="18"/>
      <c r="D4035" s="18">
        <v>5001</v>
      </c>
      <c r="E4035" s="18"/>
      <c r="F4035" s="18" t="s">
        <v>9762</v>
      </c>
    </row>
    <row r="4036" spans="1:6" ht="15.75" thickBot="1" x14ac:dyDescent="0.3">
      <c r="A4036" s="18" t="s">
        <v>5316</v>
      </c>
      <c r="B4036" s="18" t="s">
        <v>4669</v>
      </c>
      <c r="C4036" s="18" t="s">
        <v>14</v>
      </c>
      <c r="D4036" s="18">
        <v>48</v>
      </c>
      <c r="E4036" s="18"/>
      <c r="F4036" s="18" t="s">
        <v>9763</v>
      </c>
    </row>
    <row r="4037" spans="1:6" ht="45.75" thickBot="1" x14ac:dyDescent="0.3">
      <c r="A4037" s="18" t="s">
        <v>5316</v>
      </c>
      <c r="B4037" s="18" t="s">
        <v>3917</v>
      </c>
      <c r="C4037" s="18" t="s">
        <v>9764</v>
      </c>
      <c r="D4037" s="18" t="s">
        <v>9765</v>
      </c>
      <c r="E4037" s="18"/>
      <c r="F4037" s="18" t="s">
        <v>9766</v>
      </c>
    </row>
    <row r="4038" spans="1:6" ht="45.75" thickBot="1" x14ac:dyDescent="0.3">
      <c r="A4038" s="18" t="s">
        <v>5316</v>
      </c>
      <c r="B4038" s="18" t="s">
        <v>9767</v>
      </c>
      <c r="C4038" s="18"/>
      <c r="D4038" s="18" t="s">
        <v>9768</v>
      </c>
      <c r="E4038" s="18">
        <v>1927</v>
      </c>
      <c r="F4038" s="18" t="s">
        <v>9769</v>
      </c>
    </row>
    <row r="4039" spans="1:6" ht="105.75" thickBot="1" x14ac:dyDescent="0.3">
      <c r="A4039" s="18" t="s">
        <v>5316</v>
      </c>
      <c r="B4039" s="18" t="s">
        <v>9770</v>
      </c>
      <c r="C4039" s="18" t="s">
        <v>9771</v>
      </c>
      <c r="D4039" s="18" t="s">
        <v>9772</v>
      </c>
      <c r="E4039" s="18"/>
      <c r="F4039" s="18" t="s">
        <v>9773</v>
      </c>
    </row>
    <row r="4040" spans="1:6" ht="15.75" thickBot="1" x14ac:dyDescent="0.3">
      <c r="A4040" s="18" t="s">
        <v>5316</v>
      </c>
      <c r="B4040" s="18" t="s">
        <v>9774</v>
      </c>
      <c r="C4040" s="18" t="s">
        <v>23</v>
      </c>
      <c r="D4040" s="18">
        <v>415</v>
      </c>
      <c r="E4040" s="18">
        <v>2000</v>
      </c>
      <c r="F4040" s="18" t="s">
        <v>9775</v>
      </c>
    </row>
    <row r="4041" spans="1:6" ht="15.75" thickBot="1" x14ac:dyDescent="0.3">
      <c r="A4041" s="18" t="s">
        <v>5316</v>
      </c>
      <c r="B4041" s="18" t="s">
        <v>9776</v>
      </c>
      <c r="C4041" s="18"/>
      <c r="D4041" s="18">
        <v>961</v>
      </c>
      <c r="E4041" s="18"/>
      <c r="F4041" s="18" t="s">
        <v>149</v>
      </c>
    </row>
    <row r="4042" spans="1:6" ht="15.75" thickBot="1" x14ac:dyDescent="0.3">
      <c r="A4042" s="18" t="s">
        <v>5316</v>
      </c>
      <c r="B4042" s="18" t="s">
        <v>9777</v>
      </c>
      <c r="C4042" s="18" t="s">
        <v>8</v>
      </c>
      <c r="D4042" s="18">
        <v>216</v>
      </c>
      <c r="E4042" s="18"/>
      <c r="F4042" s="18" t="s">
        <v>9778</v>
      </c>
    </row>
    <row r="4043" spans="1:6" ht="75.75" thickBot="1" x14ac:dyDescent="0.3">
      <c r="A4043" s="18" t="s">
        <v>5316</v>
      </c>
      <c r="B4043" s="18" t="s">
        <v>9779</v>
      </c>
      <c r="C4043" s="18" t="s">
        <v>9780</v>
      </c>
      <c r="D4043" s="18" t="s">
        <v>9781</v>
      </c>
      <c r="E4043" s="18"/>
      <c r="F4043" s="18" t="s">
        <v>9782</v>
      </c>
    </row>
    <row r="4044" spans="1:6" ht="30.75" thickBot="1" x14ac:dyDescent="0.3">
      <c r="A4044" s="18" t="s">
        <v>5316</v>
      </c>
      <c r="B4044" s="18" t="s">
        <v>9783</v>
      </c>
      <c r="C4044" s="18" t="s">
        <v>23</v>
      </c>
      <c r="D4044" s="18">
        <v>32</v>
      </c>
      <c r="E4044" s="18"/>
      <c r="F4044" s="18" t="s">
        <v>9784</v>
      </c>
    </row>
    <row r="4045" spans="1:6" ht="30.75" thickBot="1" x14ac:dyDescent="0.3">
      <c r="A4045" s="18" t="s">
        <v>5316</v>
      </c>
      <c r="B4045" s="18" t="s">
        <v>4779</v>
      </c>
      <c r="C4045" s="18" t="s">
        <v>14</v>
      </c>
      <c r="D4045" s="18">
        <v>10</v>
      </c>
      <c r="E4045" s="18"/>
      <c r="F4045" s="18" t="s">
        <v>9784</v>
      </c>
    </row>
    <row r="4046" spans="1:6" ht="15.75" thickBot="1" x14ac:dyDescent="0.3">
      <c r="A4046" s="18" t="s">
        <v>5316</v>
      </c>
      <c r="B4046" s="18" t="s">
        <v>9785</v>
      </c>
      <c r="C4046" s="18" t="s">
        <v>14</v>
      </c>
      <c r="D4046" s="18">
        <v>119</v>
      </c>
      <c r="E4046" s="18"/>
      <c r="F4046" s="18" t="s">
        <v>9786</v>
      </c>
    </row>
    <row r="4047" spans="1:6" ht="45.75" thickBot="1" x14ac:dyDescent="0.3">
      <c r="A4047" s="18" t="s">
        <v>5316</v>
      </c>
      <c r="B4047" s="18" t="s">
        <v>9787</v>
      </c>
      <c r="C4047" s="18" t="s">
        <v>9172</v>
      </c>
      <c r="D4047" s="18" t="s">
        <v>9788</v>
      </c>
      <c r="E4047" s="18"/>
      <c r="F4047" s="18" t="s">
        <v>9789</v>
      </c>
    </row>
    <row r="4048" spans="1:6" ht="15.75" thickBot="1" x14ac:dyDescent="0.3">
      <c r="A4048" s="18" t="s">
        <v>5316</v>
      </c>
      <c r="B4048" s="18" t="s">
        <v>9790</v>
      </c>
      <c r="C4048" s="18"/>
      <c r="D4048" s="18">
        <v>3720</v>
      </c>
      <c r="E4048" s="18"/>
      <c r="F4048" s="18" t="s">
        <v>9791</v>
      </c>
    </row>
    <row r="4049" spans="1:6" ht="15.75" thickBot="1" x14ac:dyDescent="0.3">
      <c r="A4049" s="18" t="s">
        <v>5316</v>
      </c>
      <c r="B4049" s="18" t="s">
        <v>1861</v>
      </c>
      <c r="C4049" s="18"/>
      <c r="D4049" s="18">
        <v>5324</v>
      </c>
      <c r="E4049" s="18"/>
      <c r="F4049" s="18" t="s">
        <v>9792</v>
      </c>
    </row>
    <row r="4050" spans="1:6" ht="45.75" thickBot="1" x14ac:dyDescent="0.3">
      <c r="A4050" s="18" t="s">
        <v>5316</v>
      </c>
      <c r="B4050" s="18" t="s">
        <v>9793</v>
      </c>
      <c r="C4050" s="18" t="s">
        <v>2066</v>
      </c>
      <c r="D4050" s="18" t="s">
        <v>9794</v>
      </c>
      <c r="E4050" s="18"/>
      <c r="F4050" s="18" t="s">
        <v>9795</v>
      </c>
    </row>
    <row r="4051" spans="1:6" ht="15.75" thickBot="1" x14ac:dyDescent="0.3">
      <c r="A4051" s="18" t="s">
        <v>9796</v>
      </c>
      <c r="B4051" s="18" t="s">
        <v>9797</v>
      </c>
      <c r="C4051" s="18" t="s">
        <v>14</v>
      </c>
      <c r="D4051" s="18">
        <v>73</v>
      </c>
      <c r="E4051" s="18"/>
      <c r="F4051" s="18" t="s">
        <v>9798</v>
      </c>
    </row>
    <row r="4052" spans="1:6" ht="15.75" thickBot="1" x14ac:dyDescent="0.3">
      <c r="A4052" s="18" t="s">
        <v>9796</v>
      </c>
      <c r="B4052" s="18" t="s">
        <v>9799</v>
      </c>
      <c r="C4052" s="18"/>
      <c r="D4052" s="18">
        <v>6506</v>
      </c>
      <c r="E4052" s="18"/>
      <c r="F4052" s="18"/>
    </row>
    <row r="4053" spans="1:6" ht="15.75" thickBot="1" x14ac:dyDescent="0.3">
      <c r="A4053" s="18" t="s">
        <v>9800</v>
      </c>
      <c r="B4053" s="18"/>
      <c r="C4053" s="18" t="s">
        <v>23</v>
      </c>
      <c r="D4053" s="18">
        <v>52</v>
      </c>
      <c r="E4053" s="18">
        <v>2003</v>
      </c>
      <c r="F4053" s="18" t="s">
        <v>9801</v>
      </c>
    </row>
    <row r="4054" spans="1:6" ht="15.75" thickBot="1" x14ac:dyDescent="0.3">
      <c r="A4054" s="18" t="s">
        <v>9802</v>
      </c>
      <c r="B4054" s="18"/>
      <c r="C4054" s="18" t="s">
        <v>8</v>
      </c>
      <c r="D4054" s="18">
        <v>525</v>
      </c>
      <c r="E4054" s="18"/>
      <c r="F4054" s="18" t="s">
        <v>9803</v>
      </c>
    </row>
    <row r="4055" spans="1:6" ht="75.75" thickBot="1" x14ac:dyDescent="0.3">
      <c r="A4055" s="18" t="s">
        <v>9804</v>
      </c>
      <c r="B4055" s="18"/>
      <c r="C4055" s="18" t="s">
        <v>9805</v>
      </c>
      <c r="D4055" s="18" t="s">
        <v>9806</v>
      </c>
      <c r="E4055" s="18"/>
      <c r="F4055" s="18" t="s">
        <v>9807</v>
      </c>
    </row>
    <row r="4056" spans="1:6" ht="15.75" thickBot="1" x14ac:dyDescent="0.3">
      <c r="A4056" s="18" t="s">
        <v>9808</v>
      </c>
      <c r="B4056" s="18" t="s">
        <v>9809</v>
      </c>
      <c r="C4056" s="18" t="s">
        <v>8</v>
      </c>
      <c r="D4056" s="18">
        <v>583</v>
      </c>
      <c r="E4056" s="18"/>
      <c r="F4056" s="18" t="s">
        <v>149</v>
      </c>
    </row>
    <row r="4057" spans="1:6" ht="15.75" thickBot="1" x14ac:dyDescent="0.3">
      <c r="A4057" s="18" t="s">
        <v>9810</v>
      </c>
      <c r="B4057" s="18" t="s">
        <v>9812</v>
      </c>
      <c r="C4057" s="18" t="s">
        <v>8</v>
      </c>
      <c r="D4057" s="18">
        <v>568</v>
      </c>
      <c r="E4057" s="18"/>
      <c r="F4057" s="18" t="s">
        <v>9811</v>
      </c>
    </row>
    <row r="4058" spans="1:6" ht="15.75" thickBot="1" x14ac:dyDescent="0.3">
      <c r="A4058" s="18" t="s">
        <v>9813</v>
      </c>
      <c r="B4058" s="18" t="s">
        <v>9814</v>
      </c>
      <c r="C4058" s="18" t="s">
        <v>1618</v>
      </c>
      <c r="D4058" s="18">
        <v>233</v>
      </c>
      <c r="E4058" s="18">
        <v>1960</v>
      </c>
      <c r="F4058" s="18" t="s">
        <v>9815</v>
      </c>
    </row>
    <row r="4059" spans="1:6" ht="15.75" thickBot="1" x14ac:dyDescent="0.3">
      <c r="A4059" s="18" t="s">
        <v>1244</v>
      </c>
      <c r="B4059" s="18" t="s">
        <v>9816</v>
      </c>
      <c r="C4059" s="18" t="s">
        <v>1618</v>
      </c>
      <c r="D4059" s="18">
        <v>649</v>
      </c>
      <c r="E4059" s="8">
        <v>8854</v>
      </c>
      <c r="F4059" s="18" t="s">
        <v>9817</v>
      </c>
    </row>
    <row r="4060" spans="1:6" ht="15.75" thickBot="1" x14ac:dyDescent="0.3">
      <c r="A4060" s="18" t="s">
        <v>9818</v>
      </c>
      <c r="B4060" s="18" t="s">
        <v>9819</v>
      </c>
      <c r="C4060" s="18"/>
      <c r="D4060" s="18" t="s">
        <v>2813</v>
      </c>
      <c r="E4060" s="8">
        <v>29567</v>
      </c>
      <c r="F4060" s="18" t="s">
        <v>9820</v>
      </c>
    </row>
    <row r="4061" spans="1:6" ht="15.75" thickBot="1" x14ac:dyDescent="0.3">
      <c r="A4061" s="18" t="s">
        <v>9821</v>
      </c>
      <c r="B4061" s="18" t="s">
        <v>9823</v>
      </c>
      <c r="C4061" s="18" t="s">
        <v>23</v>
      </c>
      <c r="D4061" s="18">
        <v>83</v>
      </c>
      <c r="E4061" s="18"/>
      <c r="F4061" s="18" t="s">
        <v>9822</v>
      </c>
    </row>
    <row r="4062" spans="1:6" ht="30.75" thickBot="1" x14ac:dyDescent="0.3">
      <c r="A4062" s="18" t="s">
        <v>9821</v>
      </c>
      <c r="B4062" s="18" t="s">
        <v>9824</v>
      </c>
      <c r="C4062" s="18" t="s">
        <v>8</v>
      </c>
      <c r="D4062" s="18">
        <v>696</v>
      </c>
      <c r="E4062" s="8">
        <v>27017</v>
      </c>
      <c r="F4062" s="18" t="s">
        <v>9825</v>
      </c>
    </row>
    <row r="4063" spans="1:6" ht="15.75" thickBot="1" x14ac:dyDescent="0.3">
      <c r="A4063" s="18" t="s">
        <v>1244</v>
      </c>
      <c r="B4063" s="18" t="s">
        <v>9826</v>
      </c>
      <c r="C4063" s="18" t="s">
        <v>23</v>
      </c>
      <c r="D4063" s="18">
        <v>2</v>
      </c>
      <c r="E4063" s="18"/>
      <c r="F4063" s="18" t="s">
        <v>9827</v>
      </c>
    </row>
    <row r="4064" spans="1:6" ht="30.75" thickBot="1" x14ac:dyDescent="0.3">
      <c r="A4064" s="18" t="s">
        <v>1244</v>
      </c>
      <c r="B4064" s="18" t="s">
        <v>9828</v>
      </c>
      <c r="C4064" s="18" t="s">
        <v>23</v>
      </c>
      <c r="D4064" s="18">
        <v>69</v>
      </c>
      <c r="E4064" s="18">
        <v>1973</v>
      </c>
      <c r="F4064" s="18" t="s">
        <v>9829</v>
      </c>
    </row>
    <row r="4065" spans="1:6" ht="15.75" thickBot="1" x14ac:dyDescent="0.3">
      <c r="A4065" s="18" t="s">
        <v>9830</v>
      </c>
      <c r="B4065" s="18"/>
      <c r="C4065" s="18" t="s">
        <v>8</v>
      </c>
      <c r="D4065" s="18">
        <v>354</v>
      </c>
      <c r="E4065" s="18" t="s">
        <v>9831</v>
      </c>
      <c r="F4065" s="18" t="s">
        <v>9832</v>
      </c>
    </row>
    <row r="4066" spans="1:6" ht="15.75" thickBot="1" x14ac:dyDescent="0.3">
      <c r="A4066" s="18" t="s">
        <v>9833</v>
      </c>
      <c r="B4066" s="18" t="s">
        <v>9834</v>
      </c>
      <c r="C4066" s="18" t="s">
        <v>1618</v>
      </c>
      <c r="D4066" s="18">
        <v>276</v>
      </c>
      <c r="E4066" s="18"/>
      <c r="F4066" s="18" t="s">
        <v>9825</v>
      </c>
    </row>
    <row r="4067" spans="1:6" ht="30.75" thickBot="1" x14ac:dyDescent="0.3">
      <c r="A4067" s="18" t="s">
        <v>9833</v>
      </c>
      <c r="B4067" s="18" t="s">
        <v>9835</v>
      </c>
      <c r="C4067" s="18" t="s">
        <v>1618</v>
      </c>
      <c r="D4067" s="18">
        <v>276</v>
      </c>
      <c r="E4067" s="18"/>
      <c r="F4067" s="18" t="s">
        <v>9825</v>
      </c>
    </row>
    <row r="4068" spans="1:6" ht="15.75" thickBot="1" x14ac:dyDescent="0.3">
      <c r="A4068" s="18" t="s">
        <v>9836</v>
      </c>
      <c r="B4068" s="18" t="s">
        <v>9837</v>
      </c>
      <c r="C4068" s="18"/>
      <c r="D4068" s="18">
        <v>5337</v>
      </c>
      <c r="E4068" s="18">
        <v>1923</v>
      </c>
      <c r="F4068" s="18" t="s">
        <v>9838</v>
      </c>
    </row>
    <row r="4069" spans="1:6" ht="15.75" thickBot="1" x14ac:dyDescent="0.3">
      <c r="A4069" s="18" t="s">
        <v>9839</v>
      </c>
      <c r="B4069" s="18"/>
      <c r="C4069" s="18" t="s">
        <v>8</v>
      </c>
      <c r="D4069" s="18">
        <v>62</v>
      </c>
      <c r="E4069" s="18"/>
      <c r="F4069" s="18" t="s">
        <v>9840</v>
      </c>
    </row>
    <row r="4070" spans="1:6" ht="15.75" thickBot="1" x14ac:dyDescent="0.3">
      <c r="A4070" s="18" t="s">
        <v>9836</v>
      </c>
      <c r="B4070" s="18" t="s">
        <v>9841</v>
      </c>
      <c r="C4070" s="18"/>
      <c r="D4070" s="18">
        <v>4850</v>
      </c>
      <c r="E4070" s="18"/>
      <c r="F4070" s="18" t="s">
        <v>9842</v>
      </c>
    </row>
    <row r="4071" spans="1:6" ht="15.75" thickBot="1" x14ac:dyDescent="0.3">
      <c r="A4071" s="18" t="s">
        <v>9843</v>
      </c>
      <c r="B4071" s="18" t="s">
        <v>7777</v>
      </c>
      <c r="C4071" s="18" t="s">
        <v>8</v>
      </c>
      <c r="D4071" s="18">
        <v>272</v>
      </c>
      <c r="E4071" s="18" t="s">
        <v>9844</v>
      </c>
      <c r="F4071" s="18" t="s">
        <v>3617</v>
      </c>
    </row>
    <row r="4072" spans="1:6" ht="30.75" thickBot="1" x14ac:dyDescent="0.3">
      <c r="A4072" s="18" t="s">
        <v>9833</v>
      </c>
      <c r="B4072" s="18"/>
      <c r="C4072" s="18" t="s">
        <v>8</v>
      </c>
      <c r="D4072" s="18">
        <v>239</v>
      </c>
      <c r="E4072" s="18"/>
      <c r="F4072" s="18" t="s">
        <v>9845</v>
      </c>
    </row>
    <row r="4073" spans="1:6" ht="45.75" thickBot="1" x14ac:dyDescent="0.3">
      <c r="A4073" s="18" t="s">
        <v>9843</v>
      </c>
      <c r="B4073" s="18" t="s">
        <v>9846</v>
      </c>
      <c r="C4073" s="18" t="s">
        <v>9847</v>
      </c>
      <c r="D4073" s="18" t="s">
        <v>9848</v>
      </c>
      <c r="E4073" s="18"/>
      <c r="F4073" s="18" t="s">
        <v>9849</v>
      </c>
    </row>
    <row r="4074" spans="1:6" ht="15.75" thickBot="1" x14ac:dyDescent="0.3">
      <c r="A4074" s="18" t="s">
        <v>9843</v>
      </c>
      <c r="B4074" s="18" t="s">
        <v>6446</v>
      </c>
      <c r="C4074" s="18" t="s">
        <v>8</v>
      </c>
      <c r="D4074" s="18">
        <v>451</v>
      </c>
      <c r="E4074" s="18"/>
      <c r="F4074" s="18" t="s">
        <v>9850</v>
      </c>
    </row>
    <row r="4075" spans="1:6" ht="15.75" thickBot="1" x14ac:dyDescent="0.3">
      <c r="A4075" s="18" t="s">
        <v>9843</v>
      </c>
      <c r="B4075" s="18" t="s">
        <v>9851</v>
      </c>
      <c r="C4075" s="18" t="s">
        <v>14</v>
      </c>
      <c r="D4075" s="18">
        <v>159</v>
      </c>
      <c r="E4075" s="18"/>
      <c r="F4075" s="18" t="s">
        <v>571</v>
      </c>
    </row>
    <row r="4076" spans="1:6" ht="15.75" thickBot="1" x14ac:dyDescent="0.3">
      <c r="A4076" s="18" t="s">
        <v>9843</v>
      </c>
      <c r="B4076" s="18" t="s">
        <v>9852</v>
      </c>
      <c r="C4076" s="18"/>
      <c r="D4076" s="18">
        <v>50156</v>
      </c>
      <c r="E4076" s="18"/>
      <c r="F4076" s="18" t="s">
        <v>9853</v>
      </c>
    </row>
    <row r="4077" spans="1:6" ht="15.75" thickBot="1" x14ac:dyDescent="0.3">
      <c r="A4077" s="18" t="s">
        <v>9843</v>
      </c>
      <c r="B4077" s="18" t="s">
        <v>9854</v>
      </c>
      <c r="C4077" s="18"/>
      <c r="D4077" s="18">
        <v>50156</v>
      </c>
      <c r="E4077" s="18"/>
      <c r="F4077" s="18" t="s">
        <v>9855</v>
      </c>
    </row>
    <row r="4078" spans="1:6" ht="45.75" thickBot="1" x14ac:dyDescent="0.3">
      <c r="A4078" s="18" t="s">
        <v>9843</v>
      </c>
      <c r="B4078" s="18" t="s">
        <v>9856</v>
      </c>
      <c r="C4078" s="18" t="s">
        <v>9457</v>
      </c>
      <c r="D4078" s="18" t="s">
        <v>9857</v>
      </c>
      <c r="E4078" s="18"/>
      <c r="F4078" s="18" t="s">
        <v>9868</v>
      </c>
    </row>
    <row r="4079" spans="1:6" ht="15.75" thickBot="1" x14ac:dyDescent="0.3">
      <c r="A4079" s="18" t="s">
        <v>9843</v>
      </c>
      <c r="B4079" s="18" t="s">
        <v>9858</v>
      </c>
      <c r="C4079" s="18"/>
      <c r="D4079" s="18">
        <v>4686</v>
      </c>
      <c r="E4079" s="18"/>
      <c r="F4079" s="18" t="s">
        <v>9859</v>
      </c>
    </row>
    <row r="4080" spans="1:6" ht="15.75" thickBot="1" x14ac:dyDescent="0.3">
      <c r="A4080" s="18" t="s">
        <v>9843</v>
      </c>
      <c r="B4080" s="18" t="s">
        <v>9860</v>
      </c>
      <c r="C4080" s="18" t="s">
        <v>8</v>
      </c>
      <c r="D4080" s="18">
        <v>691</v>
      </c>
      <c r="E4080" s="8">
        <v>26896</v>
      </c>
      <c r="F4080" s="18" t="s">
        <v>2956</v>
      </c>
    </row>
    <row r="4081" spans="1:6" ht="30.75" thickBot="1" x14ac:dyDescent="0.3">
      <c r="A4081" s="18" t="s">
        <v>9861</v>
      </c>
      <c r="B4081" s="18" t="s">
        <v>9862</v>
      </c>
      <c r="C4081" s="18" t="s">
        <v>14</v>
      </c>
      <c r="D4081" s="18">
        <v>28</v>
      </c>
      <c r="E4081" s="18"/>
      <c r="F4081" s="18" t="s">
        <v>9863</v>
      </c>
    </row>
    <row r="4082" spans="1:6" ht="15.75" thickBot="1" x14ac:dyDescent="0.3">
      <c r="A4082" s="18" t="s">
        <v>9861</v>
      </c>
      <c r="B4082" s="18" t="s">
        <v>9864</v>
      </c>
      <c r="C4082" s="18" t="s">
        <v>23</v>
      </c>
      <c r="D4082" s="18">
        <v>83</v>
      </c>
      <c r="E4082" s="18"/>
      <c r="F4082" s="18" t="s">
        <v>9865</v>
      </c>
    </row>
    <row r="4083" spans="1:6" ht="15.75" thickBot="1" x14ac:dyDescent="0.3">
      <c r="A4083" s="18" t="s">
        <v>9866</v>
      </c>
      <c r="B4083" s="18" t="s">
        <v>856</v>
      </c>
      <c r="C4083" s="18" t="s">
        <v>14</v>
      </c>
      <c r="D4083" s="18">
        <v>125</v>
      </c>
      <c r="E4083" s="18"/>
      <c r="F4083" s="18" t="s">
        <v>571</v>
      </c>
    </row>
    <row r="4084" spans="1:6" ht="15.75" thickBot="1" x14ac:dyDescent="0.3">
      <c r="A4084" s="18" t="s">
        <v>9866</v>
      </c>
      <c r="B4084" s="18" t="s">
        <v>6495</v>
      </c>
      <c r="C4084" s="18"/>
      <c r="D4084" s="18">
        <v>3971</v>
      </c>
      <c r="E4084" s="8">
        <v>2965</v>
      </c>
      <c r="F4084" s="18" t="s">
        <v>2929</v>
      </c>
    </row>
    <row r="4085" spans="1:6" ht="45.75" thickBot="1" x14ac:dyDescent="0.3">
      <c r="A4085" s="18" t="s">
        <v>9866</v>
      </c>
      <c r="B4085" s="18" t="s">
        <v>6495</v>
      </c>
      <c r="C4085" s="18" t="s">
        <v>5014</v>
      </c>
      <c r="D4085" s="18" t="s">
        <v>9867</v>
      </c>
      <c r="E4085" s="18"/>
      <c r="F4085" s="18" t="s">
        <v>9869</v>
      </c>
    </row>
    <row r="4086" spans="1:6" ht="75.75" thickBot="1" x14ac:dyDescent="0.3">
      <c r="A4086" s="18" t="s">
        <v>9870</v>
      </c>
      <c r="B4086" s="18" t="s">
        <v>4519</v>
      </c>
      <c r="C4086" s="18" t="s">
        <v>9871</v>
      </c>
      <c r="D4086" s="18" t="s">
        <v>9872</v>
      </c>
      <c r="E4086" s="18"/>
      <c r="F4086" s="18" t="s">
        <v>9873</v>
      </c>
    </row>
    <row r="4087" spans="1:6" ht="30.75" thickBot="1" x14ac:dyDescent="0.3">
      <c r="A4087" s="18" t="s">
        <v>9874</v>
      </c>
      <c r="B4087" s="18" t="s">
        <v>9875</v>
      </c>
      <c r="C4087" s="18"/>
      <c r="D4087" s="18">
        <v>1001</v>
      </c>
      <c r="E4087" s="18">
        <v>1977</v>
      </c>
      <c r="F4087" s="18" t="s">
        <v>9876</v>
      </c>
    </row>
    <row r="4088" spans="1:6" ht="60.75" thickBot="1" x14ac:dyDescent="0.3">
      <c r="A4088" s="18" t="s">
        <v>9870</v>
      </c>
      <c r="B4088" s="18" t="s">
        <v>4519</v>
      </c>
      <c r="C4088" s="18" t="s">
        <v>8812</v>
      </c>
      <c r="D4088" s="18" t="s">
        <v>9877</v>
      </c>
      <c r="E4088" s="18"/>
      <c r="F4088" s="18" t="s">
        <v>9878</v>
      </c>
    </row>
    <row r="4089" spans="1:6" ht="15.75" thickBot="1" x14ac:dyDescent="0.3">
      <c r="A4089" s="18" t="s">
        <v>9879</v>
      </c>
      <c r="B4089" s="18" t="s">
        <v>9880</v>
      </c>
      <c r="C4089" s="18"/>
      <c r="D4089" s="18">
        <v>50146</v>
      </c>
      <c r="E4089" s="18"/>
      <c r="F4089" s="18" t="s">
        <v>9881</v>
      </c>
    </row>
    <row r="4090" spans="1:6" ht="45.75" thickBot="1" x14ac:dyDescent="0.3">
      <c r="A4090" s="18" t="s">
        <v>3636</v>
      </c>
      <c r="B4090" s="18" t="s">
        <v>9882</v>
      </c>
      <c r="C4090" s="18" t="s">
        <v>9883</v>
      </c>
      <c r="D4090" s="18" t="s">
        <v>9884</v>
      </c>
      <c r="E4090" s="18">
        <v>1944</v>
      </c>
      <c r="F4090" s="18" t="s">
        <v>9885</v>
      </c>
    </row>
    <row r="4091" spans="1:6" ht="15.75" thickBot="1" x14ac:dyDescent="0.3">
      <c r="A4091" s="18" t="s">
        <v>3636</v>
      </c>
      <c r="B4091" s="18" t="s">
        <v>9886</v>
      </c>
      <c r="C4091" s="18"/>
      <c r="D4091" s="18">
        <v>4881</v>
      </c>
      <c r="E4091" s="18"/>
      <c r="F4091" s="18" t="s">
        <v>9887</v>
      </c>
    </row>
    <row r="4092" spans="1:6" ht="120.75" thickBot="1" x14ac:dyDescent="0.3">
      <c r="A4092" s="18" t="s">
        <v>3636</v>
      </c>
      <c r="B4092" s="18" t="s">
        <v>9888</v>
      </c>
      <c r="C4092" s="18"/>
      <c r="D4092" s="18" t="s">
        <v>9889</v>
      </c>
      <c r="E4092" s="18"/>
      <c r="F4092" s="18" t="s">
        <v>9890</v>
      </c>
    </row>
    <row r="4093" spans="1:6" ht="15.75" thickBot="1" x14ac:dyDescent="0.3">
      <c r="A4093" s="18" t="s">
        <v>3636</v>
      </c>
      <c r="B4093" s="18" t="s">
        <v>9891</v>
      </c>
      <c r="C4093" s="18"/>
      <c r="D4093" s="18">
        <v>5001</v>
      </c>
      <c r="E4093" s="18"/>
      <c r="F4093" s="18" t="s">
        <v>9892</v>
      </c>
    </row>
    <row r="4094" spans="1:6" ht="60.75" thickBot="1" x14ac:dyDescent="0.3">
      <c r="A4094" s="18" t="s">
        <v>3636</v>
      </c>
      <c r="B4094" s="18" t="s">
        <v>4984</v>
      </c>
      <c r="C4094" s="18" t="s">
        <v>9893</v>
      </c>
      <c r="D4094" s="18" t="s">
        <v>9894</v>
      </c>
      <c r="E4094" s="18"/>
      <c r="F4094" s="18" t="s">
        <v>9895</v>
      </c>
    </row>
    <row r="4095" spans="1:6" ht="15.75" thickBot="1" x14ac:dyDescent="0.3">
      <c r="A4095" s="18" t="s">
        <v>3636</v>
      </c>
      <c r="B4095" s="18" t="s">
        <v>9896</v>
      </c>
      <c r="C4095" s="18" t="s">
        <v>14</v>
      </c>
      <c r="D4095" s="18">
        <v>207</v>
      </c>
      <c r="E4095" s="18"/>
      <c r="F4095" s="18" t="s">
        <v>1096</v>
      </c>
    </row>
    <row r="4096" spans="1:6" ht="30.75" thickBot="1" x14ac:dyDescent="0.3">
      <c r="A4096" s="18" t="s">
        <v>3636</v>
      </c>
      <c r="B4096" s="18" t="s">
        <v>9897</v>
      </c>
      <c r="C4096" s="18" t="s">
        <v>8</v>
      </c>
      <c r="D4096" s="18">
        <v>101</v>
      </c>
      <c r="E4096" s="18"/>
      <c r="F4096" s="18" t="s">
        <v>9898</v>
      </c>
    </row>
    <row r="4097" spans="1:6" ht="15.75" thickBot="1" x14ac:dyDescent="0.3">
      <c r="A4097" s="18" t="s">
        <v>3636</v>
      </c>
      <c r="B4097" s="18" t="s">
        <v>9899</v>
      </c>
      <c r="C4097" s="18" t="s">
        <v>8</v>
      </c>
      <c r="D4097" s="18">
        <v>35</v>
      </c>
      <c r="E4097" s="18"/>
      <c r="F4097" s="18" t="s">
        <v>9900</v>
      </c>
    </row>
    <row r="4098" spans="1:6" ht="45.75" thickBot="1" x14ac:dyDescent="0.3">
      <c r="A4098" s="18" t="s">
        <v>3636</v>
      </c>
      <c r="B4098" s="18" t="s">
        <v>4809</v>
      </c>
      <c r="C4098" s="18" t="s">
        <v>9901</v>
      </c>
      <c r="D4098" s="18" t="s">
        <v>9902</v>
      </c>
      <c r="E4098" s="18"/>
      <c r="F4098" s="18" t="s">
        <v>9903</v>
      </c>
    </row>
    <row r="4099" spans="1:6" ht="15.75" thickBot="1" x14ac:dyDescent="0.3">
      <c r="A4099" s="18" t="s">
        <v>3636</v>
      </c>
      <c r="B4099" s="18" t="s">
        <v>9904</v>
      </c>
      <c r="C4099" s="18"/>
      <c r="D4099" s="18">
        <v>602</v>
      </c>
      <c r="E4099" s="18"/>
      <c r="F4099" s="18" t="s">
        <v>9905</v>
      </c>
    </row>
    <row r="4100" spans="1:6" ht="75.75" thickBot="1" x14ac:dyDescent="0.3">
      <c r="A4100" s="18" t="s">
        <v>3636</v>
      </c>
      <c r="B4100" s="18" t="s">
        <v>9906</v>
      </c>
      <c r="C4100" s="18"/>
      <c r="D4100" s="18" t="s">
        <v>9907</v>
      </c>
      <c r="E4100" s="18"/>
      <c r="F4100" s="18" t="s">
        <v>9908</v>
      </c>
    </row>
    <row r="4101" spans="1:6" ht="15.75" thickBot="1" x14ac:dyDescent="0.3">
      <c r="A4101" s="18" t="s">
        <v>3636</v>
      </c>
      <c r="B4101" s="18" t="s">
        <v>9909</v>
      </c>
      <c r="C4101" s="18"/>
      <c r="D4101" s="18">
        <v>4301</v>
      </c>
      <c r="E4101" s="18"/>
      <c r="F4101" s="18" t="s">
        <v>9910</v>
      </c>
    </row>
    <row r="4102" spans="1:6" ht="15.75" thickBot="1" x14ac:dyDescent="0.3">
      <c r="A4102" s="18" t="s">
        <v>3636</v>
      </c>
      <c r="B4102" s="18" t="s">
        <v>9911</v>
      </c>
      <c r="C4102" s="18" t="s">
        <v>14</v>
      </c>
      <c r="D4102" s="18">
        <v>205</v>
      </c>
      <c r="E4102" s="18">
        <v>1919</v>
      </c>
      <c r="F4102" s="18" t="s">
        <v>9912</v>
      </c>
    </row>
    <row r="4103" spans="1:6" ht="15.75" thickBot="1" x14ac:dyDescent="0.3">
      <c r="A4103" s="18" t="s">
        <v>3636</v>
      </c>
      <c r="B4103" s="18" t="s">
        <v>9913</v>
      </c>
      <c r="C4103" s="18" t="s">
        <v>14</v>
      </c>
      <c r="D4103" s="18">
        <v>205</v>
      </c>
      <c r="E4103" s="18">
        <v>1919</v>
      </c>
      <c r="F4103" s="18" t="s">
        <v>417</v>
      </c>
    </row>
    <row r="4104" spans="1:6" ht="45.75" thickBot="1" x14ac:dyDescent="0.3">
      <c r="A4104" s="18" t="s">
        <v>3636</v>
      </c>
      <c r="B4104" s="18" t="s">
        <v>4772</v>
      </c>
      <c r="C4104" s="18" t="s">
        <v>9914</v>
      </c>
      <c r="D4104" s="18" t="s">
        <v>9915</v>
      </c>
      <c r="E4104" s="18">
        <v>1919</v>
      </c>
      <c r="F4104" s="18" t="s">
        <v>9916</v>
      </c>
    </row>
    <row r="4105" spans="1:6" ht="45.75" thickBot="1" x14ac:dyDescent="0.3">
      <c r="A4105" s="18" t="s">
        <v>3636</v>
      </c>
      <c r="B4105" s="18" t="s">
        <v>9917</v>
      </c>
      <c r="C4105" s="18" t="s">
        <v>9918</v>
      </c>
      <c r="D4105" s="18" t="s">
        <v>9919</v>
      </c>
      <c r="E4105" s="18"/>
      <c r="F4105" s="18" t="s">
        <v>9920</v>
      </c>
    </row>
    <row r="4106" spans="1:6" ht="15.75" thickBot="1" x14ac:dyDescent="0.3">
      <c r="A4106" s="18" t="s">
        <v>3636</v>
      </c>
      <c r="B4106" s="18" t="s">
        <v>125</v>
      </c>
      <c r="C4106" s="18"/>
      <c r="D4106" s="18">
        <v>593</v>
      </c>
      <c r="E4106" s="18"/>
      <c r="F4106" s="18" t="s">
        <v>9921</v>
      </c>
    </row>
    <row r="4107" spans="1:6" ht="75.75" thickBot="1" x14ac:dyDescent="0.3">
      <c r="A4107" s="18" t="s">
        <v>3636</v>
      </c>
      <c r="B4107" s="18" t="s">
        <v>9922</v>
      </c>
      <c r="C4107" s="18" t="s">
        <v>9923</v>
      </c>
      <c r="D4107" s="18" t="s">
        <v>9924</v>
      </c>
      <c r="E4107" s="18" t="s">
        <v>9925</v>
      </c>
      <c r="F4107" s="18" t="s">
        <v>9926</v>
      </c>
    </row>
    <row r="4108" spans="1:6" ht="60.75" thickBot="1" x14ac:dyDescent="0.3">
      <c r="A4108" s="18" t="s">
        <v>3636</v>
      </c>
      <c r="B4108" s="18" t="s">
        <v>125</v>
      </c>
      <c r="C4108" s="18"/>
      <c r="D4108" s="18" t="s">
        <v>9927</v>
      </c>
      <c r="E4108" s="18"/>
      <c r="F4108" s="18" t="s">
        <v>9928</v>
      </c>
    </row>
    <row r="4109" spans="1:6" ht="75.75" thickBot="1" x14ac:dyDescent="0.3">
      <c r="A4109" s="18" t="s">
        <v>3636</v>
      </c>
      <c r="B4109" s="18" t="s">
        <v>6306</v>
      </c>
      <c r="C4109" s="18" t="s">
        <v>9930</v>
      </c>
      <c r="D4109" s="18" t="s">
        <v>9929</v>
      </c>
      <c r="E4109" s="18" t="s">
        <v>9931</v>
      </c>
      <c r="F4109" s="18" t="s">
        <v>9932</v>
      </c>
    </row>
    <row r="4110" spans="1:6" ht="15.75" thickBot="1" x14ac:dyDescent="0.3">
      <c r="A4110" s="18" t="s">
        <v>3636</v>
      </c>
      <c r="B4110" s="18" t="s">
        <v>5006</v>
      </c>
      <c r="C4110" s="18" t="s">
        <v>14</v>
      </c>
      <c r="D4110" s="18">
        <v>167</v>
      </c>
      <c r="E4110" s="18"/>
      <c r="F4110" s="18" t="s">
        <v>9933</v>
      </c>
    </row>
    <row r="4111" spans="1:6" ht="30.75" thickBot="1" x14ac:dyDescent="0.3">
      <c r="A4111" s="18" t="s">
        <v>3636</v>
      </c>
      <c r="B4111" s="18" t="s">
        <v>9934</v>
      </c>
      <c r="C4111" s="18"/>
      <c r="D4111" s="18">
        <v>4573</v>
      </c>
      <c r="E4111" s="18"/>
      <c r="F4111" s="18" t="s">
        <v>9935</v>
      </c>
    </row>
    <row r="4112" spans="1:6" ht="45.75" thickBot="1" x14ac:dyDescent="0.3">
      <c r="A4112" s="18" t="s">
        <v>3636</v>
      </c>
      <c r="B4112" s="18" t="s">
        <v>9936</v>
      </c>
      <c r="C4112" s="18"/>
      <c r="D4112" s="18" t="s">
        <v>9937</v>
      </c>
      <c r="E4112" s="18"/>
      <c r="F4112" s="18" t="s">
        <v>9938</v>
      </c>
    </row>
    <row r="4113" spans="1:6" ht="45.75" thickBot="1" x14ac:dyDescent="0.3">
      <c r="A4113" s="18" t="s">
        <v>3636</v>
      </c>
      <c r="B4113" s="18" t="s">
        <v>9939</v>
      </c>
      <c r="C4113" s="18"/>
      <c r="D4113" s="18" t="s">
        <v>9937</v>
      </c>
      <c r="E4113" s="18"/>
      <c r="F4113" s="18" t="s">
        <v>9938</v>
      </c>
    </row>
    <row r="4114" spans="1:6" ht="15.75" thickBot="1" x14ac:dyDescent="0.3">
      <c r="A4114" s="18" t="s">
        <v>3636</v>
      </c>
      <c r="B4114" s="18" t="s">
        <v>9940</v>
      </c>
      <c r="C4114" s="18"/>
      <c r="D4114" s="18">
        <v>819</v>
      </c>
      <c r="E4114" s="18"/>
      <c r="F4114" s="18" t="s">
        <v>9941</v>
      </c>
    </row>
    <row r="4115" spans="1:6" ht="15.75" thickBot="1" x14ac:dyDescent="0.3">
      <c r="A4115" s="18" t="s">
        <v>3636</v>
      </c>
      <c r="B4115" s="18" t="s">
        <v>139</v>
      </c>
      <c r="C4115" s="18" t="s">
        <v>8</v>
      </c>
      <c r="D4115" s="18">
        <v>82</v>
      </c>
      <c r="E4115" s="18"/>
      <c r="F4115" s="18" t="s">
        <v>9942</v>
      </c>
    </row>
    <row r="4116" spans="1:6" ht="15.75" thickBot="1" x14ac:dyDescent="0.3">
      <c r="A4116" s="18" t="s">
        <v>3636</v>
      </c>
      <c r="B4116" s="18" t="s">
        <v>9943</v>
      </c>
      <c r="C4116" s="18"/>
      <c r="D4116" s="18">
        <v>5001</v>
      </c>
      <c r="E4116" s="18"/>
      <c r="F4116" s="18" t="s">
        <v>9944</v>
      </c>
    </row>
    <row r="4117" spans="1:6" ht="15.75" thickBot="1" x14ac:dyDescent="0.3">
      <c r="A4117" s="18" t="s">
        <v>3636</v>
      </c>
      <c r="B4117" s="18" t="s">
        <v>9945</v>
      </c>
      <c r="C4117" s="18"/>
      <c r="D4117" s="18">
        <v>937</v>
      </c>
      <c r="E4117" s="18"/>
      <c r="F4117" s="18" t="s">
        <v>9946</v>
      </c>
    </row>
    <row r="4118" spans="1:6" ht="15.75" thickBot="1" x14ac:dyDescent="0.3">
      <c r="A4118" s="18" t="s">
        <v>3636</v>
      </c>
      <c r="B4118" s="18" t="s">
        <v>9947</v>
      </c>
      <c r="C4118" s="18"/>
      <c r="D4118" s="18">
        <v>4901</v>
      </c>
      <c r="E4118" s="18"/>
      <c r="F4118" s="18" t="s">
        <v>9948</v>
      </c>
    </row>
    <row r="4119" spans="1:6" ht="45.75" thickBot="1" x14ac:dyDescent="0.3">
      <c r="A4119" s="18" t="s">
        <v>3636</v>
      </c>
      <c r="B4119" s="18" t="s">
        <v>3446</v>
      </c>
      <c r="C4119" s="18"/>
      <c r="D4119" s="18" t="s">
        <v>9949</v>
      </c>
      <c r="E4119" s="18">
        <v>1944</v>
      </c>
      <c r="F4119" s="18" t="s">
        <v>9950</v>
      </c>
    </row>
    <row r="4120" spans="1:6" ht="15.75" thickBot="1" x14ac:dyDescent="0.3">
      <c r="A4120" s="18" t="s">
        <v>3636</v>
      </c>
      <c r="B4120" s="18" t="s">
        <v>9951</v>
      </c>
      <c r="C4120" s="18"/>
      <c r="D4120" s="18">
        <v>4068</v>
      </c>
      <c r="E4120" s="18"/>
      <c r="F4120" s="18" t="s">
        <v>9952</v>
      </c>
    </row>
    <row r="4121" spans="1:6" ht="15.75" thickBot="1" x14ac:dyDescent="0.3">
      <c r="A4121" s="18" t="s">
        <v>3636</v>
      </c>
      <c r="B4121" s="18"/>
      <c r="C4121" s="18" t="s">
        <v>23</v>
      </c>
      <c r="D4121" s="18">
        <v>38</v>
      </c>
      <c r="E4121" s="18"/>
      <c r="F4121" s="18" t="s">
        <v>9953</v>
      </c>
    </row>
    <row r="4122" spans="1:6" ht="45.75" thickBot="1" x14ac:dyDescent="0.3">
      <c r="A4122" s="18" t="s">
        <v>9954</v>
      </c>
      <c r="B4122" s="18" t="s">
        <v>8640</v>
      </c>
      <c r="C4122" s="18" t="s">
        <v>1209</v>
      </c>
      <c r="D4122" s="18" t="s">
        <v>9955</v>
      </c>
      <c r="E4122" s="18"/>
      <c r="F4122" s="18" t="s">
        <v>9956</v>
      </c>
    </row>
    <row r="4123" spans="1:6" ht="15.75" thickBot="1" x14ac:dyDescent="0.3">
      <c r="A4123" s="18" t="s">
        <v>9957</v>
      </c>
      <c r="B4123" s="18" t="s">
        <v>9958</v>
      </c>
      <c r="C4123" s="18"/>
      <c r="D4123" s="18">
        <v>4863</v>
      </c>
      <c r="E4123" s="18"/>
      <c r="F4123" s="18" t="s">
        <v>9959</v>
      </c>
    </row>
    <row r="4124" spans="1:6" ht="30.75" thickBot="1" x14ac:dyDescent="0.3">
      <c r="A4124" s="18" t="s">
        <v>9960</v>
      </c>
      <c r="B4124" s="18" t="s">
        <v>9961</v>
      </c>
      <c r="C4124" s="18" t="s">
        <v>8</v>
      </c>
      <c r="D4124" s="18">
        <v>15</v>
      </c>
      <c r="E4124" s="18" t="s">
        <v>1908</v>
      </c>
      <c r="F4124" s="18" t="s">
        <v>4319</v>
      </c>
    </row>
    <row r="4125" spans="1:6" ht="30.75" thickBot="1" x14ac:dyDescent="0.3">
      <c r="A4125" s="18" t="s">
        <v>9962</v>
      </c>
      <c r="B4125" s="18" t="s">
        <v>9963</v>
      </c>
      <c r="C4125" s="18" t="s">
        <v>8</v>
      </c>
      <c r="D4125" s="18">
        <v>31</v>
      </c>
      <c r="E4125" s="18">
        <v>1975</v>
      </c>
      <c r="F4125" s="18" t="s">
        <v>9964</v>
      </c>
    </row>
    <row r="4126" spans="1:6" ht="15.75" thickBot="1" x14ac:dyDescent="0.3">
      <c r="A4126" s="18" t="s">
        <v>9965</v>
      </c>
      <c r="B4126" s="18" t="s">
        <v>9966</v>
      </c>
      <c r="C4126" s="18" t="s">
        <v>23</v>
      </c>
      <c r="D4126" s="18">
        <v>524</v>
      </c>
      <c r="E4126" s="18"/>
      <c r="F4126" s="18" t="s">
        <v>9967</v>
      </c>
    </row>
    <row r="4127" spans="1:6" ht="15.75" thickBot="1" x14ac:dyDescent="0.3">
      <c r="A4127" s="18" t="s">
        <v>9965</v>
      </c>
      <c r="B4127" s="18"/>
      <c r="C4127" s="18" t="s">
        <v>23</v>
      </c>
      <c r="D4127" s="18">
        <v>280</v>
      </c>
      <c r="E4127" s="18"/>
      <c r="F4127" s="18" t="s">
        <v>9968</v>
      </c>
    </row>
    <row r="4128" spans="1:6" ht="45.75" thickBot="1" x14ac:dyDescent="0.3">
      <c r="A4128" s="18" t="s">
        <v>9969</v>
      </c>
      <c r="B4128" s="18" t="s">
        <v>4861</v>
      </c>
      <c r="C4128" s="18" t="s">
        <v>9970</v>
      </c>
      <c r="D4128" s="18" t="s">
        <v>9971</v>
      </c>
      <c r="E4128" s="18" t="s">
        <v>9972</v>
      </c>
      <c r="F4128" s="18" t="s">
        <v>9973</v>
      </c>
    </row>
    <row r="4129" spans="1:6" ht="15.75" thickBot="1" x14ac:dyDescent="0.3">
      <c r="A4129" s="18" t="s">
        <v>9969</v>
      </c>
      <c r="B4129" s="18" t="s">
        <v>4861</v>
      </c>
      <c r="C4129" s="18" t="s">
        <v>8</v>
      </c>
      <c r="D4129" s="18">
        <v>609</v>
      </c>
      <c r="E4129" s="8">
        <v>23694</v>
      </c>
      <c r="F4129" s="18" t="s">
        <v>4319</v>
      </c>
    </row>
    <row r="4130" spans="1:6" ht="15.75" thickBot="1" x14ac:dyDescent="0.3">
      <c r="A4130" s="18" t="s">
        <v>9974</v>
      </c>
      <c r="B4130" s="18" t="s">
        <v>9976</v>
      </c>
      <c r="C4130" s="18" t="s">
        <v>14</v>
      </c>
      <c r="D4130" s="18">
        <v>76</v>
      </c>
      <c r="E4130" s="18" t="s">
        <v>6137</v>
      </c>
      <c r="F4130" s="18" t="s">
        <v>9975</v>
      </c>
    </row>
    <row r="4131" spans="1:6" ht="45.75" thickBot="1" x14ac:dyDescent="0.3">
      <c r="A4131" s="18" t="s">
        <v>5708</v>
      </c>
      <c r="B4131" s="18" t="s">
        <v>9977</v>
      </c>
      <c r="C4131" s="18" t="s">
        <v>6522</v>
      </c>
      <c r="D4131" s="18" t="s">
        <v>9978</v>
      </c>
      <c r="E4131" s="18" t="s">
        <v>9979</v>
      </c>
      <c r="F4131" s="18" t="s">
        <v>9980</v>
      </c>
    </row>
    <row r="4132" spans="1:6" ht="45.75" thickBot="1" x14ac:dyDescent="0.3">
      <c r="A4132" s="18" t="s">
        <v>5708</v>
      </c>
      <c r="B4132" s="18" t="s">
        <v>9981</v>
      </c>
      <c r="C4132" s="18" t="s">
        <v>8</v>
      </c>
      <c r="D4132" s="18">
        <v>580</v>
      </c>
      <c r="E4132" s="18" t="s">
        <v>9982</v>
      </c>
      <c r="F4132" s="18" t="s">
        <v>9983</v>
      </c>
    </row>
    <row r="4133" spans="1:6" ht="120.75" thickBot="1" x14ac:dyDescent="0.3">
      <c r="A4133" s="18" t="s">
        <v>5708</v>
      </c>
      <c r="B4133" s="18"/>
      <c r="C4133" s="18" t="s">
        <v>9984</v>
      </c>
      <c r="D4133" s="18" t="s">
        <v>9985</v>
      </c>
      <c r="E4133" s="18" t="s">
        <v>9986</v>
      </c>
      <c r="F4133" s="18" t="s">
        <v>9987</v>
      </c>
    </row>
    <row r="4134" spans="1:6" ht="165.75" thickBot="1" x14ac:dyDescent="0.3">
      <c r="A4134" s="18" t="s">
        <v>5708</v>
      </c>
      <c r="B4134" s="18"/>
      <c r="C4134" s="18" t="s">
        <v>9988</v>
      </c>
      <c r="D4134" s="18" t="s">
        <v>9989</v>
      </c>
      <c r="E4134" s="18"/>
      <c r="F4134" s="18" t="s">
        <v>9990</v>
      </c>
    </row>
    <row r="4135" spans="1:6" ht="15.75" thickBot="1" x14ac:dyDescent="0.3">
      <c r="A4135" s="18" t="s">
        <v>3322</v>
      </c>
      <c r="B4135" s="18" t="s">
        <v>9991</v>
      </c>
      <c r="C4135" s="18" t="s">
        <v>23</v>
      </c>
      <c r="D4135" s="18">
        <v>313</v>
      </c>
      <c r="E4135" s="18" t="s">
        <v>9992</v>
      </c>
      <c r="F4135" s="18"/>
    </row>
    <row r="4136" spans="1:6" ht="15.75" thickBot="1" x14ac:dyDescent="0.3">
      <c r="A4136" s="18" t="s">
        <v>5708</v>
      </c>
      <c r="B4136" s="18" t="s">
        <v>9993</v>
      </c>
      <c r="C4136" s="18" t="s">
        <v>23</v>
      </c>
      <c r="D4136" s="18">
        <v>302</v>
      </c>
      <c r="E4136" s="18" t="s">
        <v>9994</v>
      </c>
      <c r="F4136" s="18" t="s">
        <v>9995</v>
      </c>
    </row>
    <row r="4137" spans="1:6" ht="15.75" thickBot="1" x14ac:dyDescent="0.3">
      <c r="A4137" s="18" t="s">
        <v>5708</v>
      </c>
      <c r="B4137" s="18" t="s">
        <v>9996</v>
      </c>
      <c r="C4137" s="18" t="s">
        <v>23</v>
      </c>
      <c r="D4137" s="18">
        <v>292</v>
      </c>
      <c r="E4137" s="18" t="s">
        <v>9997</v>
      </c>
      <c r="F4137" s="18"/>
    </row>
    <row r="4138" spans="1:6" ht="15.75" thickBot="1" x14ac:dyDescent="0.3">
      <c r="A4138" s="18" t="s">
        <v>3322</v>
      </c>
      <c r="B4138" s="18" t="s">
        <v>9998</v>
      </c>
      <c r="C4138" s="18" t="s">
        <v>23</v>
      </c>
      <c r="D4138" s="18">
        <v>349</v>
      </c>
      <c r="E4138" s="18"/>
      <c r="F4138" s="18"/>
    </row>
    <row r="4139" spans="1:6" ht="15.75" thickBot="1" x14ac:dyDescent="0.3">
      <c r="A4139" s="18" t="s">
        <v>3322</v>
      </c>
      <c r="B4139" s="18" t="s">
        <v>9999</v>
      </c>
      <c r="C4139" s="18" t="s">
        <v>23</v>
      </c>
      <c r="D4139" s="18">
        <v>350</v>
      </c>
      <c r="E4139" s="18"/>
      <c r="F4139" s="18" t="s">
        <v>4630</v>
      </c>
    </row>
    <row r="4140" spans="1:6" ht="30.75" thickBot="1" x14ac:dyDescent="0.3">
      <c r="A4140" s="18" t="s">
        <v>5708</v>
      </c>
      <c r="B4140" s="18" t="s">
        <v>10000</v>
      </c>
      <c r="C4140" s="18" t="s">
        <v>23</v>
      </c>
      <c r="D4140" s="18">
        <v>368</v>
      </c>
      <c r="E4140" s="18" t="s">
        <v>5709</v>
      </c>
      <c r="F4140" s="18"/>
    </row>
    <row r="4141" spans="1:6" ht="15.75" thickBot="1" x14ac:dyDescent="0.3">
      <c r="A4141" s="18" t="s">
        <v>3322</v>
      </c>
      <c r="B4141" s="18"/>
      <c r="C4141" s="18" t="s">
        <v>23</v>
      </c>
      <c r="D4141" s="18">
        <v>407</v>
      </c>
      <c r="E4141" s="18">
        <v>1989</v>
      </c>
      <c r="F4141" s="18" t="s">
        <v>10001</v>
      </c>
    </row>
    <row r="4142" spans="1:6" ht="15.75" thickBot="1" x14ac:dyDescent="0.3">
      <c r="A4142" s="18" t="s">
        <v>3322</v>
      </c>
      <c r="B4142" s="18" t="s">
        <v>10002</v>
      </c>
      <c r="C4142" s="18" t="s">
        <v>23</v>
      </c>
      <c r="D4142" s="18">
        <v>287</v>
      </c>
      <c r="E4142" s="18" t="s">
        <v>9992</v>
      </c>
      <c r="F4142" s="18"/>
    </row>
    <row r="4143" spans="1:6" ht="15.75" thickBot="1" x14ac:dyDescent="0.3">
      <c r="A4143" s="18" t="s">
        <v>3322</v>
      </c>
      <c r="B4143" s="18" t="s">
        <v>9991</v>
      </c>
      <c r="C4143" s="18" t="s">
        <v>23</v>
      </c>
      <c r="D4143" s="18">
        <v>285</v>
      </c>
      <c r="E4143" s="18" t="s">
        <v>10003</v>
      </c>
      <c r="F4143" s="18"/>
    </row>
    <row r="4144" spans="1:6" ht="15.75" thickBot="1" x14ac:dyDescent="0.3">
      <c r="A4144" s="18" t="s">
        <v>3322</v>
      </c>
      <c r="B4144" s="18" t="s">
        <v>10004</v>
      </c>
      <c r="C4144" s="18" t="s">
        <v>23</v>
      </c>
      <c r="D4144" s="18">
        <v>277</v>
      </c>
      <c r="E4144" s="18" t="s">
        <v>10005</v>
      </c>
      <c r="F4144" s="18"/>
    </row>
    <row r="4145" spans="1:6" ht="30.75" thickBot="1" x14ac:dyDescent="0.3">
      <c r="A4145" s="18" t="s">
        <v>10006</v>
      </c>
      <c r="B4145" s="18"/>
      <c r="C4145" s="18" t="s">
        <v>936</v>
      </c>
      <c r="D4145" s="18">
        <v>149</v>
      </c>
      <c r="E4145" s="18"/>
      <c r="F4145" s="18" t="s">
        <v>10007</v>
      </c>
    </row>
    <row r="4146" spans="1:6" ht="45.75" thickBot="1" x14ac:dyDescent="0.3">
      <c r="A4146" s="18" t="s">
        <v>5708</v>
      </c>
      <c r="B4146" s="18"/>
      <c r="C4146" s="18" t="s">
        <v>10008</v>
      </c>
      <c r="D4146" s="18" t="s">
        <v>10009</v>
      </c>
      <c r="E4146" s="18"/>
      <c r="F4146" s="18" t="s">
        <v>10010</v>
      </c>
    </row>
    <row r="4147" spans="1:6" ht="45.75" thickBot="1" x14ac:dyDescent="0.3">
      <c r="A4147" s="18" t="s">
        <v>3322</v>
      </c>
      <c r="B4147" s="18" t="s">
        <v>10011</v>
      </c>
      <c r="C4147" s="18"/>
      <c r="D4147" s="18" t="s">
        <v>10012</v>
      </c>
      <c r="E4147" s="18"/>
      <c r="F4147" s="18" t="s">
        <v>10013</v>
      </c>
    </row>
    <row r="4148" spans="1:6" ht="15.75" thickBot="1" x14ac:dyDescent="0.3">
      <c r="A4148" s="18" t="s">
        <v>10014</v>
      </c>
      <c r="B4148" s="18" t="s">
        <v>10015</v>
      </c>
      <c r="C4148" s="18"/>
      <c r="D4148" s="18">
        <v>3979</v>
      </c>
      <c r="E4148" s="18"/>
      <c r="F4148" s="18" t="s">
        <v>10016</v>
      </c>
    </row>
    <row r="4149" spans="1:6" ht="30.75" thickBot="1" x14ac:dyDescent="0.3">
      <c r="A4149" s="18" t="s">
        <v>6202</v>
      </c>
      <c r="B4149" s="18" t="s">
        <v>10018</v>
      </c>
      <c r="C4149" s="18"/>
      <c r="D4149" s="18">
        <v>5001</v>
      </c>
      <c r="E4149" s="18"/>
      <c r="F4149" s="18" t="s">
        <v>10017</v>
      </c>
    </row>
    <row r="4150" spans="1:6" ht="30.75" thickBot="1" x14ac:dyDescent="0.3">
      <c r="A4150" s="18" t="s">
        <v>10019</v>
      </c>
      <c r="B4150" s="18"/>
      <c r="C4150" s="18"/>
      <c r="D4150" s="18">
        <v>6030</v>
      </c>
      <c r="E4150" s="18"/>
      <c r="F4150" s="18" t="s">
        <v>10020</v>
      </c>
    </row>
    <row r="4151" spans="1:6" ht="15.75" thickBot="1" x14ac:dyDescent="0.3">
      <c r="A4151" s="18" t="s">
        <v>10021</v>
      </c>
      <c r="B4151" s="18"/>
      <c r="C4151" s="18" t="s">
        <v>23</v>
      </c>
      <c r="D4151" s="18">
        <v>358</v>
      </c>
      <c r="E4151" s="18"/>
      <c r="F4151" s="18" t="s">
        <v>10022</v>
      </c>
    </row>
    <row r="4152" spans="1:6" ht="15.75" thickBot="1" x14ac:dyDescent="0.3">
      <c r="A4152" s="18" t="s">
        <v>10023</v>
      </c>
      <c r="B4152" s="18" t="s">
        <v>10024</v>
      </c>
      <c r="C4152" s="18" t="s">
        <v>23</v>
      </c>
      <c r="D4152" s="18">
        <v>45</v>
      </c>
      <c r="E4152" s="18"/>
      <c r="F4152" s="18" t="s">
        <v>10025</v>
      </c>
    </row>
    <row r="4153" spans="1:6" ht="15.75" thickBot="1" x14ac:dyDescent="0.3">
      <c r="A4153" s="18" t="s">
        <v>10026</v>
      </c>
      <c r="B4153" s="18" t="s">
        <v>10027</v>
      </c>
      <c r="C4153" s="18" t="s">
        <v>23</v>
      </c>
      <c r="D4153" s="18">
        <v>421</v>
      </c>
      <c r="E4153" s="18"/>
      <c r="F4153" s="18"/>
    </row>
    <row r="4154" spans="1:6" ht="15.75" thickBot="1" x14ac:dyDescent="0.3">
      <c r="A4154" s="18" t="s">
        <v>10028</v>
      </c>
      <c r="B4154" s="18" t="s">
        <v>10029</v>
      </c>
      <c r="C4154" s="18"/>
      <c r="D4154" s="18">
        <v>4648</v>
      </c>
      <c r="E4154" s="18"/>
      <c r="F4154" s="18" t="s">
        <v>10030</v>
      </c>
    </row>
    <row r="4155" spans="1:6" ht="15.75" thickBot="1" x14ac:dyDescent="0.3">
      <c r="A4155" s="18" t="s">
        <v>10028</v>
      </c>
      <c r="B4155" s="18"/>
      <c r="C4155" s="18"/>
      <c r="D4155" s="18">
        <v>5001</v>
      </c>
      <c r="E4155" s="18"/>
      <c r="F4155" s="18" t="s">
        <v>10031</v>
      </c>
    </row>
    <row r="4156" spans="1:6" ht="15.75" thickBot="1" x14ac:dyDescent="0.3">
      <c r="A4156" s="18" t="s">
        <v>10032</v>
      </c>
      <c r="B4156" s="18"/>
      <c r="C4156" s="18"/>
      <c r="D4156" s="18">
        <v>7322</v>
      </c>
      <c r="E4156" s="18">
        <v>1895</v>
      </c>
      <c r="F4156" s="18" t="s">
        <v>10033</v>
      </c>
    </row>
    <row r="4157" spans="1:6" ht="15.75" thickBot="1" x14ac:dyDescent="0.3">
      <c r="A4157" s="18" t="s">
        <v>10035</v>
      </c>
      <c r="B4157" s="18" t="s">
        <v>10034</v>
      </c>
      <c r="C4157" s="18" t="s">
        <v>14</v>
      </c>
      <c r="D4157" s="18">
        <v>163</v>
      </c>
      <c r="E4157" s="18"/>
      <c r="F4157" s="18" t="s">
        <v>571</v>
      </c>
    </row>
    <row r="4158" spans="1:6" ht="15.75" thickBot="1" x14ac:dyDescent="0.3">
      <c r="A4158" s="18" t="s">
        <v>10036</v>
      </c>
      <c r="B4158" s="18" t="s">
        <v>10037</v>
      </c>
      <c r="C4158" s="18" t="s">
        <v>14</v>
      </c>
      <c r="D4158" s="18">
        <v>88</v>
      </c>
      <c r="E4158" s="18"/>
      <c r="F4158" s="18" t="s">
        <v>10038</v>
      </c>
    </row>
    <row r="4159" spans="1:6" ht="15.75" thickBot="1" x14ac:dyDescent="0.3">
      <c r="A4159" s="18" t="s">
        <v>10036</v>
      </c>
      <c r="B4159" s="18" t="s">
        <v>10039</v>
      </c>
      <c r="C4159" s="18" t="s">
        <v>14</v>
      </c>
      <c r="D4159" s="18">
        <v>152</v>
      </c>
      <c r="E4159" s="18"/>
      <c r="F4159" s="18" t="s">
        <v>10040</v>
      </c>
    </row>
    <row r="4160" spans="1:6" ht="15.75" thickBot="1" x14ac:dyDescent="0.3">
      <c r="A4160" s="18" t="s">
        <v>10041</v>
      </c>
      <c r="B4160" s="18"/>
      <c r="C4160" s="18" t="s">
        <v>253</v>
      </c>
      <c r="D4160" s="18">
        <v>129</v>
      </c>
      <c r="E4160" s="18"/>
      <c r="F4160" s="18" t="s">
        <v>7495</v>
      </c>
    </row>
    <row r="4161" spans="1:6" ht="45.75" thickBot="1" x14ac:dyDescent="0.3">
      <c r="A4161" s="18" t="s">
        <v>10042</v>
      </c>
      <c r="B4161" s="18" t="s">
        <v>10043</v>
      </c>
      <c r="C4161" s="18"/>
      <c r="D4161" s="18">
        <v>5001</v>
      </c>
      <c r="E4161" s="18"/>
      <c r="F4161" s="18" t="s">
        <v>10044</v>
      </c>
    </row>
    <row r="4162" spans="1:6" ht="15.75" thickBot="1" x14ac:dyDescent="0.3">
      <c r="A4162" s="18" t="s">
        <v>10045</v>
      </c>
      <c r="B4162" s="18" t="s">
        <v>10046</v>
      </c>
      <c r="C4162" s="18" t="s">
        <v>23</v>
      </c>
      <c r="D4162" s="18">
        <v>300</v>
      </c>
      <c r="E4162" s="18"/>
      <c r="F4162" s="18" t="s">
        <v>10047</v>
      </c>
    </row>
    <row r="4163" spans="1:6" ht="45.75" thickBot="1" x14ac:dyDescent="0.3">
      <c r="A4163" s="18" t="s">
        <v>10042</v>
      </c>
      <c r="B4163" s="18" t="s">
        <v>10048</v>
      </c>
      <c r="C4163" s="18" t="s">
        <v>8416</v>
      </c>
      <c r="D4163" s="18" t="s">
        <v>10049</v>
      </c>
      <c r="E4163" s="18"/>
      <c r="F4163" s="18" t="s">
        <v>10050</v>
      </c>
    </row>
    <row r="4164" spans="1:6" ht="45.75" thickBot="1" x14ac:dyDescent="0.3">
      <c r="A4164" s="18" t="s">
        <v>10042</v>
      </c>
      <c r="B4164" s="18" t="s">
        <v>10051</v>
      </c>
      <c r="C4164" s="18" t="s">
        <v>8416</v>
      </c>
      <c r="D4164" s="18" t="s">
        <v>10049</v>
      </c>
      <c r="E4164" s="18"/>
      <c r="F4164" s="18" t="s">
        <v>10050</v>
      </c>
    </row>
    <row r="4165" spans="1:6" ht="15.75" thickBot="1" x14ac:dyDescent="0.3">
      <c r="A4165" s="18" t="s">
        <v>10042</v>
      </c>
      <c r="B4165" s="18" t="s">
        <v>2947</v>
      </c>
      <c r="C4165" s="18" t="s">
        <v>14</v>
      </c>
      <c r="D4165" s="18">
        <v>90</v>
      </c>
      <c r="E4165" s="18"/>
      <c r="F4165" s="18" t="s">
        <v>10052</v>
      </c>
    </row>
    <row r="4166" spans="1:6" ht="45.75" thickBot="1" x14ac:dyDescent="0.3">
      <c r="A4166" s="18" t="s">
        <v>10042</v>
      </c>
      <c r="B4166" s="18" t="s">
        <v>3005</v>
      </c>
      <c r="C4166" s="18" t="s">
        <v>10053</v>
      </c>
      <c r="D4166" s="18" t="s">
        <v>10054</v>
      </c>
      <c r="E4166" s="18">
        <v>1930</v>
      </c>
      <c r="F4166" s="18" t="s">
        <v>10055</v>
      </c>
    </row>
    <row r="4167" spans="1:6" ht="15.75" thickBot="1" x14ac:dyDescent="0.3">
      <c r="A4167" s="18" t="s">
        <v>10056</v>
      </c>
      <c r="B4167" s="18" t="s">
        <v>9538</v>
      </c>
      <c r="C4167" s="18" t="s">
        <v>14</v>
      </c>
      <c r="D4167" s="18">
        <v>43</v>
      </c>
      <c r="E4167" s="18"/>
      <c r="F4167" s="18" t="s">
        <v>8077</v>
      </c>
    </row>
    <row r="4168" spans="1:6" ht="15.75" thickBot="1" x14ac:dyDescent="0.3">
      <c r="A4168" s="18" t="s">
        <v>10057</v>
      </c>
      <c r="B4168" s="18" t="s">
        <v>6116</v>
      </c>
      <c r="C4168" s="18"/>
      <c r="D4168" s="18">
        <v>50013</v>
      </c>
      <c r="E4168" s="18"/>
      <c r="F4168" s="18" t="s">
        <v>10058</v>
      </c>
    </row>
    <row r="4169" spans="1:6" ht="15.75" thickBot="1" x14ac:dyDescent="0.3">
      <c r="A4169" s="18" t="s">
        <v>10057</v>
      </c>
      <c r="B4169" s="18" t="s">
        <v>10059</v>
      </c>
      <c r="C4169" s="18"/>
      <c r="D4169" s="18">
        <v>642</v>
      </c>
      <c r="E4169" s="18"/>
      <c r="F4169" s="18" t="s">
        <v>10060</v>
      </c>
    </row>
    <row r="4170" spans="1:6" ht="30.75" thickBot="1" x14ac:dyDescent="0.3">
      <c r="A4170" s="18" t="s">
        <v>10057</v>
      </c>
      <c r="B4170" s="18" t="s">
        <v>10061</v>
      </c>
      <c r="C4170" s="18"/>
      <c r="D4170" s="18" t="s">
        <v>342</v>
      </c>
      <c r="E4170" s="18"/>
      <c r="F4170" s="18" t="s">
        <v>10062</v>
      </c>
    </row>
    <row r="4171" spans="1:6" ht="75.75" thickBot="1" x14ac:dyDescent="0.3">
      <c r="A4171" s="18" t="s">
        <v>10057</v>
      </c>
      <c r="B4171" s="18" t="s">
        <v>10063</v>
      </c>
      <c r="C4171" s="18" t="s">
        <v>10064</v>
      </c>
      <c r="D4171" s="18" t="s">
        <v>10065</v>
      </c>
      <c r="E4171" s="18" t="s">
        <v>10066</v>
      </c>
      <c r="F4171" s="18" t="s">
        <v>10067</v>
      </c>
    </row>
    <row r="4172" spans="1:6" ht="30.75" thickBot="1" x14ac:dyDescent="0.3">
      <c r="A4172" s="18" t="s">
        <v>10057</v>
      </c>
      <c r="B4172" s="18" t="s">
        <v>1895</v>
      </c>
      <c r="C4172" s="18"/>
      <c r="D4172" s="18" t="s">
        <v>342</v>
      </c>
      <c r="E4172" s="18"/>
      <c r="F4172" s="18" t="s">
        <v>10062</v>
      </c>
    </row>
    <row r="4173" spans="1:6" ht="15.75" thickBot="1" x14ac:dyDescent="0.3">
      <c r="A4173" s="18" t="s">
        <v>10057</v>
      </c>
      <c r="B4173" s="18" t="s">
        <v>10068</v>
      </c>
      <c r="C4173" s="18"/>
      <c r="D4173" s="18">
        <v>50294</v>
      </c>
      <c r="E4173" s="18"/>
      <c r="F4173" s="18" t="s">
        <v>4113</v>
      </c>
    </row>
    <row r="4174" spans="1:6" ht="60.75" thickBot="1" x14ac:dyDescent="0.3">
      <c r="A4174" s="18" t="s">
        <v>10057</v>
      </c>
      <c r="B4174" s="18" t="s">
        <v>1897</v>
      </c>
      <c r="C4174" s="18"/>
      <c r="D4174" s="18" t="s">
        <v>10069</v>
      </c>
      <c r="E4174" s="18"/>
      <c r="F4174" s="18" t="s">
        <v>10070</v>
      </c>
    </row>
    <row r="4175" spans="1:6" ht="60.75" thickBot="1" x14ac:dyDescent="0.3">
      <c r="A4175" s="18" t="s">
        <v>10057</v>
      </c>
      <c r="B4175" s="18" t="s">
        <v>7848</v>
      </c>
      <c r="C4175" s="18" t="s">
        <v>7521</v>
      </c>
      <c r="D4175" s="18" t="s">
        <v>10071</v>
      </c>
      <c r="E4175" s="18"/>
      <c r="F4175" s="18" t="s">
        <v>10072</v>
      </c>
    </row>
    <row r="4176" spans="1:6" ht="60.75" thickBot="1" x14ac:dyDescent="0.3">
      <c r="A4176" s="18" t="s">
        <v>10057</v>
      </c>
      <c r="B4176" s="18" t="s">
        <v>9142</v>
      </c>
      <c r="C4176" s="18"/>
      <c r="D4176" s="18" t="s">
        <v>10073</v>
      </c>
      <c r="E4176" s="18"/>
      <c r="F4176" s="18" t="s">
        <v>10074</v>
      </c>
    </row>
    <row r="4177" spans="1:6" ht="30.75" thickBot="1" x14ac:dyDescent="0.3">
      <c r="A4177" s="18" t="s">
        <v>10057</v>
      </c>
      <c r="B4177" s="18" t="s">
        <v>10075</v>
      </c>
      <c r="C4177" s="18"/>
      <c r="D4177" s="18" t="s">
        <v>342</v>
      </c>
      <c r="E4177" s="18"/>
      <c r="F4177" s="18" t="s">
        <v>10076</v>
      </c>
    </row>
    <row r="4178" spans="1:6" ht="15.75" thickBot="1" x14ac:dyDescent="0.3">
      <c r="A4178" s="18" t="s">
        <v>10057</v>
      </c>
      <c r="B4178" s="18" t="s">
        <v>10077</v>
      </c>
      <c r="C4178" s="18" t="s">
        <v>23</v>
      </c>
      <c r="D4178" s="18">
        <v>92</v>
      </c>
      <c r="E4178" s="18">
        <v>2007</v>
      </c>
      <c r="F4178" s="18" t="s">
        <v>10078</v>
      </c>
    </row>
    <row r="4179" spans="1:6" ht="30.75" thickBot="1" x14ac:dyDescent="0.3">
      <c r="A4179" s="18" t="s">
        <v>10057</v>
      </c>
      <c r="B4179" s="18" t="s">
        <v>10079</v>
      </c>
      <c r="C4179" s="18" t="s">
        <v>23</v>
      </c>
      <c r="D4179" s="18">
        <v>47</v>
      </c>
      <c r="E4179" s="18"/>
      <c r="F4179" s="18" t="s">
        <v>10080</v>
      </c>
    </row>
    <row r="4180" spans="1:6" ht="135.75" thickBot="1" x14ac:dyDescent="0.3">
      <c r="A4180" s="18" t="s">
        <v>10057</v>
      </c>
      <c r="B4180" s="18" t="s">
        <v>10081</v>
      </c>
      <c r="C4180" s="18" t="s">
        <v>10082</v>
      </c>
      <c r="D4180" s="18" t="s">
        <v>10083</v>
      </c>
      <c r="E4180" s="18">
        <v>1928</v>
      </c>
      <c r="F4180" s="18" t="s">
        <v>10084</v>
      </c>
    </row>
    <row r="4181" spans="1:6" ht="30.75" thickBot="1" x14ac:dyDescent="0.3">
      <c r="A4181" s="18" t="s">
        <v>10057</v>
      </c>
      <c r="B4181" s="18" t="s">
        <v>3963</v>
      </c>
      <c r="C4181" s="18"/>
      <c r="D4181" s="18">
        <v>4886</v>
      </c>
      <c r="E4181" s="18"/>
      <c r="F4181" s="18" t="s">
        <v>10085</v>
      </c>
    </row>
    <row r="4182" spans="1:6" ht="45.75" thickBot="1" x14ac:dyDescent="0.3">
      <c r="A4182" s="18" t="s">
        <v>10057</v>
      </c>
      <c r="B4182" s="18" t="s">
        <v>10086</v>
      </c>
      <c r="C4182" s="18" t="s">
        <v>10053</v>
      </c>
      <c r="D4182" s="18" t="s">
        <v>10087</v>
      </c>
      <c r="E4182" s="18" t="s">
        <v>10088</v>
      </c>
      <c r="F4182" s="18" t="s">
        <v>10089</v>
      </c>
    </row>
    <row r="4183" spans="1:6" ht="15.75" thickBot="1" x14ac:dyDescent="0.3">
      <c r="A4183" s="18" t="s">
        <v>10057</v>
      </c>
      <c r="B4183" s="18" t="s">
        <v>10090</v>
      </c>
      <c r="C4183" s="18" t="s">
        <v>14</v>
      </c>
      <c r="D4183" s="18">
        <v>67</v>
      </c>
      <c r="E4183" s="18">
        <v>1929</v>
      </c>
      <c r="F4183" s="18" t="s">
        <v>417</v>
      </c>
    </row>
    <row r="4184" spans="1:6" ht="30.75" thickBot="1" x14ac:dyDescent="0.3">
      <c r="A4184" s="18" t="s">
        <v>10057</v>
      </c>
      <c r="B4184" s="18" t="s">
        <v>10091</v>
      </c>
      <c r="C4184" s="18" t="s">
        <v>8</v>
      </c>
      <c r="D4184" s="18">
        <v>689</v>
      </c>
      <c r="E4184" s="8">
        <v>26869</v>
      </c>
      <c r="F4184" s="18" t="s">
        <v>4319</v>
      </c>
    </row>
    <row r="4185" spans="1:6" ht="15.75" thickBot="1" x14ac:dyDescent="0.3">
      <c r="A4185" s="18" t="s">
        <v>10057</v>
      </c>
      <c r="B4185" s="18" t="s">
        <v>10092</v>
      </c>
      <c r="C4185" s="18" t="s">
        <v>8</v>
      </c>
      <c r="D4185" s="18">
        <v>702</v>
      </c>
      <c r="E4185" s="18" t="s">
        <v>3127</v>
      </c>
      <c r="F4185" s="18" t="s">
        <v>10093</v>
      </c>
    </row>
    <row r="4186" spans="1:6" ht="15.75" thickBot="1" x14ac:dyDescent="0.3">
      <c r="A4186" s="18" t="s">
        <v>10057</v>
      </c>
      <c r="B4186" s="18" t="s">
        <v>10094</v>
      </c>
      <c r="C4186" s="18" t="s">
        <v>239</v>
      </c>
      <c r="D4186" s="18">
        <v>522</v>
      </c>
      <c r="E4186" s="18" t="s">
        <v>10095</v>
      </c>
      <c r="F4186" s="18" t="s">
        <v>10096</v>
      </c>
    </row>
    <row r="4187" spans="1:6" ht="15.75" thickBot="1" x14ac:dyDescent="0.3">
      <c r="A4187" s="18" t="s">
        <v>10057</v>
      </c>
      <c r="B4187" s="18" t="s">
        <v>10097</v>
      </c>
      <c r="C4187" s="18" t="s">
        <v>14</v>
      </c>
      <c r="D4187" s="18">
        <v>67</v>
      </c>
      <c r="E4187" s="18">
        <v>1929</v>
      </c>
      <c r="F4187" s="18" t="s">
        <v>417</v>
      </c>
    </row>
    <row r="4188" spans="1:6" ht="105.75" thickBot="1" x14ac:dyDescent="0.3">
      <c r="A4188" s="18" t="s">
        <v>10057</v>
      </c>
      <c r="B4188" s="18" t="s">
        <v>10098</v>
      </c>
      <c r="C4188" s="18" t="s">
        <v>10099</v>
      </c>
      <c r="D4188" s="18" t="s">
        <v>10100</v>
      </c>
      <c r="E4188" s="18" t="s">
        <v>10101</v>
      </c>
      <c r="F4188" s="18" t="s">
        <v>10102</v>
      </c>
    </row>
    <row r="4189" spans="1:6" ht="15.75" thickBot="1" x14ac:dyDescent="0.3">
      <c r="A4189" s="18" t="s">
        <v>10057</v>
      </c>
      <c r="B4189" s="18" t="s">
        <v>10103</v>
      </c>
      <c r="C4189" s="18"/>
      <c r="D4189" s="18">
        <v>5402</v>
      </c>
      <c r="E4189" s="18"/>
      <c r="F4189" s="18" t="s">
        <v>10104</v>
      </c>
    </row>
    <row r="4190" spans="1:6" ht="45.75" thickBot="1" x14ac:dyDescent="0.3">
      <c r="A4190" s="18" t="s">
        <v>10057</v>
      </c>
      <c r="B4190" s="18" t="s">
        <v>10105</v>
      </c>
      <c r="C4190" s="18"/>
      <c r="D4190" s="18" t="s">
        <v>10106</v>
      </c>
      <c r="E4190" s="18"/>
      <c r="F4190" s="18" t="s">
        <v>10107</v>
      </c>
    </row>
    <row r="4191" spans="1:6" ht="15.75" thickBot="1" x14ac:dyDescent="0.3">
      <c r="A4191" s="18" t="s">
        <v>10057</v>
      </c>
      <c r="B4191" s="18" t="s">
        <v>10108</v>
      </c>
      <c r="C4191" s="18"/>
      <c r="D4191" s="18">
        <v>6042</v>
      </c>
      <c r="E4191" s="18"/>
      <c r="F4191" s="18" t="s">
        <v>10109</v>
      </c>
    </row>
    <row r="4192" spans="1:6" ht="45.75" thickBot="1" x14ac:dyDescent="0.3">
      <c r="A4192" s="18" t="s">
        <v>10110</v>
      </c>
      <c r="B4192" s="18" t="s">
        <v>10111</v>
      </c>
      <c r="C4192" s="18"/>
      <c r="D4192" s="18" t="s">
        <v>10112</v>
      </c>
      <c r="E4192" s="18">
        <v>1945</v>
      </c>
      <c r="F4192" s="18" t="s">
        <v>10113</v>
      </c>
    </row>
    <row r="4193" spans="1:6" ht="15.75" thickBot="1" x14ac:dyDescent="0.3">
      <c r="A4193" s="18" t="s">
        <v>10057</v>
      </c>
      <c r="B4193" s="18"/>
      <c r="C4193" s="18" t="s">
        <v>14</v>
      </c>
      <c r="D4193" s="18">
        <v>180</v>
      </c>
      <c r="E4193" s="18"/>
      <c r="F4193" s="18" t="s">
        <v>10114</v>
      </c>
    </row>
    <row r="4194" spans="1:6" ht="15.75" thickBot="1" x14ac:dyDescent="0.3">
      <c r="A4194" s="18" t="s">
        <v>10057</v>
      </c>
      <c r="B4194" s="18" t="s">
        <v>10115</v>
      </c>
      <c r="C4194" s="18"/>
      <c r="D4194" s="18">
        <v>4541</v>
      </c>
      <c r="E4194" s="18"/>
      <c r="F4194" s="18" t="s">
        <v>10116</v>
      </c>
    </row>
    <row r="4195" spans="1:6" ht="15.75" thickBot="1" x14ac:dyDescent="0.3">
      <c r="A4195" s="18" t="s">
        <v>10057</v>
      </c>
      <c r="B4195" s="18" t="s">
        <v>10117</v>
      </c>
      <c r="C4195" s="18"/>
      <c r="D4195" s="18">
        <v>4689</v>
      </c>
      <c r="E4195" s="18"/>
      <c r="F4195" s="18" t="s">
        <v>10118</v>
      </c>
    </row>
    <row r="4196" spans="1:6" ht="15.75" thickBot="1" x14ac:dyDescent="0.3">
      <c r="A4196" s="18" t="s">
        <v>10119</v>
      </c>
      <c r="B4196" s="18" t="s">
        <v>10120</v>
      </c>
      <c r="C4196" s="18"/>
      <c r="D4196" s="18">
        <v>1064</v>
      </c>
      <c r="E4196" s="18"/>
      <c r="F4196" s="18" t="s">
        <v>10121</v>
      </c>
    </row>
    <row r="4197" spans="1:6" ht="120.75" thickBot="1" x14ac:dyDescent="0.3">
      <c r="A4197" s="18" t="s">
        <v>10122</v>
      </c>
      <c r="B4197" s="18"/>
      <c r="C4197" s="18" t="s">
        <v>10123</v>
      </c>
      <c r="D4197" s="18" t="s">
        <v>10124</v>
      </c>
      <c r="E4197" s="18"/>
      <c r="F4197" s="18" t="s">
        <v>10125</v>
      </c>
    </row>
    <row r="4198" spans="1:6" ht="45.75" thickBot="1" x14ac:dyDescent="0.3">
      <c r="A4198" s="18" t="s">
        <v>10126</v>
      </c>
      <c r="B4198" s="18"/>
      <c r="C4198" s="18" t="s">
        <v>10127</v>
      </c>
      <c r="D4198" s="18" t="s">
        <v>10128</v>
      </c>
      <c r="E4198" s="18"/>
      <c r="F4198" s="18" t="s">
        <v>10129</v>
      </c>
    </row>
    <row r="4199" spans="1:6" ht="15.75" thickBot="1" x14ac:dyDescent="0.3">
      <c r="A4199" s="18" t="s">
        <v>10057</v>
      </c>
      <c r="B4199" s="18"/>
      <c r="C4199" s="18" t="s">
        <v>8</v>
      </c>
      <c r="D4199" s="18">
        <v>736</v>
      </c>
      <c r="E4199" s="18" t="s">
        <v>1356</v>
      </c>
      <c r="F4199" s="18" t="s">
        <v>1357</v>
      </c>
    </row>
    <row r="4200" spans="1:6" ht="15.75" thickBot="1" x14ac:dyDescent="0.3">
      <c r="A4200" s="18" t="s">
        <v>10130</v>
      </c>
      <c r="B4200" s="18" t="s">
        <v>10131</v>
      </c>
      <c r="C4200" s="18" t="s">
        <v>14</v>
      </c>
      <c r="D4200" s="18">
        <v>193</v>
      </c>
      <c r="E4200" s="18"/>
      <c r="F4200" s="18" t="s">
        <v>571</v>
      </c>
    </row>
    <row r="4201" spans="1:6" ht="45.75" thickBot="1" x14ac:dyDescent="0.3">
      <c r="A4201" s="18" t="s">
        <v>10130</v>
      </c>
      <c r="B4201" s="18" t="s">
        <v>10132</v>
      </c>
      <c r="C4201" s="18" t="s">
        <v>10133</v>
      </c>
      <c r="D4201" s="18" t="s">
        <v>10134</v>
      </c>
      <c r="E4201" s="18"/>
      <c r="F4201" s="18" t="s">
        <v>10135</v>
      </c>
    </row>
    <row r="4202" spans="1:6" ht="15.75" thickBot="1" x14ac:dyDescent="0.3">
      <c r="A4202" s="18" t="s">
        <v>10136</v>
      </c>
      <c r="B4202" s="18" t="s">
        <v>10137</v>
      </c>
      <c r="C4202" s="18" t="s">
        <v>14</v>
      </c>
      <c r="D4202" s="18">
        <v>145</v>
      </c>
      <c r="E4202" s="18"/>
      <c r="F4202" s="18" t="s">
        <v>10138</v>
      </c>
    </row>
    <row r="4203" spans="1:6" ht="30.75" thickBot="1" x14ac:dyDescent="0.3">
      <c r="A4203" s="18" t="s">
        <v>10139</v>
      </c>
      <c r="B4203" s="18" t="s">
        <v>5505</v>
      </c>
      <c r="C4203" s="18" t="s">
        <v>239</v>
      </c>
      <c r="D4203" s="18">
        <v>40</v>
      </c>
      <c r="E4203" s="18"/>
      <c r="F4203" s="18" t="s">
        <v>10140</v>
      </c>
    </row>
    <row r="4204" spans="1:6" ht="45.75" thickBot="1" x14ac:dyDescent="0.3">
      <c r="A4204" s="18" t="s">
        <v>10141</v>
      </c>
      <c r="B4204" s="18" t="s">
        <v>644</v>
      </c>
      <c r="C4204" s="18"/>
      <c r="D4204" s="18" t="s">
        <v>10142</v>
      </c>
      <c r="E4204" s="18"/>
      <c r="F4204" s="18" t="s">
        <v>10143</v>
      </c>
    </row>
    <row r="4205" spans="1:6" ht="75.75" thickBot="1" x14ac:dyDescent="0.3">
      <c r="A4205" s="18" t="s">
        <v>10144</v>
      </c>
      <c r="B4205" s="18" t="s">
        <v>10145</v>
      </c>
      <c r="C4205" s="18" t="s">
        <v>10146</v>
      </c>
      <c r="D4205" s="18" t="s">
        <v>10147</v>
      </c>
      <c r="E4205" s="18">
        <v>1860</v>
      </c>
      <c r="F4205" s="18" t="s">
        <v>10148</v>
      </c>
    </row>
    <row r="4206" spans="1:6" ht="15.75" thickBot="1" x14ac:dyDescent="0.3">
      <c r="A4206" s="18" t="s">
        <v>10149</v>
      </c>
      <c r="B4206" s="18"/>
      <c r="C4206" s="18"/>
      <c r="D4206" s="18">
        <v>5001</v>
      </c>
      <c r="E4206" s="18"/>
      <c r="F4206" s="18" t="s">
        <v>10150</v>
      </c>
    </row>
    <row r="4207" spans="1:6" ht="15.75" thickBot="1" x14ac:dyDescent="0.3">
      <c r="A4207" s="18" t="s">
        <v>10151</v>
      </c>
      <c r="B4207" s="18" t="s">
        <v>10152</v>
      </c>
      <c r="C4207" s="18"/>
      <c r="D4207" s="18">
        <v>1926</v>
      </c>
      <c r="E4207" s="18"/>
      <c r="F4207" s="18" t="s">
        <v>10153</v>
      </c>
    </row>
    <row r="4208" spans="1:6" ht="30.75" thickBot="1" x14ac:dyDescent="0.3">
      <c r="A4208" s="18" t="s">
        <v>10154</v>
      </c>
      <c r="B4208" s="18" t="s">
        <v>10155</v>
      </c>
      <c r="C4208" s="18" t="s">
        <v>239</v>
      </c>
      <c r="D4208" s="18">
        <v>151</v>
      </c>
      <c r="E4208" s="18"/>
      <c r="F4208" s="18" t="s">
        <v>10156</v>
      </c>
    </row>
    <row r="4209" spans="1:6" ht="45.75" thickBot="1" x14ac:dyDescent="0.3">
      <c r="A4209" s="18" t="s">
        <v>10157</v>
      </c>
      <c r="B4209" s="18"/>
      <c r="C4209" s="18" t="s">
        <v>10127</v>
      </c>
      <c r="D4209" s="18" t="s">
        <v>10158</v>
      </c>
      <c r="E4209" s="18"/>
      <c r="F4209" s="18" t="s">
        <v>10159</v>
      </c>
    </row>
    <row r="4210" spans="1:6" ht="45.75" thickBot="1" x14ac:dyDescent="0.3">
      <c r="A4210" s="18" t="s">
        <v>10160</v>
      </c>
      <c r="B4210" s="18" t="s">
        <v>5129</v>
      </c>
      <c r="C4210" s="18" t="s">
        <v>1884</v>
      </c>
      <c r="D4210" s="18" t="s">
        <v>10161</v>
      </c>
      <c r="E4210" s="18">
        <v>1930</v>
      </c>
      <c r="F4210" s="18" t="s">
        <v>10162</v>
      </c>
    </row>
    <row r="4211" spans="1:6" ht="15.75" thickBot="1" x14ac:dyDescent="0.3">
      <c r="A4211" s="18" t="s">
        <v>10160</v>
      </c>
      <c r="B4211" s="18" t="s">
        <v>4072</v>
      </c>
      <c r="C4211" s="18" t="s">
        <v>14</v>
      </c>
      <c r="D4211" s="18">
        <v>34</v>
      </c>
      <c r="E4211" s="18"/>
      <c r="F4211" s="18" t="s">
        <v>4122</v>
      </c>
    </row>
    <row r="4212" spans="1:6" ht="45.75" thickBot="1" x14ac:dyDescent="0.3">
      <c r="A4212" s="18" t="s">
        <v>10163</v>
      </c>
      <c r="B4212" s="18"/>
      <c r="C4212" s="18" t="s">
        <v>10164</v>
      </c>
      <c r="D4212" s="18" t="s">
        <v>10165</v>
      </c>
      <c r="E4212" s="18"/>
      <c r="F4212" s="18" t="s">
        <v>10166</v>
      </c>
    </row>
    <row r="4213" spans="1:6" ht="45.75" thickBot="1" x14ac:dyDescent="0.3">
      <c r="A4213" s="18" t="s">
        <v>10167</v>
      </c>
      <c r="B4213" s="18" t="s">
        <v>3364</v>
      </c>
      <c r="C4213" s="18"/>
      <c r="D4213" s="18" t="s">
        <v>10168</v>
      </c>
      <c r="E4213" s="18"/>
      <c r="F4213" s="18" t="s">
        <v>10169</v>
      </c>
    </row>
    <row r="4214" spans="1:6" ht="30.75" thickBot="1" x14ac:dyDescent="0.3">
      <c r="A4214" s="18" t="s">
        <v>10170</v>
      </c>
      <c r="B4214" s="18" t="s">
        <v>10171</v>
      </c>
      <c r="C4214" s="18" t="s">
        <v>23</v>
      </c>
      <c r="D4214" s="18">
        <v>105</v>
      </c>
      <c r="E4214" s="8">
        <v>35963</v>
      </c>
      <c r="F4214" s="18" t="s">
        <v>10172</v>
      </c>
    </row>
    <row r="4215" spans="1:6" ht="15.75" thickBot="1" x14ac:dyDescent="0.3">
      <c r="A4215" s="18" t="s">
        <v>10173</v>
      </c>
      <c r="B4215" s="18" t="s">
        <v>10174</v>
      </c>
      <c r="C4215" s="18"/>
      <c r="D4215" s="18">
        <v>6007</v>
      </c>
      <c r="E4215" s="18"/>
      <c r="F4215" s="18" t="s">
        <v>10175</v>
      </c>
    </row>
    <row r="4216" spans="1:6" ht="15.75" thickBot="1" x14ac:dyDescent="0.3">
      <c r="A4216" s="18" t="s">
        <v>10173</v>
      </c>
      <c r="B4216" s="18" t="s">
        <v>10176</v>
      </c>
      <c r="C4216" s="18" t="s">
        <v>14</v>
      </c>
      <c r="D4216" s="18">
        <v>185</v>
      </c>
      <c r="E4216" s="18"/>
      <c r="F4216" s="18" t="s">
        <v>10177</v>
      </c>
    </row>
    <row r="4217" spans="1:6" ht="15.75" thickBot="1" x14ac:dyDescent="0.3">
      <c r="A4217" s="18" t="s">
        <v>10173</v>
      </c>
      <c r="B4217" s="18" t="s">
        <v>9913</v>
      </c>
      <c r="C4217" s="18"/>
      <c r="D4217" s="18">
        <v>50182</v>
      </c>
      <c r="E4217" s="18"/>
      <c r="F4217" s="18" t="s">
        <v>10178</v>
      </c>
    </row>
    <row r="4218" spans="1:6" ht="15.75" thickBot="1" x14ac:dyDescent="0.3">
      <c r="A4218" s="18" t="s">
        <v>10173</v>
      </c>
      <c r="B4218" s="18" t="s">
        <v>125</v>
      </c>
      <c r="C4218" s="18"/>
      <c r="D4218" s="18">
        <v>4877</v>
      </c>
      <c r="E4218" s="18"/>
      <c r="F4218" s="18" t="s">
        <v>10179</v>
      </c>
    </row>
    <row r="4219" spans="1:6" ht="15.75" thickBot="1" x14ac:dyDescent="0.3">
      <c r="A4219" s="18" t="s">
        <v>10173</v>
      </c>
      <c r="B4219" s="18" t="s">
        <v>5006</v>
      </c>
      <c r="C4219" s="18" t="s">
        <v>8</v>
      </c>
      <c r="D4219" s="18">
        <v>422</v>
      </c>
      <c r="E4219" s="18"/>
      <c r="F4219" s="18" t="s">
        <v>10180</v>
      </c>
    </row>
    <row r="4220" spans="1:6" ht="15.75" thickBot="1" x14ac:dyDescent="0.3">
      <c r="A4220" s="18" t="s">
        <v>10173</v>
      </c>
      <c r="B4220" s="18" t="s">
        <v>8411</v>
      </c>
      <c r="C4220" s="18"/>
      <c r="D4220" s="18">
        <v>1018</v>
      </c>
      <c r="E4220" s="18"/>
      <c r="F4220" s="18" t="s">
        <v>10181</v>
      </c>
    </row>
    <row r="4221" spans="1:6" ht="45.75" thickBot="1" x14ac:dyDescent="0.3">
      <c r="A4221" s="18" t="s">
        <v>10173</v>
      </c>
      <c r="B4221" s="18" t="s">
        <v>8415</v>
      </c>
      <c r="C4221" s="18" t="s">
        <v>8812</v>
      </c>
      <c r="D4221" s="18" t="s">
        <v>10182</v>
      </c>
      <c r="E4221" s="18"/>
      <c r="F4221" s="18" t="s">
        <v>10183</v>
      </c>
    </row>
    <row r="4222" spans="1:6" ht="60.75" thickBot="1" x14ac:dyDescent="0.3">
      <c r="A4222" s="18" t="s">
        <v>10173</v>
      </c>
      <c r="B4222" s="18" t="s">
        <v>8421</v>
      </c>
      <c r="C4222" s="18" t="s">
        <v>10184</v>
      </c>
      <c r="D4222" s="18" t="s">
        <v>10185</v>
      </c>
      <c r="E4222" s="18"/>
      <c r="F4222" s="18" t="s">
        <v>10186</v>
      </c>
    </row>
    <row r="4223" spans="1:6" ht="45.75" thickBot="1" x14ac:dyDescent="0.3">
      <c r="A4223" s="18" t="s">
        <v>10173</v>
      </c>
      <c r="B4223" s="18" t="s">
        <v>139</v>
      </c>
      <c r="C4223" s="18"/>
      <c r="D4223" s="18" t="s">
        <v>10187</v>
      </c>
      <c r="E4223" s="18"/>
      <c r="F4223" s="18" t="s">
        <v>10188</v>
      </c>
    </row>
    <row r="4224" spans="1:6" ht="45.75" thickBot="1" x14ac:dyDescent="0.3">
      <c r="A4224" s="18" t="s">
        <v>10173</v>
      </c>
      <c r="B4224" s="18" t="s">
        <v>139</v>
      </c>
      <c r="C4224" s="18"/>
      <c r="D4224" s="18" t="s">
        <v>10189</v>
      </c>
      <c r="E4224" s="18"/>
      <c r="F4224" s="18" t="s">
        <v>10190</v>
      </c>
    </row>
    <row r="4225" spans="1:6" ht="45.75" thickBot="1" x14ac:dyDescent="0.3">
      <c r="A4225" s="18" t="s">
        <v>10173</v>
      </c>
      <c r="B4225" s="18" t="s">
        <v>10191</v>
      </c>
      <c r="C4225" s="18"/>
      <c r="D4225" s="18" t="s">
        <v>10192</v>
      </c>
      <c r="E4225" s="18"/>
      <c r="F4225" s="18" t="s">
        <v>10193</v>
      </c>
    </row>
    <row r="4226" spans="1:6" ht="60.75" thickBot="1" x14ac:dyDescent="0.3">
      <c r="A4226" s="18" t="s">
        <v>10173</v>
      </c>
      <c r="B4226" s="18" t="s">
        <v>8431</v>
      </c>
      <c r="C4226" s="18"/>
      <c r="D4226" s="18" t="s">
        <v>10194</v>
      </c>
      <c r="E4226" s="18"/>
      <c r="F4226" s="18" t="s">
        <v>10195</v>
      </c>
    </row>
    <row r="4227" spans="1:6" ht="90.75" thickBot="1" x14ac:dyDescent="0.3">
      <c r="A4227" s="18" t="s">
        <v>10173</v>
      </c>
      <c r="B4227" s="18" t="s">
        <v>8431</v>
      </c>
      <c r="C4227" s="18" t="s">
        <v>10197</v>
      </c>
      <c r="D4227" s="18" t="s">
        <v>10196</v>
      </c>
      <c r="E4227" s="18">
        <v>1925</v>
      </c>
      <c r="F4227" s="18" t="s">
        <v>10198</v>
      </c>
    </row>
    <row r="4228" spans="1:6" ht="45.75" thickBot="1" x14ac:dyDescent="0.3">
      <c r="A4228" s="18" t="s">
        <v>10173</v>
      </c>
      <c r="B4228" s="18" t="s">
        <v>10199</v>
      </c>
      <c r="C4228" s="18"/>
      <c r="D4228" s="18" t="s">
        <v>10200</v>
      </c>
      <c r="E4228" s="18"/>
      <c r="F4228" s="18" t="s">
        <v>10201</v>
      </c>
    </row>
    <row r="4229" spans="1:6" ht="45.75" thickBot="1" x14ac:dyDescent="0.3">
      <c r="A4229" s="18" t="s">
        <v>10173</v>
      </c>
      <c r="B4229" s="18" t="s">
        <v>10202</v>
      </c>
      <c r="C4229" s="18"/>
      <c r="D4229" s="18" t="s">
        <v>10203</v>
      </c>
      <c r="E4229" s="18"/>
      <c r="F4229" s="18" t="s">
        <v>10204</v>
      </c>
    </row>
    <row r="4230" spans="1:6" ht="75.75" thickBot="1" x14ac:dyDescent="0.3">
      <c r="A4230" s="18" t="s">
        <v>10173</v>
      </c>
      <c r="B4230" s="18" t="s">
        <v>8439</v>
      </c>
      <c r="C4230" s="18" t="s">
        <v>10206</v>
      </c>
      <c r="D4230" s="18" t="s">
        <v>10205</v>
      </c>
      <c r="E4230" s="18"/>
      <c r="F4230" s="18" t="s">
        <v>10207</v>
      </c>
    </row>
    <row r="4231" spans="1:6" ht="30.75" thickBot="1" x14ac:dyDescent="0.3">
      <c r="A4231" s="18" t="s">
        <v>10208</v>
      </c>
      <c r="B4231" s="18" t="s">
        <v>10199</v>
      </c>
      <c r="C4231" s="18"/>
      <c r="D4231" s="18">
        <v>4571</v>
      </c>
      <c r="E4231" s="18"/>
      <c r="F4231" s="18" t="s">
        <v>10209</v>
      </c>
    </row>
    <row r="4232" spans="1:6" ht="15.75" thickBot="1" x14ac:dyDescent="0.3">
      <c r="A4232" s="18" t="s">
        <v>10210</v>
      </c>
      <c r="B4232" s="18" t="s">
        <v>8540</v>
      </c>
      <c r="C4232" s="18"/>
      <c r="D4232" s="18">
        <v>4847</v>
      </c>
      <c r="E4232" s="18"/>
      <c r="F4232" s="18" t="s">
        <v>10211</v>
      </c>
    </row>
    <row r="4233" spans="1:6" ht="15.75" thickBot="1" x14ac:dyDescent="0.3">
      <c r="A4233" s="18" t="s">
        <v>10212</v>
      </c>
      <c r="B4233" s="18" t="s">
        <v>10213</v>
      </c>
      <c r="C4233" s="18" t="s">
        <v>8</v>
      </c>
      <c r="D4233" s="18">
        <v>681</v>
      </c>
      <c r="E4233" s="18"/>
      <c r="F4233" s="18"/>
    </row>
    <row r="4234" spans="1:6" ht="15.75" thickBot="1" x14ac:dyDescent="0.3">
      <c r="A4234" s="18" t="s">
        <v>10212</v>
      </c>
      <c r="B4234" s="18"/>
      <c r="C4234" s="18" t="s">
        <v>8</v>
      </c>
      <c r="D4234" s="18">
        <v>678</v>
      </c>
      <c r="E4234" s="18">
        <v>1971</v>
      </c>
      <c r="F4234" s="18" t="s">
        <v>10214</v>
      </c>
    </row>
    <row r="4235" spans="1:6" ht="15.75" thickBot="1" x14ac:dyDescent="0.3">
      <c r="A4235" s="18" t="s">
        <v>10215</v>
      </c>
      <c r="B4235" s="18" t="s">
        <v>10216</v>
      </c>
      <c r="C4235" s="18" t="s">
        <v>1480</v>
      </c>
      <c r="D4235" s="18" t="s">
        <v>1480</v>
      </c>
      <c r="E4235" s="18"/>
      <c r="F4235" s="18" t="s">
        <v>10217</v>
      </c>
    </row>
    <row r="4236" spans="1:6" ht="45.75" thickBot="1" x14ac:dyDescent="0.3">
      <c r="A4236" s="18" t="s">
        <v>10215</v>
      </c>
      <c r="B4236" s="18"/>
      <c r="C4236" s="18" t="s">
        <v>7395</v>
      </c>
      <c r="D4236" s="18" t="s">
        <v>10218</v>
      </c>
      <c r="E4236" s="18"/>
      <c r="F4236" s="18" t="s">
        <v>10219</v>
      </c>
    </row>
    <row r="4237" spans="1:6" ht="15.75" thickBot="1" x14ac:dyDescent="0.3">
      <c r="A4237" s="18" t="s">
        <v>10220</v>
      </c>
      <c r="B4237" s="18" t="s">
        <v>10221</v>
      </c>
      <c r="C4237" s="18" t="s">
        <v>23</v>
      </c>
      <c r="D4237" s="18">
        <v>291</v>
      </c>
      <c r="E4237" s="18"/>
      <c r="F4237" s="18" t="s">
        <v>10222</v>
      </c>
    </row>
    <row r="4238" spans="1:6" ht="15.75" thickBot="1" x14ac:dyDescent="0.3">
      <c r="A4238" s="18" t="s">
        <v>10223</v>
      </c>
      <c r="B4238" s="18" t="s">
        <v>1833</v>
      </c>
      <c r="C4238" s="18"/>
      <c r="D4238" s="18">
        <v>3884</v>
      </c>
      <c r="E4238" s="18"/>
      <c r="F4238" s="18" t="s">
        <v>10224</v>
      </c>
    </row>
    <row r="4239" spans="1:6" ht="15.75" thickBot="1" x14ac:dyDescent="0.3">
      <c r="A4239" s="18" t="s">
        <v>10225</v>
      </c>
      <c r="B4239" s="18"/>
      <c r="C4239" s="18"/>
      <c r="D4239" s="18">
        <v>5351</v>
      </c>
      <c r="E4239" s="18"/>
      <c r="F4239" s="18" t="s">
        <v>10226</v>
      </c>
    </row>
    <row r="4240" spans="1:6" ht="15.75" thickBot="1" x14ac:dyDescent="0.3">
      <c r="A4240" s="18" t="s">
        <v>10227</v>
      </c>
      <c r="B4240" s="18" t="s">
        <v>10229</v>
      </c>
      <c r="C4240" s="18" t="s">
        <v>14</v>
      </c>
      <c r="D4240" s="18">
        <v>64</v>
      </c>
      <c r="E4240" s="18"/>
      <c r="F4240" s="18" t="s">
        <v>10228</v>
      </c>
    </row>
    <row r="4241" spans="1:6" ht="15.75" thickBot="1" x14ac:dyDescent="0.3">
      <c r="A4241" s="18" t="s">
        <v>10227</v>
      </c>
      <c r="B4241" s="18" t="s">
        <v>10230</v>
      </c>
      <c r="C4241" s="18" t="s">
        <v>14</v>
      </c>
      <c r="D4241" s="18">
        <v>186</v>
      </c>
      <c r="E4241" s="18"/>
      <c r="F4241" s="18" t="s">
        <v>10231</v>
      </c>
    </row>
    <row r="4242" spans="1:6" ht="15.75" thickBot="1" x14ac:dyDescent="0.3">
      <c r="A4242" s="18" t="s">
        <v>10227</v>
      </c>
      <c r="B4242" s="18" t="s">
        <v>10232</v>
      </c>
      <c r="C4242" s="18" t="s">
        <v>14</v>
      </c>
      <c r="D4242" s="18">
        <v>196</v>
      </c>
      <c r="E4242" s="18">
        <v>1925</v>
      </c>
      <c r="F4242" s="18" t="s">
        <v>3257</v>
      </c>
    </row>
    <row r="4243" spans="1:6" ht="75.75" thickBot="1" x14ac:dyDescent="0.3">
      <c r="A4243" s="18" t="s">
        <v>10227</v>
      </c>
      <c r="B4243" s="18" t="s">
        <v>10233</v>
      </c>
      <c r="C4243" s="18" t="s">
        <v>10234</v>
      </c>
      <c r="D4243" s="18" t="s">
        <v>10235</v>
      </c>
      <c r="E4243" s="18"/>
      <c r="F4243" s="18" t="s">
        <v>10236</v>
      </c>
    </row>
    <row r="4244" spans="1:6" ht="45.75" thickBot="1" x14ac:dyDescent="0.3">
      <c r="A4244" s="18" t="s">
        <v>10227</v>
      </c>
      <c r="B4244" s="18" t="s">
        <v>10237</v>
      </c>
      <c r="C4244" s="18"/>
      <c r="D4244" s="18" t="s">
        <v>10238</v>
      </c>
      <c r="E4244" s="18"/>
      <c r="F4244" s="18" t="s">
        <v>10239</v>
      </c>
    </row>
    <row r="4245" spans="1:6" ht="15.75" thickBot="1" x14ac:dyDescent="0.3">
      <c r="A4245" s="18" t="s">
        <v>10227</v>
      </c>
      <c r="B4245" s="18" t="s">
        <v>8113</v>
      </c>
      <c r="C4245" s="18"/>
      <c r="D4245" s="18">
        <v>5310</v>
      </c>
      <c r="E4245" s="18"/>
      <c r="F4245" s="18" t="s">
        <v>10240</v>
      </c>
    </row>
    <row r="4246" spans="1:6" ht="15.75" thickBot="1" x14ac:dyDescent="0.3">
      <c r="A4246" s="18" t="s">
        <v>10227</v>
      </c>
      <c r="B4246" s="18" t="s">
        <v>10241</v>
      </c>
      <c r="C4246" s="18" t="s">
        <v>14</v>
      </c>
      <c r="D4246" s="18">
        <v>90</v>
      </c>
      <c r="E4246" s="18">
        <v>1928</v>
      </c>
      <c r="F4246" s="18" t="s">
        <v>417</v>
      </c>
    </row>
    <row r="4247" spans="1:6" ht="15.75" thickBot="1" x14ac:dyDescent="0.3">
      <c r="A4247" s="18" t="s">
        <v>10242</v>
      </c>
      <c r="B4247" s="18" t="s">
        <v>10243</v>
      </c>
      <c r="C4247" s="18"/>
      <c r="D4247" s="18">
        <v>4397</v>
      </c>
      <c r="E4247" s="18"/>
      <c r="F4247" s="18" t="s">
        <v>2929</v>
      </c>
    </row>
    <row r="4248" spans="1:6" ht="15.75" thickBot="1" x14ac:dyDescent="0.3">
      <c r="A4248" s="18" t="s">
        <v>10244</v>
      </c>
      <c r="B4248" s="18" t="s">
        <v>10245</v>
      </c>
      <c r="C4248" s="18"/>
      <c r="D4248" s="18">
        <v>5335</v>
      </c>
      <c r="E4248" s="18"/>
      <c r="F4248" s="18" t="s">
        <v>10246</v>
      </c>
    </row>
    <row r="4249" spans="1:6" ht="15.75" thickBot="1" x14ac:dyDescent="0.3">
      <c r="A4249" s="18" t="s">
        <v>10247</v>
      </c>
      <c r="B4249" s="18"/>
      <c r="C4249" s="18" t="s">
        <v>8</v>
      </c>
      <c r="D4249" s="18">
        <v>497</v>
      </c>
      <c r="E4249" s="18"/>
      <c r="F4249" s="18" t="s">
        <v>10248</v>
      </c>
    </row>
    <row r="4250" spans="1:6" ht="45.75" thickBot="1" x14ac:dyDescent="0.3">
      <c r="A4250" s="18" t="s">
        <v>10249</v>
      </c>
      <c r="B4250" s="18"/>
      <c r="C4250" s="18" t="s">
        <v>10250</v>
      </c>
      <c r="D4250" s="18" t="s">
        <v>10251</v>
      </c>
      <c r="E4250" s="18"/>
      <c r="F4250" s="18" t="s">
        <v>10252</v>
      </c>
    </row>
    <row r="4251" spans="1:6" ht="15.75" thickBot="1" x14ac:dyDescent="0.3">
      <c r="A4251" s="18" t="s">
        <v>10253</v>
      </c>
      <c r="B4251" s="18" t="s">
        <v>7992</v>
      </c>
      <c r="C4251" s="18"/>
      <c r="D4251" s="18">
        <v>954</v>
      </c>
      <c r="E4251" s="18"/>
      <c r="F4251" s="18" t="s">
        <v>746</v>
      </c>
    </row>
    <row r="4252" spans="1:6" ht="15.75" thickBot="1" x14ac:dyDescent="0.3">
      <c r="A4252" s="18" t="s">
        <v>10254</v>
      </c>
      <c r="B4252" s="18" t="s">
        <v>7206</v>
      </c>
      <c r="C4252" s="18" t="s">
        <v>23</v>
      </c>
      <c r="D4252" s="18">
        <v>6</v>
      </c>
      <c r="E4252" s="18"/>
      <c r="F4252" s="18" t="s">
        <v>10255</v>
      </c>
    </row>
    <row r="4253" spans="1:6" ht="180.75" thickBot="1" x14ac:dyDescent="0.3">
      <c r="A4253" s="18" t="s">
        <v>10256</v>
      </c>
      <c r="B4253" s="18"/>
      <c r="C4253" s="18" t="s">
        <v>10257</v>
      </c>
      <c r="D4253" s="18" t="s">
        <v>10258</v>
      </c>
      <c r="E4253" s="18" t="s">
        <v>10259</v>
      </c>
      <c r="F4253" s="18" t="s">
        <v>10260</v>
      </c>
    </row>
    <row r="4254" spans="1:6" ht="15.75" thickBot="1" x14ac:dyDescent="0.3">
      <c r="A4254" s="18" t="s">
        <v>10261</v>
      </c>
      <c r="B4254" s="18" t="s">
        <v>5075</v>
      </c>
      <c r="C4254" s="18" t="s">
        <v>8</v>
      </c>
      <c r="D4254" s="18">
        <v>667</v>
      </c>
      <c r="E4254" s="8">
        <v>26402</v>
      </c>
      <c r="F4254" s="18" t="s">
        <v>10262</v>
      </c>
    </row>
    <row r="4255" spans="1:6" ht="15.75" thickBot="1" x14ac:dyDescent="0.3">
      <c r="A4255" s="18" t="s">
        <v>10263</v>
      </c>
      <c r="B4255" s="18" t="s">
        <v>10057</v>
      </c>
      <c r="C4255" s="18" t="s">
        <v>23</v>
      </c>
      <c r="D4255" s="18">
        <v>26</v>
      </c>
      <c r="E4255" s="18"/>
      <c r="F4255" s="18" t="s">
        <v>10264</v>
      </c>
    </row>
    <row r="4256" spans="1:6" ht="15.75" thickBot="1" x14ac:dyDescent="0.3">
      <c r="A4256" s="18" t="s">
        <v>10265</v>
      </c>
      <c r="B4256" s="18"/>
      <c r="C4256" s="18" t="s">
        <v>23</v>
      </c>
      <c r="D4256" s="18">
        <v>39</v>
      </c>
      <c r="E4256" s="18"/>
      <c r="F4256" s="18" t="s">
        <v>10266</v>
      </c>
    </row>
    <row r="4257" spans="1:6" ht="15.75" thickBot="1" x14ac:dyDescent="0.3">
      <c r="A4257" s="18" t="s">
        <v>10267</v>
      </c>
      <c r="B4257" s="18" t="s">
        <v>1470</v>
      </c>
      <c r="C4257" s="18" t="s">
        <v>14</v>
      </c>
      <c r="D4257" s="18">
        <v>11</v>
      </c>
      <c r="E4257" s="18"/>
      <c r="F4257" s="18" t="s">
        <v>3899</v>
      </c>
    </row>
    <row r="4258" spans="1:6" ht="15.75" thickBot="1" x14ac:dyDescent="0.3">
      <c r="A4258" s="18" t="s">
        <v>10267</v>
      </c>
      <c r="B4258" s="18" t="s">
        <v>4837</v>
      </c>
      <c r="C4258" s="18" t="s">
        <v>14</v>
      </c>
      <c r="D4258" s="18">
        <v>176</v>
      </c>
      <c r="E4258" s="18"/>
      <c r="F4258" s="18" t="s">
        <v>1278</v>
      </c>
    </row>
    <row r="4259" spans="1:6" ht="15.75" thickBot="1" x14ac:dyDescent="0.3">
      <c r="A4259" s="18" t="s">
        <v>10268</v>
      </c>
      <c r="B4259" s="18"/>
      <c r="C4259" s="18" t="s">
        <v>23</v>
      </c>
      <c r="D4259" s="18">
        <v>54</v>
      </c>
      <c r="E4259" s="18"/>
      <c r="F4259" s="18" t="s">
        <v>10269</v>
      </c>
    </row>
    <row r="4260" spans="1:6" ht="105.75" thickBot="1" x14ac:dyDescent="0.3">
      <c r="A4260" s="18" t="s">
        <v>10270</v>
      </c>
      <c r="B4260" s="18"/>
      <c r="C4260" s="18" t="s">
        <v>10271</v>
      </c>
      <c r="D4260" s="18" t="s">
        <v>10272</v>
      </c>
      <c r="E4260" s="18"/>
      <c r="F4260" s="18" t="s">
        <v>10273</v>
      </c>
    </row>
    <row r="4261" spans="1:6" ht="30.75" thickBot="1" x14ac:dyDescent="0.3">
      <c r="A4261" s="18" t="s">
        <v>10274</v>
      </c>
      <c r="B4261" s="18"/>
      <c r="C4261" s="18" t="s">
        <v>239</v>
      </c>
      <c r="D4261" s="18">
        <v>52</v>
      </c>
      <c r="E4261" s="18"/>
      <c r="F4261" s="18" t="s">
        <v>10275</v>
      </c>
    </row>
    <row r="4262" spans="1:6" ht="30.75" thickBot="1" x14ac:dyDescent="0.3">
      <c r="A4262" s="18" t="s">
        <v>3617</v>
      </c>
      <c r="B4262" s="18" t="s">
        <v>10276</v>
      </c>
      <c r="C4262" s="18"/>
      <c r="D4262" s="18"/>
      <c r="E4262" s="18"/>
      <c r="F4262" s="18"/>
    </row>
    <row r="4263" spans="1:6" ht="15.75" thickBot="1" x14ac:dyDescent="0.3">
      <c r="A4263" s="18" t="s">
        <v>3617</v>
      </c>
      <c r="B4263" s="18" t="s">
        <v>10277</v>
      </c>
      <c r="C4263" s="18" t="s">
        <v>8</v>
      </c>
      <c r="D4263" s="18">
        <v>4901</v>
      </c>
      <c r="E4263" s="18"/>
      <c r="F4263" s="18" t="s">
        <v>10278</v>
      </c>
    </row>
    <row r="4264" spans="1:6" ht="135.75" thickBot="1" x14ac:dyDescent="0.3">
      <c r="A4264" s="18" t="s">
        <v>3617</v>
      </c>
      <c r="B4264" s="18"/>
      <c r="C4264" s="18" t="s">
        <v>10279</v>
      </c>
      <c r="D4264" s="18" t="s">
        <v>10280</v>
      </c>
      <c r="E4264" s="18"/>
      <c r="F4264" s="18" t="s">
        <v>10281</v>
      </c>
    </row>
    <row r="4265" spans="1:6" ht="60.75" thickBot="1" x14ac:dyDescent="0.3">
      <c r="A4265" s="18" t="s">
        <v>3617</v>
      </c>
      <c r="B4265" s="18"/>
      <c r="C4265" s="18" t="s">
        <v>10282</v>
      </c>
      <c r="D4265" s="18" t="s">
        <v>10283</v>
      </c>
      <c r="E4265" s="18"/>
      <c r="F4265" s="18" t="s">
        <v>10284</v>
      </c>
    </row>
    <row r="4266" spans="1:6" ht="105.75" thickBot="1" x14ac:dyDescent="0.3">
      <c r="A4266" s="18" t="s">
        <v>3617</v>
      </c>
      <c r="B4266" s="18"/>
      <c r="C4266" s="18" t="s">
        <v>10285</v>
      </c>
      <c r="D4266" s="18" t="s">
        <v>10286</v>
      </c>
      <c r="E4266" s="18" t="s">
        <v>10287</v>
      </c>
      <c r="F4266" s="18" t="s">
        <v>10288</v>
      </c>
    </row>
    <row r="4267" spans="1:6" ht="15.75" thickBot="1" x14ac:dyDescent="0.3">
      <c r="A4267" s="18" t="s">
        <v>10289</v>
      </c>
      <c r="B4267" s="18"/>
      <c r="C4267" s="18" t="s">
        <v>23</v>
      </c>
      <c r="D4267" s="18">
        <v>376</v>
      </c>
      <c r="E4267" s="18"/>
      <c r="F4267" s="18" t="s">
        <v>10290</v>
      </c>
    </row>
    <row r="4268" spans="1:6" ht="45.75" thickBot="1" x14ac:dyDescent="0.3">
      <c r="A4268" s="18" t="s">
        <v>10291</v>
      </c>
      <c r="B4268" s="18"/>
      <c r="C4268" s="18" t="s">
        <v>10292</v>
      </c>
      <c r="D4268" s="18" t="s">
        <v>10293</v>
      </c>
      <c r="E4268" s="18"/>
      <c r="F4268" s="18" t="s">
        <v>10294</v>
      </c>
    </row>
    <row r="4269" spans="1:6" ht="15.75" thickBot="1" x14ac:dyDescent="0.3">
      <c r="A4269" s="18" t="s">
        <v>10295</v>
      </c>
      <c r="B4269" s="18" t="s">
        <v>10296</v>
      </c>
      <c r="C4269" s="18"/>
      <c r="D4269" s="18">
        <v>6071</v>
      </c>
      <c r="E4269" s="18"/>
      <c r="F4269" s="18" t="s">
        <v>10297</v>
      </c>
    </row>
    <row r="4270" spans="1:6" ht="15.75" thickBot="1" x14ac:dyDescent="0.3">
      <c r="A4270" s="18" t="s">
        <v>10295</v>
      </c>
      <c r="B4270" s="18" t="s">
        <v>10298</v>
      </c>
      <c r="C4270" s="18" t="s">
        <v>8</v>
      </c>
      <c r="D4270" s="18">
        <v>35</v>
      </c>
      <c r="E4270" s="18"/>
      <c r="F4270" s="18" t="s">
        <v>10299</v>
      </c>
    </row>
    <row r="4271" spans="1:6" ht="15.75" thickBot="1" x14ac:dyDescent="0.3">
      <c r="A4271" s="18" t="s">
        <v>10295</v>
      </c>
      <c r="B4271" s="18" t="s">
        <v>10300</v>
      </c>
      <c r="C4271" s="18" t="s">
        <v>14</v>
      </c>
      <c r="D4271" s="18">
        <v>66</v>
      </c>
      <c r="E4271" s="18"/>
      <c r="F4271" s="18" t="s">
        <v>10301</v>
      </c>
    </row>
    <row r="4272" spans="1:6" ht="30.75" thickBot="1" x14ac:dyDescent="0.3">
      <c r="A4272" s="18" t="s">
        <v>10295</v>
      </c>
      <c r="B4272" s="18" t="s">
        <v>10302</v>
      </c>
      <c r="C4272" s="18"/>
      <c r="D4272" s="18">
        <v>4312</v>
      </c>
      <c r="E4272" s="18"/>
      <c r="F4272" s="18" t="s">
        <v>10303</v>
      </c>
    </row>
    <row r="4273" spans="1:6" ht="45.75" thickBot="1" x14ac:dyDescent="0.3">
      <c r="A4273" s="18" t="s">
        <v>10295</v>
      </c>
      <c r="B4273" s="18" t="s">
        <v>10304</v>
      </c>
      <c r="C4273" s="18" t="s">
        <v>10127</v>
      </c>
      <c r="D4273" s="18" t="s">
        <v>10305</v>
      </c>
      <c r="E4273" s="18"/>
      <c r="F4273" s="18" t="s">
        <v>10309</v>
      </c>
    </row>
    <row r="4274" spans="1:6" ht="15.75" thickBot="1" x14ac:dyDescent="0.3">
      <c r="A4274" s="18" t="s">
        <v>10295</v>
      </c>
      <c r="B4274" s="18"/>
      <c r="C4274" s="18" t="s">
        <v>23</v>
      </c>
      <c r="D4274" s="18">
        <v>523</v>
      </c>
      <c r="E4274" s="18"/>
      <c r="F4274" s="18" t="s">
        <v>10306</v>
      </c>
    </row>
    <row r="4275" spans="1:6" ht="75.75" thickBot="1" x14ac:dyDescent="0.3">
      <c r="A4275" s="18" t="s">
        <v>10295</v>
      </c>
      <c r="B4275" s="18" t="s">
        <v>3549</v>
      </c>
      <c r="C4275" s="18" t="s">
        <v>10307</v>
      </c>
      <c r="D4275" s="18" t="s">
        <v>10308</v>
      </c>
      <c r="E4275" s="18"/>
      <c r="F4275" s="18" t="s">
        <v>10310</v>
      </c>
    </row>
    <row r="4276" spans="1:6" ht="15.75" thickBot="1" x14ac:dyDescent="0.3">
      <c r="A4276" s="18" t="s">
        <v>10295</v>
      </c>
      <c r="B4276" s="18" t="s">
        <v>10311</v>
      </c>
      <c r="C4276" s="18"/>
      <c r="D4276" s="18" t="s">
        <v>10312</v>
      </c>
      <c r="E4276" s="8">
        <v>27775</v>
      </c>
      <c r="F4276" s="18" t="s">
        <v>10313</v>
      </c>
    </row>
    <row r="4277" spans="1:6" ht="15.75" thickBot="1" x14ac:dyDescent="0.3">
      <c r="A4277" s="18" t="s">
        <v>10314</v>
      </c>
      <c r="B4277" s="18" t="s">
        <v>10315</v>
      </c>
      <c r="C4277" s="18" t="s">
        <v>23</v>
      </c>
      <c r="D4277" s="18">
        <v>289</v>
      </c>
      <c r="E4277" s="8">
        <v>34604</v>
      </c>
      <c r="F4277" s="18" t="s">
        <v>10316</v>
      </c>
    </row>
    <row r="4278" spans="1:6" ht="15.75" thickBot="1" x14ac:dyDescent="0.3">
      <c r="A4278" s="18" t="s">
        <v>10317</v>
      </c>
      <c r="B4278" s="18"/>
      <c r="C4278" s="18" t="s">
        <v>23</v>
      </c>
      <c r="D4278" s="18">
        <v>19</v>
      </c>
      <c r="E4278" s="18" t="s">
        <v>10318</v>
      </c>
      <c r="F4278" s="18" t="s">
        <v>10319</v>
      </c>
    </row>
    <row r="4279" spans="1:6" ht="15.75" thickBot="1" x14ac:dyDescent="0.3">
      <c r="A4279" s="18" t="s">
        <v>10317</v>
      </c>
      <c r="B4279" s="18"/>
      <c r="C4279" s="18" t="s">
        <v>23</v>
      </c>
      <c r="D4279" s="18">
        <v>103</v>
      </c>
      <c r="E4279" s="8">
        <v>36236</v>
      </c>
      <c r="F4279" s="18" t="s">
        <v>10320</v>
      </c>
    </row>
    <row r="4280" spans="1:6" ht="15.75" thickBot="1" x14ac:dyDescent="0.3">
      <c r="A4280" s="18" t="s">
        <v>10322</v>
      </c>
      <c r="B4280" s="18"/>
      <c r="C4280" s="18" t="s">
        <v>14</v>
      </c>
      <c r="D4280" s="18">
        <v>3</v>
      </c>
      <c r="E4280" s="18"/>
      <c r="F4280" s="18" t="s">
        <v>10321</v>
      </c>
    </row>
    <row r="4281" spans="1:6" ht="15.75" thickBot="1" x14ac:dyDescent="0.3">
      <c r="A4281" s="18" t="s">
        <v>10323</v>
      </c>
      <c r="B4281" s="18"/>
      <c r="C4281" s="18"/>
      <c r="D4281" s="18">
        <v>5001</v>
      </c>
      <c r="E4281" s="18">
        <v>1909</v>
      </c>
      <c r="F4281" s="18" t="s">
        <v>10324</v>
      </c>
    </row>
    <row r="4282" spans="1:6" ht="45.75" thickBot="1" x14ac:dyDescent="0.3">
      <c r="A4282" s="18" t="s">
        <v>10325</v>
      </c>
      <c r="B4282" s="18"/>
      <c r="C4282" s="18"/>
      <c r="D4282" s="18" t="s">
        <v>10326</v>
      </c>
      <c r="E4282" s="18"/>
      <c r="F4282" s="18" t="s">
        <v>10327</v>
      </c>
    </row>
    <row r="4283" spans="1:6" ht="15.75" thickBot="1" x14ac:dyDescent="0.3">
      <c r="A4283" s="18" t="s">
        <v>10328</v>
      </c>
      <c r="B4283" s="18" t="s">
        <v>10329</v>
      </c>
      <c r="C4283" s="18" t="s">
        <v>10330</v>
      </c>
      <c r="D4283" s="18">
        <v>110</v>
      </c>
      <c r="E4283" s="18"/>
      <c r="F4283" s="18" t="s">
        <v>10331</v>
      </c>
    </row>
    <row r="4284" spans="1:6" ht="15.75" thickBot="1" x14ac:dyDescent="0.3">
      <c r="A4284" s="18" t="s">
        <v>10328</v>
      </c>
      <c r="B4284" s="18" t="s">
        <v>10332</v>
      </c>
      <c r="C4284" s="18"/>
      <c r="D4284" s="18">
        <v>4171</v>
      </c>
      <c r="E4284" s="18"/>
      <c r="F4284" s="18" t="s">
        <v>10333</v>
      </c>
    </row>
    <row r="4285" spans="1:6" ht="45.75" thickBot="1" x14ac:dyDescent="0.3">
      <c r="A4285" s="18" t="s">
        <v>10328</v>
      </c>
      <c r="B4285" s="18" t="s">
        <v>2521</v>
      </c>
      <c r="C4285" s="18" t="s">
        <v>1212</v>
      </c>
      <c r="D4285" s="18" t="s">
        <v>10334</v>
      </c>
      <c r="E4285" s="18"/>
      <c r="F4285" s="18" t="s">
        <v>10335</v>
      </c>
    </row>
    <row r="4286" spans="1:6" ht="60.75" thickBot="1" x14ac:dyDescent="0.3">
      <c r="A4286" s="18" t="s">
        <v>10328</v>
      </c>
      <c r="B4286" s="18" t="s">
        <v>2042</v>
      </c>
      <c r="C4286" s="18"/>
      <c r="D4286" s="18" t="s">
        <v>10336</v>
      </c>
      <c r="E4286" s="18"/>
      <c r="F4286" s="18" t="s">
        <v>10337</v>
      </c>
    </row>
    <row r="4287" spans="1:6" ht="30.75" thickBot="1" x14ac:dyDescent="0.3">
      <c r="A4287" s="18" t="s">
        <v>10328</v>
      </c>
      <c r="B4287" s="18" t="s">
        <v>10338</v>
      </c>
      <c r="C4287" s="18"/>
      <c r="D4287" s="18">
        <v>4836</v>
      </c>
      <c r="E4287" s="18"/>
      <c r="F4287" s="18" t="s">
        <v>10339</v>
      </c>
    </row>
    <row r="4288" spans="1:6" ht="15.75" thickBot="1" x14ac:dyDescent="0.3">
      <c r="A4288" s="18" t="s">
        <v>10328</v>
      </c>
      <c r="B4288" s="18" t="s">
        <v>10340</v>
      </c>
      <c r="C4288" s="18"/>
      <c r="D4288" s="18">
        <v>4686</v>
      </c>
      <c r="E4288" s="18"/>
      <c r="F4288" s="18" t="s">
        <v>10341</v>
      </c>
    </row>
    <row r="4289" spans="1:6" ht="15.75" thickBot="1" x14ac:dyDescent="0.3">
      <c r="A4289" s="18" t="s">
        <v>10328</v>
      </c>
      <c r="B4289" s="18"/>
      <c r="C4289" s="18" t="s">
        <v>23</v>
      </c>
      <c r="D4289" s="18">
        <v>401</v>
      </c>
      <c r="E4289" s="18" t="s">
        <v>609</v>
      </c>
      <c r="F4289" s="18" t="s">
        <v>10342</v>
      </c>
    </row>
    <row r="4290" spans="1:6" ht="15.75" thickBot="1" x14ac:dyDescent="0.3">
      <c r="A4290" s="18" t="s">
        <v>10328</v>
      </c>
      <c r="B4290" s="18"/>
      <c r="C4290" s="18" t="s">
        <v>23</v>
      </c>
      <c r="D4290" s="18">
        <v>524</v>
      </c>
      <c r="E4290" s="18"/>
      <c r="F4290" s="18" t="s">
        <v>3902</v>
      </c>
    </row>
    <row r="4291" spans="1:6" ht="15.75" thickBot="1" x14ac:dyDescent="0.3">
      <c r="A4291" s="18" t="s">
        <v>10328</v>
      </c>
      <c r="B4291" s="18" t="s">
        <v>10343</v>
      </c>
      <c r="C4291" s="18"/>
      <c r="D4291" s="18">
        <v>5428</v>
      </c>
      <c r="E4291" s="18"/>
      <c r="F4291" s="18" t="s">
        <v>10344</v>
      </c>
    </row>
    <row r="4292" spans="1:6" ht="15.75" thickBot="1" x14ac:dyDescent="0.3">
      <c r="A4292" s="18" t="s">
        <v>10328</v>
      </c>
      <c r="B4292" s="18" t="s">
        <v>8069</v>
      </c>
      <c r="C4292" s="18"/>
      <c r="D4292" s="18">
        <v>5001</v>
      </c>
      <c r="E4292" s="18"/>
      <c r="F4292" s="18" t="s">
        <v>3438</v>
      </c>
    </row>
    <row r="4293" spans="1:6" ht="15.75" thickBot="1" x14ac:dyDescent="0.3">
      <c r="A4293" s="18" t="s">
        <v>10345</v>
      </c>
      <c r="B4293" s="18"/>
      <c r="C4293" s="18" t="s">
        <v>10330</v>
      </c>
      <c r="D4293" s="18">
        <v>739</v>
      </c>
      <c r="E4293" s="18"/>
      <c r="F4293" s="18" t="s">
        <v>10346</v>
      </c>
    </row>
    <row r="4294" spans="1:6" ht="15.75" thickBot="1" x14ac:dyDescent="0.3">
      <c r="A4294" s="18" t="s">
        <v>10347</v>
      </c>
      <c r="B4294" s="18" t="s">
        <v>3449</v>
      </c>
      <c r="C4294" s="18" t="s">
        <v>14</v>
      </c>
      <c r="D4294" s="18">
        <v>201</v>
      </c>
      <c r="E4294" s="18">
        <v>1923</v>
      </c>
      <c r="F4294" s="18" t="s">
        <v>417</v>
      </c>
    </row>
    <row r="4295" spans="1:6" ht="15.75" thickBot="1" x14ac:dyDescent="0.3">
      <c r="A4295" s="18" t="s">
        <v>10347</v>
      </c>
      <c r="B4295" s="18" t="s">
        <v>2569</v>
      </c>
      <c r="C4295" s="18"/>
      <c r="D4295" s="18">
        <v>50001</v>
      </c>
      <c r="E4295" s="18"/>
      <c r="F4295" s="18" t="s">
        <v>10348</v>
      </c>
    </row>
    <row r="4296" spans="1:6" ht="15.75" thickBot="1" x14ac:dyDescent="0.3">
      <c r="A4296" s="18" t="s">
        <v>10349</v>
      </c>
      <c r="B4296" s="18" t="s">
        <v>10350</v>
      </c>
      <c r="C4296" s="18"/>
      <c r="D4296" s="18"/>
      <c r="E4296" s="18"/>
      <c r="F4296" s="18" t="s">
        <v>10351</v>
      </c>
    </row>
    <row r="4297" spans="1:6" ht="15.75" thickBot="1" x14ac:dyDescent="0.3">
      <c r="A4297" s="18" t="s">
        <v>10352</v>
      </c>
      <c r="B4297" s="18" t="s">
        <v>10353</v>
      </c>
      <c r="C4297" s="18" t="s">
        <v>14</v>
      </c>
      <c r="D4297" s="18">
        <v>74</v>
      </c>
      <c r="E4297" s="18"/>
      <c r="F4297" s="18" t="s">
        <v>740</v>
      </c>
    </row>
    <row r="4298" spans="1:6" ht="30.75" thickBot="1" x14ac:dyDescent="0.3">
      <c r="A4298" s="18" t="s">
        <v>10354</v>
      </c>
      <c r="B4298" s="18" t="s">
        <v>4816</v>
      </c>
      <c r="C4298" s="18"/>
      <c r="D4298" s="18">
        <v>5001</v>
      </c>
      <c r="E4298" s="18"/>
      <c r="F4298" s="18" t="s">
        <v>10355</v>
      </c>
    </row>
    <row r="4299" spans="1:6" ht="15.75" thickBot="1" x14ac:dyDescent="0.3">
      <c r="A4299" s="18" t="s">
        <v>10356</v>
      </c>
      <c r="B4299" s="18" t="s">
        <v>10357</v>
      </c>
      <c r="C4299" s="18" t="s">
        <v>423</v>
      </c>
      <c r="D4299" s="18">
        <v>3</v>
      </c>
      <c r="E4299" s="18"/>
      <c r="F4299" s="18" t="s">
        <v>10358</v>
      </c>
    </row>
    <row r="4300" spans="1:6" ht="15.75" thickBot="1" x14ac:dyDescent="0.3">
      <c r="A4300" s="18" t="s">
        <v>10359</v>
      </c>
      <c r="B4300" s="18" t="s">
        <v>10360</v>
      </c>
      <c r="C4300" s="18"/>
      <c r="D4300" s="18">
        <v>5851</v>
      </c>
      <c r="E4300" s="18">
        <v>1947</v>
      </c>
      <c r="F4300" s="18" t="s">
        <v>10361</v>
      </c>
    </row>
    <row r="4301" spans="1:6" ht="15.75" thickBot="1" x14ac:dyDescent="0.3">
      <c r="A4301" s="18" t="s">
        <v>10362</v>
      </c>
      <c r="B4301" s="18"/>
      <c r="C4301" s="18"/>
      <c r="D4301" s="18">
        <v>3817</v>
      </c>
      <c r="E4301" s="18"/>
      <c r="F4301" s="18" t="s">
        <v>10363</v>
      </c>
    </row>
    <row r="4302" spans="1:6" ht="75.75" thickBot="1" x14ac:dyDescent="0.3">
      <c r="A4302" s="18" t="s">
        <v>10364</v>
      </c>
      <c r="B4302" s="18" t="s">
        <v>4790</v>
      </c>
      <c r="C4302" s="18"/>
      <c r="D4302" s="18" t="s">
        <v>10365</v>
      </c>
      <c r="E4302" s="18"/>
      <c r="F4302" s="18" t="s">
        <v>10366</v>
      </c>
    </row>
    <row r="4303" spans="1:6" ht="15.75" thickBot="1" x14ac:dyDescent="0.3">
      <c r="A4303" s="18" t="s">
        <v>10364</v>
      </c>
      <c r="B4303" s="18" t="s">
        <v>10367</v>
      </c>
      <c r="C4303" s="18" t="s">
        <v>8</v>
      </c>
      <c r="D4303" s="18">
        <v>673</v>
      </c>
      <c r="E4303" s="8">
        <v>26403</v>
      </c>
      <c r="F4303" s="18" t="s">
        <v>3548</v>
      </c>
    </row>
    <row r="4304" spans="1:6" ht="15.75" thickBot="1" x14ac:dyDescent="0.3">
      <c r="A4304" s="18" t="s">
        <v>10364</v>
      </c>
      <c r="B4304" s="18" t="s">
        <v>10368</v>
      </c>
      <c r="C4304" s="18"/>
      <c r="D4304" s="18">
        <v>6015</v>
      </c>
      <c r="E4304" s="18">
        <v>1924</v>
      </c>
      <c r="F4304" s="18" t="s">
        <v>10369</v>
      </c>
    </row>
    <row r="4305" spans="1:6" ht="15.75" thickBot="1" x14ac:dyDescent="0.3">
      <c r="A4305" s="18" t="s">
        <v>10370</v>
      </c>
      <c r="B4305" s="18" t="s">
        <v>10371</v>
      </c>
      <c r="C4305" s="18" t="s">
        <v>23</v>
      </c>
      <c r="D4305" s="18">
        <v>13</v>
      </c>
      <c r="E4305" s="18"/>
      <c r="F4305" s="18" t="s">
        <v>10372</v>
      </c>
    </row>
    <row r="4306" spans="1:6" ht="105.75" thickBot="1" x14ac:dyDescent="0.3">
      <c r="A4306" s="18" t="s">
        <v>10370</v>
      </c>
      <c r="B4306" s="18" t="s">
        <v>10373</v>
      </c>
      <c r="C4306" s="18" t="s">
        <v>10374</v>
      </c>
      <c r="D4306" s="18" t="s">
        <v>10375</v>
      </c>
      <c r="E4306" s="8" t="s">
        <v>10377</v>
      </c>
      <c r="F4306" s="18" t="s">
        <v>10376</v>
      </c>
    </row>
    <row r="4307" spans="1:6" ht="15.75" thickBot="1" x14ac:dyDescent="0.3">
      <c r="A4307" s="18" t="s">
        <v>10370</v>
      </c>
      <c r="B4307" s="18" t="s">
        <v>10378</v>
      </c>
      <c r="C4307" s="18" t="s">
        <v>14</v>
      </c>
      <c r="D4307" s="18">
        <v>77</v>
      </c>
      <c r="E4307" s="8">
        <v>20744</v>
      </c>
      <c r="F4307" s="18" t="s">
        <v>10379</v>
      </c>
    </row>
    <row r="4308" spans="1:6" ht="15.75" thickBot="1" x14ac:dyDescent="0.3">
      <c r="A4308" s="18" t="s">
        <v>10380</v>
      </c>
      <c r="B4308" s="18" t="s">
        <v>10381</v>
      </c>
      <c r="C4308" s="18" t="s">
        <v>8</v>
      </c>
      <c r="D4308" s="18">
        <v>709</v>
      </c>
      <c r="E4308" s="18"/>
      <c r="F4308" s="18" t="s">
        <v>10382</v>
      </c>
    </row>
    <row r="4309" spans="1:6" ht="15.75" thickBot="1" x14ac:dyDescent="0.3">
      <c r="A4309" s="18" t="s">
        <v>10370</v>
      </c>
      <c r="B4309" s="18"/>
      <c r="C4309" s="18"/>
      <c r="D4309" s="18">
        <v>1033</v>
      </c>
      <c r="E4309" s="18"/>
      <c r="F4309" s="18" t="s">
        <v>10383</v>
      </c>
    </row>
    <row r="4310" spans="1:6" ht="15.75" thickBot="1" x14ac:dyDescent="0.3">
      <c r="A4310" s="18" t="s">
        <v>10384</v>
      </c>
      <c r="B4310" s="18" t="s">
        <v>10385</v>
      </c>
      <c r="C4310" s="18" t="s">
        <v>23</v>
      </c>
      <c r="D4310" s="18">
        <v>49</v>
      </c>
      <c r="E4310" s="8">
        <v>37314</v>
      </c>
      <c r="F4310" s="18" t="s">
        <v>10386</v>
      </c>
    </row>
    <row r="4311" spans="1:6" ht="15.75" thickBot="1" x14ac:dyDescent="0.3">
      <c r="A4311" s="18" t="s">
        <v>10387</v>
      </c>
      <c r="B4311" s="18" t="s">
        <v>2567</v>
      </c>
      <c r="C4311" s="18"/>
      <c r="D4311" s="18">
        <v>1017</v>
      </c>
      <c r="E4311" s="18"/>
      <c r="F4311" s="18" t="s">
        <v>10388</v>
      </c>
    </row>
    <row r="4312" spans="1:6" ht="15.75" thickBot="1" x14ac:dyDescent="0.3">
      <c r="A4312" s="18" t="s">
        <v>10387</v>
      </c>
      <c r="B4312" s="18" t="s">
        <v>8475</v>
      </c>
      <c r="C4312" s="18" t="s">
        <v>8</v>
      </c>
      <c r="D4312" s="18">
        <v>441</v>
      </c>
      <c r="E4312" s="18"/>
      <c r="F4312" s="18" t="s">
        <v>10389</v>
      </c>
    </row>
    <row r="4313" spans="1:6" ht="15.75" thickBot="1" x14ac:dyDescent="0.3">
      <c r="A4313" s="18" t="s">
        <v>10387</v>
      </c>
      <c r="B4313" s="18" t="s">
        <v>2122</v>
      </c>
      <c r="C4313" s="18"/>
      <c r="D4313" s="18">
        <v>3764</v>
      </c>
      <c r="E4313" s="18"/>
      <c r="F4313" s="18" t="s">
        <v>10390</v>
      </c>
    </row>
    <row r="4314" spans="1:6" ht="15.75" thickBot="1" x14ac:dyDescent="0.3">
      <c r="A4314" s="18" t="s">
        <v>10387</v>
      </c>
      <c r="B4314" s="18" t="s">
        <v>10391</v>
      </c>
      <c r="C4314" s="18" t="s">
        <v>14</v>
      </c>
      <c r="D4314" s="18">
        <v>1</v>
      </c>
      <c r="E4314" s="18"/>
      <c r="F4314" s="18" t="s">
        <v>10392</v>
      </c>
    </row>
    <row r="4315" spans="1:6" ht="105.75" thickBot="1" x14ac:dyDescent="0.3">
      <c r="A4315" s="18" t="s">
        <v>10387</v>
      </c>
      <c r="B4315" s="18" t="s">
        <v>8481</v>
      </c>
      <c r="C4315" s="18" t="s">
        <v>10393</v>
      </c>
      <c r="D4315" s="8">
        <v>2979</v>
      </c>
      <c r="E4315" s="18"/>
      <c r="F4315" s="18" t="s">
        <v>10394</v>
      </c>
    </row>
    <row r="4316" spans="1:6" ht="15.75" thickBot="1" x14ac:dyDescent="0.3">
      <c r="A4316" s="18" t="s">
        <v>10387</v>
      </c>
      <c r="B4316" s="18" t="s">
        <v>840</v>
      </c>
      <c r="C4316" s="18" t="s">
        <v>14</v>
      </c>
      <c r="D4316" s="18">
        <v>181</v>
      </c>
      <c r="E4316" s="18"/>
      <c r="F4316" s="18" t="s">
        <v>10395</v>
      </c>
    </row>
    <row r="4317" spans="1:6" ht="15.75" thickBot="1" x14ac:dyDescent="0.3">
      <c r="A4317" s="18" t="s">
        <v>10387</v>
      </c>
      <c r="B4317" s="18" t="s">
        <v>10396</v>
      </c>
      <c r="C4317" s="18"/>
      <c r="D4317" s="18" t="s">
        <v>4353</v>
      </c>
      <c r="E4317" s="8">
        <v>27109</v>
      </c>
      <c r="F4317" s="18" t="s">
        <v>10397</v>
      </c>
    </row>
    <row r="4318" spans="1:6" ht="15.75" thickBot="1" x14ac:dyDescent="0.3">
      <c r="A4318" s="18" t="s">
        <v>7551</v>
      </c>
      <c r="B4318" s="18" t="s">
        <v>10398</v>
      </c>
      <c r="C4318" s="18"/>
      <c r="D4318" s="18"/>
      <c r="E4318" s="18"/>
      <c r="F4318" s="18"/>
    </row>
    <row r="4319" spans="1:6" ht="60.75" thickBot="1" x14ac:dyDescent="0.3">
      <c r="A4319" s="18" t="s">
        <v>7551</v>
      </c>
      <c r="B4319" s="18"/>
      <c r="C4319" s="18" t="s">
        <v>10399</v>
      </c>
      <c r="D4319" s="18" t="s">
        <v>10400</v>
      </c>
      <c r="E4319" s="18"/>
      <c r="F4319" s="18" t="s">
        <v>10401</v>
      </c>
    </row>
    <row r="4320" spans="1:6" ht="15.75" thickBot="1" x14ac:dyDescent="0.3">
      <c r="A4320" s="18" t="s">
        <v>10402</v>
      </c>
      <c r="B4320" s="18" t="s">
        <v>3014</v>
      </c>
      <c r="C4320" s="18"/>
      <c r="D4320" s="18"/>
      <c r="E4320" s="18"/>
      <c r="F4320" s="18"/>
    </row>
    <row r="4321" spans="1:6" ht="15.75" thickBot="1" x14ac:dyDescent="0.3">
      <c r="A4321" s="18" t="s">
        <v>10403</v>
      </c>
      <c r="B4321" s="18"/>
      <c r="C4321" s="18" t="s">
        <v>8</v>
      </c>
      <c r="D4321" s="18">
        <v>731</v>
      </c>
      <c r="E4321" s="18">
        <v>1977</v>
      </c>
      <c r="F4321" s="18" t="s">
        <v>10404</v>
      </c>
    </row>
    <row r="4322" spans="1:6" ht="15.75" thickBot="1" x14ac:dyDescent="0.3">
      <c r="A4322" s="18" t="s">
        <v>10405</v>
      </c>
      <c r="B4322" s="18"/>
      <c r="C4322" s="18" t="s">
        <v>8</v>
      </c>
      <c r="D4322" s="18">
        <v>730</v>
      </c>
      <c r="E4322" s="18" t="s">
        <v>10407</v>
      </c>
      <c r="F4322" s="18" t="s">
        <v>10406</v>
      </c>
    </row>
    <row r="4323" spans="1:6" ht="15.75" thickBot="1" x14ac:dyDescent="0.3">
      <c r="A4323" s="18" t="s">
        <v>10408</v>
      </c>
      <c r="B4323" s="18" t="s">
        <v>10409</v>
      </c>
      <c r="C4323" s="18" t="s">
        <v>14</v>
      </c>
      <c r="D4323" s="18">
        <v>74</v>
      </c>
      <c r="E4323" s="18"/>
      <c r="F4323" s="18" t="s">
        <v>740</v>
      </c>
    </row>
    <row r="4324" spans="1:6" ht="15.75" thickBot="1" x14ac:dyDescent="0.3">
      <c r="A4324" s="18" t="s">
        <v>10410</v>
      </c>
      <c r="B4324" s="18" t="s">
        <v>6907</v>
      </c>
      <c r="C4324" s="18"/>
      <c r="D4324" s="18">
        <v>50417</v>
      </c>
      <c r="E4324" s="18"/>
      <c r="F4324" s="18" t="s">
        <v>413</v>
      </c>
    </row>
    <row r="4325" spans="1:6" ht="45.75" thickBot="1" x14ac:dyDescent="0.3">
      <c r="A4325" s="18" t="s">
        <v>10411</v>
      </c>
      <c r="B4325" s="18" t="s">
        <v>10412</v>
      </c>
      <c r="C4325" s="18" t="s">
        <v>5463</v>
      </c>
      <c r="D4325" s="18" t="s">
        <v>10413</v>
      </c>
      <c r="E4325" s="18"/>
      <c r="F4325" s="18" t="s">
        <v>10414</v>
      </c>
    </row>
    <row r="4326" spans="1:6" ht="30.75" thickBot="1" x14ac:dyDescent="0.3">
      <c r="A4326" s="18" t="s">
        <v>10415</v>
      </c>
      <c r="B4326" s="18"/>
      <c r="C4326" s="18" t="s">
        <v>8</v>
      </c>
      <c r="D4326" s="18">
        <v>714</v>
      </c>
      <c r="E4326" s="18"/>
      <c r="F4326" s="18" t="s">
        <v>10416</v>
      </c>
    </row>
    <row r="4327" spans="1:6" ht="30.75" thickBot="1" x14ac:dyDescent="0.3">
      <c r="A4327" s="18" t="s">
        <v>10417</v>
      </c>
      <c r="B4327" s="18"/>
      <c r="C4327" s="18" t="s">
        <v>1618</v>
      </c>
      <c r="D4327" s="18">
        <v>647</v>
      </c>
      <c r="E4327" s="8">
        <v>24747</v>
      </c>
      <c r="F4327" s="18" t="s">
        <v>10418</v>
      </c>
    </row>
    <row r="4328" spans="1:6" ht="15.75" thickBot="1" x14ac:dyDescent="0.3">
      <c r="A4328" s="18" t="s">
        <v>10419</v>
      </c>
      <c r="B4328" s="18" t="s">
        <v>2333</v>
      </c>
      <c r="C4328" s="18" t="s">
        <v>23</v>
      </c>
      <c r="D4328" s="18">
        <v>308</v>
      </c>
      <c r="E4328" s="8">
        <v>37626</v>
      </c>
      <c r="F4328" s="18" t="s">
        <v>10420</v>
      </c>
    </row>
    <row r="4329" spans="1:6" ht="45.75" thickBot="1" x14ac:dyDescent="0.3">
      <c r="A4329" s="18" t="s">
        <v>10421</v>
      </c>
      <c r="B4329" s="18" t="s">
        <v>6017</v>
      </c>
      <c r="C4329" s="18" t="s">
        <v>10422</v>
      </c>
      <c r="D4329" s="18" t="s">
        <v>10423</v>
      </c>
      <c r="E4329" s="18">
        <v>1930</v>
      </c>
      <c r="F4329" s="18" t="s">
        <v>10424</v>
      </c>
    </row>
    <row r="4330" spans="1:6" ht="15.75" thickBot="1" x14ac:dyDescent="0.3">
      <c r="A4330" s="18" t="s">
        <v>10425</v>
      </c>
      <c r="B4330" s="18" t="s">
        <v>1219</v>
      </c>
      <c r="C4330" s="18"/>
      <c r="D4330" s="18">
        <v>4103</v>
      </c>
      <c r="E4330" s="18"/>
      <c r="F4330" s="18" t="s">
        <v>2929</v>
      </c>
    </row>
    <row r="4331" spans="1:6" ht="30.75" thickBot="1" x14ac:dyDescent="0.3">
      <c r="A4331" s="18" t="s">
        <v>10426</v>
      </c>
      <c r="B4331" s="18"/>
      <c r="C4331" s="18"/>
      <c r="D4331" s="18">
        <v>5899</v>
      </c>
      <c r="E4331" s="18">
        <v>1937</v>
      </c>
      <c r="F4331" s="18" t="s">
        <v>10427</v>
      </c>
    </row>
    <row r="4332" spans="1:6" ht="75.75" thickBot="1" x14ac:dyDescent="0.3">
      <c r="A4332" s="18" t="s">
        <v>10428</v>
      </c>
      <c r="B4332" s="18"/>
      <c r="C4332" s="18"/>
      <c r="D4332" s="18" t="s">
        <v>10429</v>
      </c>
      <c r="E4332" s="18" t="s">
        <v>10430</v>
      </c>
      <c r="F4332" s="18" t="s">
        <v>10431</v>
      </c>
    </row>
    <row r="4333" spans="1:6" ht="75.75" thickBot="1" x14ac:dyDescent="0.3">
      <c r="A4333" s="18" t="s">
        <v>10426</v>
      </c>
      <c r="B4333" s="18"/>
      <c r="C4333" s="18" t="s">
        <v>10432</v>
      </c>
      <c r="D4333" s="18" t="s">
        <v>10433</v>
      </c>
      <c r="E4333" s="18"/>
      <c r="F4333" s="18" t="s">
        <v>10434</v>
      </c>
    </row>
    <row r="4334" spans="1:6" ht="60.75" thickBot="1" x14ac:dyDescent="0.3">
      <c r="A4334" s="18" t="s">
        <v>10435</v>
      </c>
      <c r="B4334" s="18" t="s">
        <v>1204</v>
      </c>
      <c r="C4334" s="18"/>
      <c r="D4334" s="18" t="s">
        <v>10436</v>
      </c>
      <c r="E4334" s="18"/>
      <c r="F4334" s="18" t="s">
        <v>10437</v>
      </c>
    </row>
    <row r="4335" spans="1:6" ht="15.75" thickBot="1" x14ac:dyDescent="0.3">
      <c r="A4335" s="18" t="s">
        <v>10438</v>
      </c>
      <c r="B4335" s="18"/>
      <c r="C4335" s="18"/>
      <c r="D4335" s="18">
        <v>5001</v>
      </c>
      <c r="E4335" s="18"/>
      <c r="F4335" s="18" t="s">
        <v>10439</v>
      </c>
    </row>
    <row r="4336" spans="1:6" ht="15.75" thickBot="1" x14ac:dyDescent="0.3">
      <c r="A4336" s="18" t="s">
        <v>10440</v>
      </c>
      <c r="B4336" s="18"/>
      <c r="C4336" s="18" t="s">
        <v>8</v>
      </c>
      <c r="D4336" s="18">
        <v>222</v>
      </c>
      <c r="E4336" s="18"/>
      <c r="F4336" s="18" t="s">
        <v>10441</v>
      </c>
    </row>
    <row r="4337" spans="1:6" ht="120.75" thickBot="1" x14ac:dyDescent="0.3">
      <c r="A4337" s="18" t="s">
        <v>10442</v>
      </c>
      <c r="B4337" s="18"/>
      <c r="C4337" s="18" t="s">
        <v>14</v>
      </c>
      <c r="D4337" s="18">
        <v>159</v>
      </c>
      <c r="E4337" s="18"/>
      <c r="F4337" s="18" t="s">
        <v>10443</v>
      </c>
    </row>
    <row r="4338" spans="1:6" ht="15.75" thickBot="1" x14ac:dyDescent="0.3">
      <c r="A4338" s="18" t="s">
        <v>417</v>
      </c>
      <c r="B4338" s="18"/>
      <c r="C4338" s="18" t="s">
        <v>8</v>
      </c>
      <c r="D4338" s="18">
        <v>523</v>
      </c>
      <c r="E4338" s="18"/>
      <c r="F4338" s="18" t="s">
        <v>416</v>
      </c>
    </row>
    <row r="4339" spans="1:6" ht="15.75" thickBot="1" x14ac:dyDescent="0.3">
      <c r="A4339" s="18" t="s">
        <v>10444</v>
      </c>
      <c r="B4339" s="18"/>
      <c r="C4339" s="18" t="s">
        <v>14</v>
      </c>
      <c r="D4339" s="18">
        <v>3</v>
      </c>
      <c r="E4339" s="18"/>
      <c r="F4339" s="18" t="s">
        <v>10445</v>
      </c>
    </row>
    <row r="4340" spans="1:6" ht="75.75" thickBot="1" x14ac:dyDescent="0.3">
      <c r="A4340" s="18" t="s">
        <v>10446</v>
      </c>
      <c r="B4340" s="18"/>
      <c r="C4340" s="18"/>
      <c r="D4340" s="18">
        <v>5001</v>
      </c>
      <c r="E4340" s="18" t="s">
        <v>10448</v>
      </c>
      <c r="F4340" s="18" t="s">
        <v>10449</v>
      </c>
    </row>
    <row r="4341" spans="1:6" ht="105.75" thickBot="1" x14ac:dyDescent="0.3">
      <c r="A4341" s="18" t="s">
        <v>10450</v>
      </c>
      <c r="B4341" s="18"/>
      <c r="C4341" s="18" t="s">
        <v>180</v>
      </c>
      <c r="D4341" s="18" t="s">
        <v>1480</v>
      </c>
      <c r="E4341" s="18"/>
      <c r="F4341" s="18" t="s">
        <v>10451</v>
      </c>
    </row>
    <row r="4342" spans="1:6" ht="105.75" thickBot="1" x14ac:dyDescent="0.3">
      <c r="A4342" s="18" t="s">
        <v>10450</v>
      </c>
      <c r="B4342" s="18"/>
      <c r="C4342" s="18" t="s">
        <v>180</v>
      </c>
      <c r="D4342" s="18" t="s">
        <v>1480</v>
      </c>
      <c r="E4342" s="18"/>
      <c r="F4342" s="18" t="s">
        <v>10452</v>
      </c>
    </row>
    <row r="4343" spans="1:6" ht="90.75" thickBot="1" x14ac:dyDescent="0.3">
      <c r="A4343" s="18" t="s">
        <v>10450</v>
      </c>
      <c r="B4343" s="18"/>
      <c r="C4343" s="18" t="s">
        <v>180</v>
      </c>
      <c r="D4343" s="18" t="s">
        <v>1480</v>
      </c>
      <c r="E4343" s="18"/>
      <c r="F4343" s="18" t="s">
        <v>10453</v>
      </c>
    </row>
    <row r="4344" spans="1:6" ht="135.75" thickBot="1" x14ac:dyDescent="0.3">
      <c r="A4344" s="18" t="s">
        <v>10450</v>
      </c>
      <c r="B4344" s="18"/>
      <c r="C4344" s="18" t="s">
        <v>180</v>
      </c>
      <c r="D4344" s="18" t="s">
        <v>1480</v>
      </c>
      <c r="E4344" s="18"/>
      <c r="F4344" s="18" t="s">
        <v>10454</v>
      </c>
    </row>
    <row r="4345" spans="1:6" ht="150.75" thickBot="1" x14ac:dyDescent="0.3">
      <c r="A4345" s="18" t="s">
        <v>10450</v>
      </c>
      <c r="B4345" s="18"/>
      <c r="C4345" s="18" t="s">
        <v>180</v>
      </c>
      <c r="D4345" s="18" t="s">
        <v>1480</v>
      </c>
      <c r="E4345" s="18"/>
      <c r="F4345" s="18" t="s">
        <v>10455</v>
      </c>
    </row>
    <row r="4346" spans="1:6" ht="75.75" thickBot="1" x14ac:dyDescent="0.3">
      <c r="A4346" s="18" t="s">
        <v>10450</v>
      </c>
      <c r="B4346" s="18"/>
      <c r="C4346" s="18" t="s">
        <v>180</v>
      </c>
      <c r="D4346" s="18" t="s">
        <v>1480</v>
      </c>
      <c r="E4346" s="18"/>
      <c r="F4346" s="18" t="s">
        <v>10456</v>
      </c>
    </row>
    <row r="4347" spans="1:6" ht="120.75" thickBot="1" x14ac:dyDescent="0.3">
      <c r="A4347" s="18" t="s">
        <v>10450</v>
      </c>
      <c r="B4347" s="18"/>
      <c r="C4347" s="18" t="s">
        <v>180</v>
      </c>
      <c r="D4347" s="18" t="s">
        <v>1480</v>
      </c>
      <c r="E4347" s="18"/>
      <c r="F4347" s="18" t="s">
        <v>10457</v>
      </c>
    </row>
    <row r="4348" spans="1:6" ht="120.75" thickBot="1" x14ac:dyDescent="0.3">
      <c r="A4348" s="18" t="s">
        <v>10450</v>
      </c>
      <c r="B4348" s="18"/>
      <c r="C4348" s="18" t="s">
        <v>180</v>
      </c>
      <c r="D4348" s="18" t="s">
        <v>1480</v>
      </c>
      <c r="E4348" s="18"/>
      <c r="F4348" s="18" t="s">
        <v>10458</v>
      </c>
    </row>
    <row r="4349" spans="1:6" ht="15.75" thickBot="1" x14ac:dyDescent="0.3">
      <c r="A4349" s="18" t="s">
        <v>10459</v>
      </c>
      <c r="B4349" s="18"/>
      <c r="C4349" s="18"/>
      <c r="D4349" s="18">
        <v>4641</v>
      </c>
      <c r="E4349" s="18"/>
      <c r="F4349" s="18" t="s">
        <v>10460</v>
      </c>
    </row>
    <row r="4350" spans="1:6" ht="15.75" thickBot="1" x14ac:dyDescent="0.3">
      <c r="A4350" s="18" t="s">
        <v>10459</v>
      </c>
      <c r="B4350" s="18"/>
      <c r="C4350" s="18"/>
      <c r="D4350" s="18">
        <v>1053</v>
      </c>
      <c r="E4350" s="18"/>
      <c r="F4350" s="18" t="s">
        <v>10461</v>
      </c>
    </row>
    <row r="4351" spans="1:6" ht="45.75" thickBot="1" x14ac:dyDescent="0.3">
      <c r="A4351" s="18" t="s">
        <v>10462</v>
      </c>
      <c r="B4351" s="18"/>
      <c r="C4351" s="18" t="s">
        <v>10463</v>
      </c>
      <c r="D4351" s="18" t="s">
        <v>10464</v>
      </c>
      <c r="E4351" s="18"/>
      <c r="F4351" s="18" t="s">
        <v>10465</v>
      </c>
    </row>
    <row r="4352" spans="1:6" ht="45.75" thickBot="1" x14ac:dyDescent="0.3">
      <c r="A4352" s="18" t="s">
        <v>10462</v>
      </c>
      <c r="B4352" s="18" t="s">
        <v>10466</v>
      </c>
      <c r="C4352" s="18"/>
      <c r="D4352" s="18" t="s">
        <v>10467</v>
      </c>
      <c r="E4352" s="18"/>
      <c r="F4352" s="18" t="s">
        <v>10468</v>
      </c>
    </row>
    <row r="4353" spans="1:6" ht="45.75" thickBot="1" x14ac:dyDescent="0.3">
      <c r="A4353" s="18" t="s">
        <v>10462</v>
      </c>
      <c r="B4353" s="18"/>
      <c r="C4353" s="18" t="s">
        <v>10469</v>
      </c>
      <c r="D4353" s="18" t="s">
        <v>10470</v>
      </c>
      <c r="E4353" s="18"/>
      <c r="F4353" s="18" t="s">
        <v>10471</v>
      </c>
    </row>
    <row r="4354" spans="1:6" ht="15.75" thickBot="1" x14ac:dyDescent="0.3">
      <c r="A4354" s="18" t="s">
        <v>10462</v>
      </c>
      <c r="B4354" s="18"/>
      <c r="C4354" s="18" t="s">
        <v>180</v>
      </c>
      <c r="D4354" s="18">
        <v>278</v>
      </c>
      <c r="E4354" s="18"/>
      <c r="F4354" s="18" t="s">
        <v>10472</v>
      </c>
    </row>
    <row r="4355" spans="1:6" ht="285.75" thickBot="1" x14ac:dyDescent="0.3">
      <c r="A4355" s="18" t="s">
        <v>10462</v>
      </c>
      <c r="B4355" s="18"/>
      <c r="C4355" s="18" t="s">
        <v>10473</v>
      </c>
      <c r="D4355" s="18" t="s">
        <v>10474</v>
      </c>
      <c r="E4355" s="18"/>
      <c r="F4355" s="18" t="s">
        <v>10475</v>
      </c>
    </row>
    <row r="4356" spans="1:6" ht="45.75" thickBot="1" x14ac:dyDescent="0.3">
      <c r="A4356" s="18" t="s">
        <v>10462</v>
      </c>
      <c r="B4356" s="18"/>
      <c r="C4356" s="18" t="s">
        <v>4544</v>
      </c>
      <c r="D4356" s="18" t="s">
        <v>10476</v>
      </c>
      <c r="E4356" s="18"/>
      <c r="F4356" s="18" t="s">
        <v>10477</v>
      </c>
    </row>
    <row r="4357" spans="1:6" ht="45.75" thickBot="1" x14ac:dyDescent="0.3">
      <c r="A4357" s="18" t="s">
        <v>10478</v>
      </c>
      <c r="B4357" s="18"/>
      <c r="C4357" s="18" t="s">
        <v>7630</v>
      </c>
      <c r="D4357" s="18" t="s">
        <v>10479</v>
      </c>
      <c r="E4357" s="18"/>
      <c r="F4357" s="18" t="s">
        <v>10480</v>
      </c>
    </row>
    <row r="4358" spans="1:6" ht="105.75" thickBot="1" x14ac:dyDescent="0.3">
      <c r="A4358" s="18" t="s">
        <v>10481</v>
      </c>
      <c r="B4358" s="18" t="s">
        <v>10482</v>
      </c>
      <c r="C4358" s="18"/>
      <c r="D4358" s="18"/>
      <c r="E4358" s="18"/>
      <c r="F4358" s="18" t="s">
        <v>10483</v>
      </c>
    </row>
    <row r="4359" spans="1:6" ht="15.75" thickBot="1" x14ac:dyDescent="0.3">
      <c r="A4359" s="18" t="s">
        <v>10426</v>
      </c>
      <c r="B4359" s="18"/>
      <c r="C4359" s="18"/>
      <c r="D4359" s="18">
        <v>5907</v>
      </c>
      <c r="E4359" s="18"/>
      <c r="F4359" s="18" t="s">
        <v>10484</v>
      </c>
    </row>
    <row r="4360" spans="1:6" ht="15.75" thickBot="1" x14ac:dyDescent="0.3">
      <c r="A4360" s="18" t="s">
        <v>10485</v>
      </c>
      <c r="B4360" s="18" t="s">
        <v>10486</v>
      </c>
      <c r="C4360" s="18" t="s">
        <v>14</v>
      </c>
      <c r="D4360" s="18">
        <v>7</v>
      </c>
      <c r="E4360" s="18"/>
      <c r="F4360" s="18" t="s">
        <v>571</v>
      </c>
    </row>
    <row r="4361" spans="1:6" ht="15.75" thickBot="1" x14ac:dyDescent="0.3">
      <c r="A4361" s="18" t="s">
        <v>10487</v>
      </c>
      <c r="B4361" s="18"/>
      <c r="C4361" s="18" t="s">
        <v>8</v>
      </c>
      <c r="D4361" s="18">
        <v>16</v>
      </c>
      <c r="E4361" s="18" t="s">
        <v>5686</v>
      </c>
      <c r="F4361" s="18" t="s">
        <v>10488</v>
      </c>
    </row>
    <row r="4362" spans="1:6" ht="45.75" thickBot="1" x14ac:dyDescent="0.3">
      <c r="A4362" s="18" t="s">
        <v>10487</v>
      </c>
      <c r="B4362" s="18"/>
      <c r="C4362" s="18" t="s">
        <v>23</v>
      </c>
      <c r="D4362" s="18">
        <v>286</v>
      </c>
      <c r="E4362" s="18"/>
      <c r="F4362" s="18" t="s">
        <v>10489</v>
      </c>
    </row>
    <row r="4363" spans="1:6" ht="15.75" thickBot="1" x14ac:dyDescent="0.3">
      <c r="A4363" s="18" t="s">
        <v>10487</v>
      </c>
      <c r="B4363" s="18"/>
      <c r="C4363" s="18" t="s">
        <v>10490</v>
      </c>
      <c r="D4363" s="18">
        <v>649</v>
      </c>
      <c r="E4363" s="18" t="s">
        <v>10491</v>
      </c>
      <c r="F4363" s="18" t="s">
        <v>10492</v>
      </c>
    </row>
    <row r="4364" spans="1:6" ht="45.75" thickBot="1" x14ac:dyDescent="0.3">
      <c r="A4364" s="18" t="s">
        <v>10493</v>
      </c>
      <c r="B4364" s="18" t="s">
        <v>8439</v>
      </c>
      <c r="C4364" s="18"/>
      <c r="D4364" s="18" t="s">
        <v>10494</v>
      </c>
      <c r="E4364" s="18"/>
      <c r="F4364" s="18" t="s">
        <v>10495</v>
      </c>
    </row>
    <row r="4365" spans="1:6" ht="15.75" thickBot="1" x14ac:dyDescent="0.3">
      <c r="A4365" s="18" t="s">
        <v>10493</v>
      </c>
      <c r="B4365" s="18" t="s">
        <v>2560</v>
      </c>
      <c r="C4365" s="18"/>
      <c r="D4365" s="18">
        <v>50142</v>
      </c>
      <c r="E4365" s="18"/>
      <c r="F4365" s="18" t="s">
        <v>10496</v>
      </c>
    </row>
    <row r="4366" spans="1:6" ht="45.75" thickBot="1" x14ac:dyDescent="0.3">
      <c r="A4366" s="18" t="s">
        <v>10493</v>
      </c>
      <c r="B4366" s="18" t="s">
        <v>1093</v>
      </c>
      <c r="C4366" s="18" t="s">
        <v>10498</v>
      </c>
      <c r="D4366" s="18" t="s">
        <v>10497</v>
      </c>
      <c r="E4366" s="18">
        <v>1914</v>
      </c>
      <c r="F4366" s="18" t="s">
        <v>10502</v>
      </c>
    </row>
    <row r="4367" spans="1:6" ht="15.75" thickBot="1" x14ac:dyDescent="0.3">
      <c r="A4367" s="18" t="s">
        <v>10493</v>
      </c>
      <c r="B4367" s="18" t="s">
        <v>2610</v>
      </c>
      <c r="C4367" s="18" t="s">
        <v>8</v>
      </c>
      <c r="D4367" s="18">
        <v>471</v>
      </c>
      <c r="E4367" s="18"/>
      <c r="F4367" s="18" t="s">
        <v>10499</v>
      </c>
    </row>
    <row r="4368" spans="1:6" ht="45.75" thickBot="1" x14ac:dyDescent="0.3">
      <c r="A4368" s="18" t="s">
        <v>10493</v>
      </c>
      <c r="B4368" s="18" t="s">
        <v>8460</v>
      </c>
      <c r="C4368" s="18" t="s">
        <v>10500</v>
      </c>
      <c r="D4368" s="18" t="s">
        <v>10501</v>
      </c>
      <c r="E4368" s="18">
        <v>1914</v>
      </c>
      <c r="F4368" s="15" t="s">
        <v>10502</v>
      </c>
    </row>
    <row r="4369" spans="1:6" ht="45.75" thickBot="1" x14ac:dyDescent="0.3">
      <c r="A4369" s="18" t="s">
        <v>10493</v>
      </c>
      <c r="B4369" s="18" t="s">
        <v>3449</v>
      </c>
      <c r="C4369" s="18" t="s">
        <v>10500</v>
      </c>
      <c r="D4369" s="18" t="s">
        <v>10501</v>
      </c>
      <c r="E4369" s="18">
        <v>1914</v>
      </c>
      <c r="F4369" s="15" t="s">
        <v>10502</v>
      </c>
    </row>
    <row r="4370" spans="1:6" ht="30.75" thickBot="1" x14ac:dyDescent="0.3">
      <c r="A4370" s="18" t="s">
        <v>10493</v>
      </c>
      <c r="B4370" s="18" t="s">
        <v>10503</v>
      </c>
      <c r="C4370" s="18"/>
      <c r="D4370" s="18">
        <v>915</v>
      </c>
      <c r="E4370" s="18"/>
      <c r="F4370" s="18" t="s">
        <v>10504</v>
      </c>
    </row>
    <row r="4371" spans="1:6" ht="60.75" thickBot="1" x14ac:dyDescent="0.3">
      <c r="A4371" s="18" t="s">
        <v>10493</v>
      </c>
      <c r="B4371" s="18" t="s">
        <v>10505</v>
      </c>
      <c r="C4371" s="18" t="s">
        <v>6465</v>
      </c>
      <c r="D4371" s="18" t="s">
        <v>10506</v>
      </c>
      <c r="E4371" s="18">
        <v>1918</v>
      </c>
      <c r="F4371" s="18" t="s">
        <v>10507</v>
      </c>
    </row>
    <row r="4372" spans="1:6" ht="45.75" thickBot="1" x14ac:dyDescent="0.3">
      <c r="A4372" s="18" t="s">
        <v>10493</v>
      </c>
      <c r="B4372" s="18" t="s">
        <v>2616</v>
      </c>
      <c r="C4372" s="18" t="s">
        <v>5014</v>
      </c>
      <c r="D4372" s="18" t="s">
        <v>10508</v>
      </c>
      <c r="E4372" s="18">
        <v>1918</v>
      </c>
      <c r="F4372" s="18" t="s">
        <v>10509</v>
      </c>
    </row>
    <row r="4373" spans="1:6" ht="15.75" thickBot="1" x14ac:dyDescent="0.3">
      <c r="A4373" s="18" t="s">
        <v>10493</v>
      </c>
      <c r="B4373" s="18" t="s">
        <v>10510</v>
      </c>
      <c r="C4373" s="18"/>
      <c r="D4373" s="18">
        <v>5805</v>
      </c>
      <c r="E4373" s="18"/>
      <c r="F4373" s="18" t="s">
        <v>10511</v>
      </c>
    </row>
    <row r="4374" spans="1:6" ht="45.75" thickBot="1" x14ac:dyDescent="0.3">
      <c r="A4374" s="18" t="s">
        <v>10493</v>
      </c>
      <c r="B4374" s="18" t="s">
        <v>10512</v>
      </c>
      <c r="C4374" s="18" t="s">
        <v>10513</v>
      </c>
      <c r="D4374" s="18" t="s">
        <v>10514</v>
      </c>
      <c r="E4374" s="18">
        <v>1918</v>
      </c>
      <c r="F4374" s="18" t="s">
        <v>10515</v>
      </c>
    </row>
    <row r="4375" spans="1:6" ht="15.75" thickBot="1" x14ac:dyDescent="0.3">
      <c r="A4375" s="18" t="s">
        <v>10493</v>
      </c>
      <c r="B4375" s="18" t="s">
        <v>10516</v>
      </c>
      <c r="C4375" s="18" t="s">
        <v>14</v>
      </c>
      <c r="D4375" s="18">
        <v>52</v>
      </c>
      <c r="E4375" s="18"/>
      <c r="F4375" s="18" t="s">
        <v>10517</v>
      </c>
    </row>
    <row r="4376" spans="1:6" ht="45.75" thickBot="1" x14ac:dyDescent="0.3">
      <c r="A4376" s="18" t="s">
        <v>10493</v>
      </c>
      <c r="B4376" s="18" t="s">
        <v>10518</v>
      </c>
      <c r="C4376" s="18" t="s">
        <v>1151</v>
      </c>
      <c r="D4376" s="18" t="s">
        <v>10519</v>
      </c>
      <c r="E4376" s="18">
        <v>1918</v>
      </c>
      <c r="F4376" s="18" t="s">
        <v>10520</v>
      </c>
    </row>
    <row r="4377" spans="1:6" ht="45.75" thickBot="1" x14ac:dyDescent="0.3">
      <c r="A4377" s="18" t="s">
        <v>10493</v>
      </c>
      <c r="B4377" s="18" t="s">
        <v>10521</v>
      </c>
      <c r="C4377" s="18"/>
      <c r="D4377" s="18" t="s">
        <v>10522</v>
      </c>
      <c r="E4377" s="18"/>
      <c r="F4377" s="18" t="s">
        <v>10523</v>
      </c>
    </row>
    <row r="4378" spans="1:6" ht="45.75" thickBot="1" x14ac:dyDescent="0.3">
      <c r="A4378" s="18" t="s">
        <v>10493</v>
      </c>
      <c r="B4378" s="18" t="s">
        <v>10524</v>
      </c>
      <c r="C4378" s="18" t="s">
        <v>1815</v>
      </c>
      <c r="D4378" s="18" t="s">
        <v>10525</v>
      </c>
      <c r="E4378" s="18">
        <v>1918</v>
      </c>
      <c r="F4378" s="18" t="s">
        <v>10526</v>
      </c>
    </row>
    <row r="4379" spans="1:6" ht="45.75" thickBot="1" x14ac:dyDescent="0.3">
      <c r="A4379" s="18" t="s">
        <v>10493</v>
      </c>
      <c r="B4379" s="18" t="s">
        <v>10527</v>
      </c>
      <c r="C4379" s="18" t="s">
        <v>7186</v>
      </c>
      <c r="D4379" s="18" t="s">
        <v>10528</v>
      </c>
      <c r="E4379" s="18">
        <v>1918</v>
      </c>
      <c r="F4379" s="18" t="s">
        <v>10529</v>
      </c>
    </row>
    <row r="4380" spans="1:6" ht="15.75" thickBot="1" x14ac:dyDescent="0.3">
      <c r="A4380" s="18" t="s">
        <v>10493</v>
      </c>
      <c r="B4380" s="18" t="s">
        <v>10530</v>
      </c>
      <c r="C4380" s="18" t="s">
        <v>8</v>
      </c>
      <c r="D4380" s="18">
        <v>105</v>
      </c>
      <c r="E4380" s="18"/>
      <c r="F4380" s="18" t="s">
        <v>10531</v>
      </c>
    </row>
    <row r="4381" spans="1:6" ht="15.75" thickBot="1" x14ac:dyDescent="0.3">
      <c r="A4381" s="18" t="s">
        <v>10493</v>
      </c>
      <c r="B4381" s="18" t="s">
        <v>836</v>
      </c>
      <c r="C4381" s="18" t="s">
        <v>8</v>
      </c>
      <c r="D4381" s="18">
        <v>316</v>
      </c>
      <c r="E4381" s="18"/>
      <c r="F4381" s="18" t="s">
        <v>10532</v>
      </c>
    </row>
    <row r="4382" spans="1:6" ht="15.75" thickBot="1" x14ac:dyDescent="0.3">
      <c r="A4382" s="18" t="s">
        <v>10493</v>
      </c>
      <c r="B4382" s="18" t="s">
        <v>10493</v>
      </c>
      <c r="C4382" s="18" t="s">
        <v>23</v>
      </c>
      <c r="D4382" s="18">
        <v>83</v>
      </c>
      <c r="E4382" s="18"/>
      <c r="F4382" s="18" t="s">
        <v>10533</v>
      </c>
    </row>
    <row r="4383" spans="1:6" ht="15.75" thickBot="1" x14ac:dyDescent="0.3">
      <c r="A4383" s="18" t="s">
        <v>10493</v>
      </c>
      <c r="B4383" s="18" t="s">
        <v>7267</v>
      </c>
      <c r="C4383" s="18" t="s">
        <v>23</v>
      </c>
      <c r="D4383" s="18">
        <v>503</v>
      </c>
      <c r="E4383" s="18"/>
      <c r="F4383" s="18" t="s">
        <v>10534</v>
      </c>
    </row>
    <row r="4384" spans="1:6" ht="15.75" thickBot="1" x14ac:dyDescent="0.3">
      <c r="A4384" s="18" t="s">
        <v>10493</v>
      </c>
      <c r="B4384" s="18" t="s">
        <v>7272</v>
      </c>
      <c r="C4384" s="18"/>
      <c r="D4384" s="18">
        <v>5845</v>
      </c>
      <c r="E4384" s="18">
        <v>1945</v>
      </c>
      <c r="F4384" s="18" t="s">
        <v>7273</v>
      </c>
    </row>
    <row r="4385" spans="1:6" ht="15.75" thickBot="1" x14ac:dyDescent="0.3">
      <c r="A4385" s="18" t="s">
        <v>10535</v>
      </c>
      <c r="B4385" s="18" t="s">
        <v>10536</v>
      </c>
      <c r="C4385" s="18" t="s">
        <v>14</v>
      </c>
      <c r="D4385" s="18">
        <v>191</v>
      </c>
      <c r="E4385" s="18"/>
      <c r="F4385" s="18" t="s">
        <v>1005</v>
      </c>
    </row>
    <row r="4386" spans="1:6" ht="15.75" thickBot="1" x14ac:dyDescent="0.3">
      <c r="A4386" s="18" t="s">
        <v>10537</v>
      </c>
      <c r="B4386" s="18" t="s">
        <v>6589</v>
      </c>
      <c r="C4386" s="18"/>
      <c r="D4386" s="18">
        <v>50279</v>
      </c>
      <c r="E4386" s="18"/>
      <c r="F4386" s="18" t="s">
        <v>740</v>
      </c>
    </row>
    <row r="4387" spans="1:6" ht="15.75" thickBot="1" x14ac:dyDescent="0.3">
      <c r="A4387" s="18" t="s">
        <v>10537</v>
      </c>
      <c r="B4387" s="18" t="s">
        <v>6112</v>
      </c>
      <c r="C4387" s="18"/>
      <c r="D4387" s="18">
        <v>3703</v>
      </c>
      <c r="E4387" s="18"/>
      <c r="F4387" s="18" t="s">
        <v>10538</v>
      </c>
    </row>
    <row r="4388" spans="1:6" ht="15.75" thickBot="1" x14ac:dyDescent="0.3">
      <c r="A4388" s="18" t="s">
        <v>10537</v>
      </c>
      <c r="B4388" s="18"/>
      <c r="C4388" s="18" t="s">
        <v>23</v>
      </c>
      <c r="D4388" s="18">
        <v>422</v>
      </c>
      <c r="E4388" s="18"/>
      <c r="F4388" s="18" t="s">
        <v>10539</v>
      </c>
    </row>
    <row r="4389" spans="1:6" ht="45.75" thickBot="1" x14ac:dyDescent="0.3">
      <c r="A4389" s="18" t="s">
        <v>10537</v>
      </c>
      <c r="B4389" s="18" t="s">
        <v>9340</v>
      </c>
      <c r="C4389" s="18" t="s">
        <v>9208</v>
      </c>
      <c r="D4389" s="18" t="s">
        <v>10540</v>
      </c>
      <c r="E4389" s="18"/>
      <c r="F4389" s="18" t="s">
        <v>10541</v>
      </c>
    </row>
    <row r="4390" spans="1:6" ht="75.75" thickBot="1" x14ac:dyDescent="0.3">
      <c r="A4390" s="18" t="s">
        <v>10537</v>
      </c>
      <c r="B4390" s="18" t="s">
        <v>10542</v>
      </c>
      <c r="C4390" s="18" t="s">
        <v>10543</v>
      </c>
      <c r="D4390" s="18" t="s">
        <v>10544</v>
      </c>
      <c r="E4390" s="18" t="s">
        <v>10545</v>
      </c>
      <c r="F4390" s="18" t="s">
        <v>10546</v>
      </c>
    </row>
    <row r="4391" spans="1:6" ht="15.75" thickBot="1" x14ac:dyDescent="0.3">
      <c r="A4391" s="18" t="s">
        <v>10537</v>
      </c>
      <c r="B4391" s="18" t="s">
        <v>2128</v>
      </c>
      <c r="C4391" s="18" t="s">
        <v>14</v>
      </c>
      <c r="D4391" s="18">
        <v>196</v>
      </c>
      <c r="E4391" s="18">
        <v>1925</v>
      </c>
      <c r="F4391" s="18" t="s">
        <v>2642</v>
      </c>
    </row>
    <row r="4392" spans="1:6" ht="15.75" thickBot="1" x14ac:dyDescent="0.3">
      <c r="A4392" s="18" t="s">
        <v>10537</v>
      </c>
      <c r="B4392" s="18" t="s">
        <v>10547</v>
      </c>
      <c r="C4392" s="18" t="s">
        <v>14</v>
      </c>
      <c r="D4392" s="18">
        <v>37</v>
      </c>
      <c r="E4392" s="18">
        <v>1958</v>
      </c>
      <c r="F4392" s="18" t="s">
        <v>8625</v>
      </c>
    </row>
    <row r="4393" spans="1:6" ht="15.75" thickBot="1" x14ac:dyDescent="0.3">
      <c r="A4393" s="18" t="s">
        <v>10548</v>
      </c>
      <c r="B4393" s="18" t="s">
        <v>10549</v>
      </c>
      <c r="C4393" s="18"/>
      <c r="D4393" s="18">
        <v>4539</v>
      </c>
      <c r="E4393" s="18"/>
      <c r="F4393" s="18" t="s">
        <v>6516</v>
      </c>
    </row>
    <row r="4394" spans="1:6" ht="15.75" thickBot="1" x14ac:dyDescent="0.3">
      <c r="A4394" s="18" t="s">
        <v>10550</v>
      </c>
      <c r="B4394" s="18" t="s">
        <v>10551</v>
      </c>
      <c r="C4394" s="18" t="s">
        <v>23</v>
      </c>
      <c r="D4394" s="18">
        <v>51</v>
      </c>
      <c r="E4394" s="8">
        <v>36990</v>
      </c>
      <c r="F4394" s="18" t="s">
        <v>10552</v>
      </c>
    </row>
    <row r="4395" spans="1:6" ht="15.75" thickBot="1" x14ac:dyDescent="0.3">
      <c r="A4395" s="18" t="s">
        <v>10553</v>
      </c>
      <c r="B4395" s="18"/>
      <c r="C4395" s="18" t="s">
        <v>23</v>
      </c>
      <c r="D4395" s="18">
        <v>1</v>
      </c>
      <c r="E4395" s="8">
        <v>34872</v>
      </c>
      <c r="F4395" s="18" t="s">
        <v>10554</v>
      </c>
    </row>
    <row r="4396" spans="1:6" ht="15.75" thickBot="1" x14ac:dyDescent="0.3">
      <c r="A4396" s="18" t="s">
        <v>10553</v>
      </c>
      <c r="B4396" s="18"/>
      <c r="C4396" s="18" t="s">
        <v>23</v>
      </c>
      <c r="D4396" s="18">
        <v>106</v>
      </c>
      <c r="E4396" s="8">
        <v>31539</v>
      </c>
      <c r="F4396" s="18" t="s">
        <v>10555</v>
      </c>
    </row>
    <row r="4397" spans="1:6" ht="135.75" thickBot="1" x14ac:dyDescent="0.3">
      <c r="A4397" s="18" t="s">
        <v>10556</v>
      </c>
      <c r="B4397" s="18"/>
      <c r="C4397" s="18"/>
      <c r="D4397" s="18" t="s">
        <v>10557</v>
      </c>
      <c r="E4397" s="18"/>
      <c r="F4397" s="18" t="s">
        <v>10558</v>
      </c>
    </row>
    <row r="4398" spans="1:6" ht="15.75" thickBot="1" x14ac:dyDescent="0.3">
      <c r="A4398" s="18" t="s">
        <v>10556</v>
      </c>
      <c r="B4398" s="18" t="s">
        <v>10559</v>
      </c>
      <c r="C4398" s="18" t="s">
        <v>23</v>
      </c>
      <c r="D4398" s="18">
        <v>22</v>
      </c>
      <c r="E4398" s="18"/>
      <c r="F4398" s="18" t="s">
        <v>10560</v>
      </c>
    </row>
    <row r="4399" spans="1:6" ht="15.75" thickBot="1" x14ac:dyDescent="0.3">
      <c r="A4399" s="18" t="s">
        <v>10561</v>
      </c>
      <c r="B4399" s="18" t="s">
        <v>10562</v>
      </c>
      <c r="C4399" s="18" t="s">
        <v>14</v>
      </c>
      <c r="D4399" s="18">
        <v>183</v>
      </c>
      <c r="E4399" s="18"/>
      <c r="F4399" s="18" t="s">
        <v>571</v>
      </c>
    </row>
    <row r="4400" spans="1:6" ht="30.75" thickBot="1" x14ac:dyDescent="0.3">
      <c r="A4400" s="18" t="s">
        <v>10563</v>
      </c>
      <c r="B4400" s="18" t="s">
        <v>10564</v>
      </c>
      <c r="C4400" s="18" t="s">
        <v>8</v>
      </c>
      <c r="D4400" s="18">
        <v>683</v>
      </c>
      <c r="E4400" s="18"/>
      <c r="F4400" s="18"/>
    </row>
    <row r="4401" spans="1:6" ht="15.75" thickBot="1" x14ac:dyDescent="0.3">
      <c r="A4401" s="18" t="s">
        <v>10565</v>
      </c>
      <c r="B4401" s="18" t="s">
        <v>10566</v>
      </c>
      <c r="C4401" s="18" t="s">
        <v>14</v>
      </c>
      <c r="D4401" s="18">
        <v>204</v>
      </c>
      <c r="E4401" s="18"/>
      <c r="F4401" s="18" t="s">
        <v>10567</v>
      </c>
    </row>
    <row r="4402" spans="1:6" ht="15.75" thickBot="1" x14ac:dyDescent="0.3">
      <c r="A4402" s="18" t="s">
        <v>10568</v>
      </c>
      <c r="B4402" s="18" t="s">
        <v>7109</v>
      </c>
      <c r="C4402" s="18"/>
      <c r="D4402" s="18">
        <v>50177</v>
      </c>
      <c r="E4402" s="18"/>
      <c r="F4402" s="18" t="s">
        <v>10569</v>
      </c>
    </row>
    <row r="4403" spans="1:6" ht="75.75" thickBot="1" x14ac:dyDescent="0.3">
      <c r="A4403" s="18" t="s">
        <v>10565</v>
      </c>
      <c r="B4403" s="18" t="s">
        <v>10570</v>
      </c>
      <c r="C4403" s="18" t="s">
        <v>10571</v>
      </c>
      <c r="D4403" s="18" t="s">
        <v>10572</v>
      </c>
      <c r="E4403" s="18" t="s">
        <v>10573</v>
      </c>
      <c r="F4403" s="18" t="s">
        <v>10574</v>
      </c>
    </row>
    <row r="4404" spans="1:6" ht="45.75" thickBot="1" x14ac:dyDescent="0.3">
      <c r="A4404" s="18" t="s">
        <v>10568</v>
      </c>
      <c r="B4404" s="18" t="s">
        <v>10575</v>
      </c>
      <c r="C4404" s="18" t="s">
        <v>10576</v>
      </c>
      <c r="D4404" s="18" t="s">
        <v>10577</v>
      </c>
      <c r="E4404" s="18"/>
      <c r="F4404" s="18" t="s">
        <v>10578</v>
      </c>
    </row>
    <row r="4405" spans="1:6" ht="15.75" thickBot="1" x14ac:dyDescent="0.3">
      <c r="A4405" s="18" t="s">
        <v>10568</v>
      </c>
      <c r="B4405" s="18" t="s">
        <v>4543</v>
      </c>
      <c r="C4405" s="18"/>
      <c r="D4405" s="18">
        <v>699</v>
      </c>
      <c r="E4405" s="18"/>
      <c r="F4405" s="18" t="s">
        <v>149</v>
      </c>
    </row>
    <row r="4406" spans="1:6" ht="15.75" thickBot="1" x14ac:dyDescent="0.3">
      <c r="A4406" s="18" t="s">
        <v>10579</v>
      </c>
      <c r="B4406" s="18" t="s">
        <v>10580</v>
      </c>
      <c r="C4406" s="18"/>
      <c r="D4406" s="18">
        <v>4539</v>
      </c>
      <c r="E4406" s="18"/>
      <c r="F4406" s="18" t="s">
        <v>10581</v>
      </c>
    </row>
    <row r="4407" spans="1:6" ht="30.75" thickBot="1" x14ac:dyDescent="0.3">
      <c r="A4407" s="18" t="s">
        <v>10582</v>
      </c>
      <c r="B4407" s="18"/>
      <c r="C4407" s="18" t="s">
        <v>8</v>
      </c>
      <c r="D4407" s="18">
        <v>291</v>
      </c>
      <c r="E4407" s="18"/>
      <c r="F4407" s="18" t="s">
        <v>10583</v>
      </c>
    </row>
    <row r="4408" spans="1:6" ht="15.75" thickBot="1" x14ac:dyDescent="0.3">
      <c r="A4408" s="18" t="s">
        <v>10584</v>
      </c>
      <c r="B4408" s="18" t="s">
        <v>6294</v>
      </c>
      <c r="C4408" s="18"/>
      <c r="D4408" s="18">
        <v>5001</v>
      </c>
      <c r="E4408" s="18"/>
      <c r="F4408" s="18" t="s">
        <v>10585</v>
      </c>
    </row>
    <row r="4409" spans="1:6" ht="15.75" thickBot="1" x14ac:dyDescent="0.3">
      <c r="A4409" s="18" t="s">
        <v>10586</v>
      </c>
      <c r="B4409" s="18" t="s">
        <v>9242</v>
      </c>
      <c r="C4409" s="18"/>
      <c r="D4409" s="18">
        <v>4067</v>
      </c>
      <c r="E4409" s="18"/>
      <c r="F4409" s="18" t="s">
        <v>7925</v>
      </c>
    </row>
    <row r="4410" spans="1:6" ht="45.75" thickBot="1" x14ac:dyDescent="0.3">
      <c r="A4410" s="18" t="s">
        <v>10586</v>
      </c>
      <c r="B4410" s="18" t="s">
        <v>10587</v>
      </c>
      <c r="C4410" s="18"/>
      <c r="D4410" s="18" t="s">
        <v>10588</v>
      </c>
      <c r="E4410" s="18"/>
      <c r="F4410" s="18" t="s">
        <v>10589</v>
      </c>
    </row>
    <row r="4411" spans="1:6" ht="45.75" thickBot="1" x14ac:dyDescent="0.3">
      <c r="A4411" s="18" t="s">
        <v>10586</v>
      </c>
      <c r="B4411" s="18" t="s">
        <v>4072</v>
      </c>
      <c r="C4411" s="18"/>
      <c r="D4411" s="18" t="s">
        <v>10588</v>
      </c>
      <c r="E4411" s="18"/>
      <c r="F4411" s="18" t="s">
        <v>10589</v>
      </c>
    </row>
    <row r="4412" spans="1:6" ht="15.75" thickBot="1" x14ac:dyDescent="0.3">
      <c r="A4412" s="18" t="s">
        <v>10590</v>
      </c>
      <c r="B4412" s="18" t="s">
        <v>4519</v>
      </c>
      <c r="C4412" s="18"/>
      <c r="D4412" s="18">
        <v>4659</v>
      </c>
      <c r="E4412" s="18"/>
      <c r="F4412" s="18" t="s">
        <v>10591</v>
      </c>
    </row>
    <row r="4413" spans="1:6" ht="15.75" thickBot="1" x14ac:dyDescent="0.3">
      <c r="A4413" s="18" t="s">
        <v>10590</v>
      </c>
      <c r="B4413" s="18" t="s">
        <v>10592</v>
      </c>
      <c r="C4413" s="18" t="s">
        <v>8</v>
      </c>
      <c r="D4413" s="18">
        <v>5001</v>
      </c>
      <c r="E4413" s="18"/>
      <c r="F4413" s="18" t="s">
        <v>10593</v>
      </c>
    </row>
    <row r="4414" spans="1:6" ht="15.75" thickBot="1" x14ac:dyDescent="0.3">
      <c r="A4414" s="18" t="s">
        <v>10590</v>
      </c>
      <c r="B4414" s="18" t="s">
        <v>10594</v>
      </c>
      <c r="C4414" s="18" t="s">
        <v>14</v>
      </c>
      <c r="D4414" s="18">
        <v>210</v>
      </c>
      <c r="E4414" s="18"/>
      <c r="F4414" s="18" t="s">
        <v>10595</v>
      </c>
    </row>
    <row r="4415" spans="1:6" ht="15.75" thickBot="1" x14ac:dyDescent="0.3">
      <c r="A4415" s="18" t="s">
        <v>10590</v>
      </c>
      <c r="B4415" s="18" t="s">
        <v>10596</v>
      </c>
      <c r="C4415" s="18" t="s">
        <v>8</v>
      </c>
      <c r="D4415" s="18">
        <v>137</v>
      </c>
      <c r="E4415" s="18"/>
      <c r="F4415" s="18" t="s">
        <v>10597</v>
      </c>
    </row>
    <row r="4416" spans="1:6" ht="15.75" thickBot="1" x14ac:dyDescent="0.3">
      <c r="A4416" s="18" t="s">
        <v>10590</v>
      </c>
      <c r="B4416" s="18" t="s">
        <v>10598</v>
      </c>
      <c r="C4416" s="18"/>
      <c r="D4416" s="18">
        <v>4673</v>
      </c>
      <c r="E4416" s="18"/>
      <c r="F4416" s="18" t="s">
        <v>10599</v>
      </c>
    </row>
    <row r="4417" spans="1:6" ht="15.75" thickBot="1" x14ac:dyDescent="0.3">
      <c r="A4417" s="18" t="s">
        <v>8031</v>
      </c>
      <c r="B4417" s="18"/>
      <c r="C4417" s="18" t="s">
        <v>8</v>
      </c>
      <c r="D4417" s="18">
        <v>604</v>
      </c>
      <c r="E4417" s="18"/>
      <c r="F4417" s="18" t="s">
        <v>10600</v>
      </c>
    </row>
    <row r="4418" spans="1:6" ht="75.75" thickBot="1" x14ac:dyDescent="0.3">
      <c r="A4418" s="18" t="s">
        <v>10601</v>
      </c>
      <c r="B4418" s="18" t="s">
        <v>6730</v>
      </c>
      <c r="C4418" s="18" t="s">
        <v>10602</v>
      </c>
      <c r="D4418" s="18" t="s">
        <v>10603</v>
      </c>
      <c r="E4418" s="18"/>
      <c r="F4418" s="18" t="s">
        <v>10609</v>
      </c>
    </row>
    <row r="4419" spans="1:6" ht="19.5" thickBot="1" x14ac:dyDescent="0.4">
      <c r="A4419" s="18" t="s">
        <v>10601</v>
      </c>
      <c r="B4419" s="18" t="s">
        <v>10604</v>
      </c>
      <c r="C4419" s="18"/>
      <c r="D4419" s="18">
        <v>4364</v>
      </c>
      <c r="E4419" s="18"/>
      <c r="F4419" s="18" t="s">
        <v>2929</v>
      </c>
    </row>
    <row r="4420" spans="1:6" ht="15.75" thickBot="1" x14ac:dyDescent="0.3">
      <c r="A4420" s="18" t="s">
        <v>9684</v>
      </c>
      <c r="B4420" s="18" t="s">
        <v>4497</v>
      </c>
      <c r="C4420" s="18" t="s">
        <v>14</v>
      </c>
      <c r="D4420" s="18">
        <v>85</v>
      </c>
      <c r="E4420" s="18">
        <v>1926</v>
      </c>
      <c r="F4420" s="18" t="s">
        <v>10605</v>
      </c>
    </row>
    <row r="4421" spans="1:6" ht="15.75" thickBot="1" x14ac:dyDescent="0.3">
      <c r="A4421" s="18" t="s">
        <v>9684</v>
      </c>
      <c r="B4421" s="18" t="s">
        <v>5450</v>
      </c>
      <c r="C4421" s="18"/>
      <c r="D4421" s="18">
        <v>50424</v>
      </c>
      <c r="E4421" s="18"/>
      <c r="F4421" s="18" t="s">
        <v>571</v>
      </c>
    </row>
    <row r="4422" spans="1:6" ht="60.75" thickBot="1" x14ac:dyDescent="0.3">
      <c r="A4422" s="18" t="s">
        <v>10606</v>
      </c>
      <c r="B4422" s="18"/>
      <c r="C4422" s="18" t="s">
        <v>10607</v>
      </c>
      <c r="D4422" s="18" t="s">
        <v>10608</v>
      </c>
      <c r="E4422" s="18"/>
      <c r="F4422" s="18" t="s">
        <v>10610</v>
      </c>
    </row>
    <row r="4423" spans="1:6" ht="15.75" thickBot="1" x14ac:dyDescent="0.3">
      <c r="A4423" s="18" t="s">
        <v>10611</v>
      </c>
      <c r="B4423" s="18" t="s">
        <v>3014</v>
      </c>
      <c r="C4423" s="18"/>
      <c r="D4423" s="18"/>
      <c r="E4423" s="18"/>
      <c r="F4423" s="18"/>
    </row>
    <row r="4424" spans="1:6" ht="45.75" thickBot="1" x14ac:dyDescent="0.3">
      <c r="A4424" s="18" t="s">
        <v>10611</v>
      </c>
      <c r="B4424" s="18"/>
      <c r="C4424" s="18" t="s">
        <v>10282</v>
      </c>
      <c r="D4424" s="18" t="s">
        <v>10612</v>
      </c>
      <c r="E4424" s="18"/>
      <c r="F4424" s="18" t="s">
        <v>10613</v>
      </c>
    </row>
    <row r="4425" spans="1:6" ht="15.75" thickBot="1" x14ac:dyDescent="0.3">
      <c r="A4425" s="18" t="s">
        <v>10447</v>
      </c>
      <c r="B4425" s="18"/>
      <c r="C4425" s="18"/>
      <c r="D4425" s="18">
        <v>5001</v>
      </c>
      <c r="E4425" s="18"/>
      <c r="F4425" s="18" t="s">
        <v>10614</v>
      </c>
    </row>
    <row r="4426" spans="1:6" ht="45.75" thickBot="1" x14ac:dyDescent="0.3">
      <c r="A4426" s="18" t="s">
        <v>10618</v>
      </c>
      <c r="B4426" s="18" t="s">
        <v>8254</v>
      </c>
      <c r="C4426" s="18" t="s">
        <v>10615</v>
      </c>
      <c r="D4426" s="18" t="s">
        <v>10616</v>
      </c>
      <c r="E4426" s="18"/>
      <c r="F4426" s="18" t="s">
        <v>10617</v>
      </c>
    </row>
    <row r="4427" spans="1:6" ht="45.75" thickBot="1" x14ac:dyDescent="0.3">
      <c r="A4427" s="18" t="s">
        <v>10618</v>
      </c>
      <c r="B4427" s="18" t="s">
        <v>1761</v>
      </c>
      <c r="C4427" s="18" t="s">
        <v>2066</v>
      </c>
      <c r="D4427" s="18" t="s">
        <v>10619</v>
      </c>
      <c r="E4427" s="18"/>
      <c r="F4427" s="18" t="s">
        <v>10620</v>
      </c>
    </row>
    <row r="4428" spans="1:6" ht="15.75" thickBot="1" x14ac:dyDescent="0.3">
      <c r="A4428" s="18" t="s">
        <v>10618</v>
      </c>
      <c r="B4428" s="18" t="s">
        <v>10621</v>
      </c>
      <c r="C4428" s="18" t="s">
        <v>8</v>
      </c>
      <c r="D4428" s="18">
        <v>518</v>
      </c>
      <c r="E4428" s="18">
        <v>1932</v>
      </c>
      <c r="F4428" s="18" t="s">
        <v>10622</v>
      </c>
    </row>
    <row r="4429" spans="1:6" ht="30.75" thickBot="1" x14ac:dyDescent="0.3">
      <c r="A4429" s="18" t="s">
        <v>10623</v>
      </c>
      <c r="B4429" s="18" t="s">
        <v>2947</v>
      </c>
      <c r="C4429" s="18" t="s">
        <v>8</v>
      </c>
      <c r="D4429" s="18">
        <v>313</v>
      </c>
      <c r="E4429" s="18"/>
      <c r="F4429" s="18" t="s">
        <v>10624</v>
      </c>
    </row>
    <row r="4430" spans="1:6" ht="45.75" thickBot="1" x14ac:dyDescent="0.3">
      <c r="A4430" s="18" t="s">
        <v>10623</v>
      </c>
      <c r="B4430" s="18" t="s">
        <v>2947</v>
      </c>
      <c r="C4430" s="18"/>
      <c r="D4430" s="18" t="s">
        <v>10625</v>
      </c>
      <c r="E4430" s="18"/>
      <c r="F4430" s="18" t="s">
        <v>10626</v>
      </c>
    </row>
    <row r="4431" spans="1:6" ht="45.75" thickBot="1" x14ac:dyDescent="0.3">
      <c r="A4431" s="18" t="s">
        <v>10623</v>
      </c>
      <c r="B4431" s="18" t="s">
        <v>2947</v>
      </c>
      <c r="C4431" s="18"/>
      <c r="D4431" s="18" t="s">
        <v>10627</v>
      </c>
      <c r="E4431" s="18"/>
      <c r="F4431" s="18" t="s">
        <v>10628</v>
      </c>
    </row>
    <row r="4432" spans="1:6" ht="15.75" thickBot="1" x14ac:dyDescent="0.3">
      <c r="A4432" s="18" t="s">
        <v>10623</v>
      </c>
      <c r="B4432" s="18" t="s">
        <v>4669</v>
      </c>
      <c r="C4432" s="18"/>
      <c r="D4432" s="18">
        <v>50309</v>
      </c>
      <c r="E4432" s="18"/>
      <c r="F4432" s="18" t="s">
        <v>413</v>
      </c>
    </row>
    <row r="4433" spans="1:6" ht="30.75" thickBot="1" x14ac:dyDescent="0.3">
      <c r="A4433" s="18" t="s">
        <v>10623</v>
      </c>
      <c r="B4433" s="18" t="s">
        <v>3917</v>
      </c>
      <c r="C4433" s="18"/>
      <c r="D4433" s="18">
        <v>4440</v>
      </c>
      <c r="E4433" s="18"/>
      <c r="F4433" s="18" t="s">
        <v>10629</v>
      </c>
    </row>
    <row r="4434" spans="1:6" ht="60.75" thickBot="1" x14ac:dyDescent="0.3">
      <c r="A4434" s="18" t="s">
        <v>10623</v>
      </c>
      <c r="B4434" s="18" t="s">
        <v>6631</v>
      </c>
      <c r="C4434" s="18" t="s">
        <v>10630</v>
      </c>
      <c r="D4434" s="18" t="s">
        <v>10631</v>
      </c>
      <c r="E4434" s="18"/>
      <c r="F4434" s="18" t="s">
        <v>10632</v>
      </c>
    </row>
    <row r="4435" spans="1:6" ht="60.75" thickBot="1" x14ac:dyDescent="0.3">
      <c r="A4435" s="18" t="s">
        <v>10623</v>
      </c>
      <c r="B4435" s="18" t="s">
        <v>2157</v>
      </c>
      <c r="C4435" s="18" t="s">
        <v>6602</v>
      </c>
      <c r="D4435" s="18" t="s">
        <v>10633</v>
      </c>
      <c r="E4435" s="18"/>
      <c r="F4435" s="18" t="s">
        <v>10632</v>
      </c>
    </row>
    <row r="4436" spans="1:6" ht="60.75" thickBot="1" x14ac:dyDescent="0.3">
      <c r="A4436" s="18" t="s">
        <v>10623</v>
      </c>
      <c r="B4436" s="18" t="s">
        <v>10634</v>
      </c>
      <c r="C4436" s="18" t="s">
        <v>6602</v>
      </c>
      <c r="D4436" s="18" t="s">
        <v>10633</v>
      </c>
      <c r="E4436" s="18"/>
      <c r="F4436" s="18" t="s">
        <v>10632</v>
      </c>
    </row>
    <row r="4437" spans="1:6" ht="60.75" thickBot="1" x14ac:dyDescent="0.3">
      <c r="A4437" s="18" t="s">
        <v>10623</v>
      </c>
      <c r="B4437" s="18" t="s">
        <v>4779</v>
      </c>
      <c r="C4437" s="18" t="s">
        <v>6602</v>
      </c>
      <c r="D4437" s="18" t="s">
        <v>10633</v>
      </c>
      <c r="E4437" s="18"/>
      <c r="F4437" s="18" t="s">
        <v>10632</v>
      </c>
    </row>
    <row r="4438" spans="1:6" ht="45.75" thickBot="1" x14ac:dyDescent="0.3">
      <c r="A4438" s="18" t="s">
        <v>10635</v>
      </c>
      <c r="B4438" s="18"/>
      <c r="C4438" s="18" t="s">
        <v>23</v>
      </c>
      <c r="D4438" s="18">
        <v>7</v>
      </c>
      <c r="E4438" s="8">
        <v>27355</v>
      </c>
      <c r="F4438" s="18" t="s">
        <v>10636</v>
      </c>
    </row>
    <row r="4439" spans="1:6" ht="15.75" thickBot="1" x14ac:dyDescent="0.3">
      <c r="A4439" s="18" t="s">
        <v>289</v>
      </c>
      <c r="B4439" s="18" t="s">
        <v>2947</v>
      </c>
      <c r="C4439" s="18" t="s">
        <v>23</v>
      </c>
      <c r="D4439" s="18">
        <v>505</v>
      </c>
      <c r="E4439" s="18"/>
      <c r="F4439" s="18" t="s">
        <v>1481</v>
      </c>
    </row>
    <row r="4440" spans="1:6" ht="30.75" thickBot="1" x14ac:dyDescent="0.3">
      <c r="A4440" s="18" t="s">
        <v>289</v>
      </c>
      <c r="B4440" s="18" t="s">
        <v>10637</v>
      </c>
      <c r="C4440" s="18" t="s">
        <v>1618</v>
      </c>
      <c r="D4440" s="18">
        <v>209</v>
      </c>
      <c r="E4440" s="18"/>
      <c r="F4440" s="18" t="s">
        <v>10638</v>
      </c>
    </row>
    <row r="4441" spans="1:6" ht="60.75" thickBot="1" x14ac:dyDescent="0.3">
      <c r="A4441" s="18" t="s">
        <v>289</v>
      </c>
      <c r="B4441" s="18" t="s">
        <v>10639</v>
      </c>
      <c r="C4441" s="18" t="s">
        <v>7232</v>
      </c>
      <c r="D4441" s="18" t="s">
        <v>10640</v>
      </c>
      <c r="E4441" s="18"/>
      <c r="F4441" s="18" t="s">
        <v>10641</v>
      </c>
    </row>
    <row r="4442" spans="1:6" ht="45.75" thickBot="1" x14ac:dyDescent="0.3">
      <c r="A4442" s="18" t="s">
        <v>289</v>
      </c>
      <c r="B4442" s="18" t="s">
        <v>10642</v>
      </c>
      <c r="C4442" s="18" t="s">
        <v>10643</v>
      </c>
      <c r="D4442" s="18" t="s">
        <v>10644</v>
      </c>
      <c r="E4442" s="18">
        <v>1944</v>
      </c>
      <c r="F4442" s="18" t="s">
        <v>10645</v>
      </c>
    </row>
    <row r="4443" spans="1:6" ht="45.75" thickBot="1" x14ac:dyDescent="0.3">
      <c r="A4443" s="18" t="s">
        <v>289</v>
      </c>
      <c r="B4443" s="18" t="s">
        <v>10646</v>
      </c>
      <c r="C4443" s="18" t="s">
        <v>1815</v>
      </c>
      <c r="D4443" s="18" t="s">
        <v>10647</v>
      </c>
      <c r="E4443" s="18"/>
      <c r="F4443" s="18" t="s">
        <v>10648</v>
      </c>
    </row>
    <row r="4444" spans="1:6" ht="60.75" thickBot="1" x14ac:dyDescent="0.3">
      <c r="A4444" s="18" t="s">
        <v>289</v>
      </c>
      <c r="B4444" s="18" t="s">
        <v>6294</v>
      </c>
      <c r="C4444" s="18" t="s">
        <v>7186</v>
      </c>
      <c r="D4444" s="18" t="s">
        <v>10649</v>
      </c>
      <c r="E4444" s="18"/>
      <c r="F4444" s="18" t="s">
        <v>10650</v>
      </c>
    </row>
    <row r="4445" spans="1:6" ht="15.75" thickBot="1" x14ac:dyDescent="0.3">
      <c r="A4445" s="18" t="s">
        <v>289</v>
      </c>
      <c r="B4445" s="18" t="s">
        <v>2947</v>
      </c>
      <c r="C4445" s="18"/>
      <c r="D4445" s="18">
        <v>4593</v>
      </c>
      <c r="E4445" s="18"/>
      <c r="F4445" s="18" t="s">
        <v>10651</v>
      </c>
    </row>
    <row r="4446" spans="1:6" ht="45.75" thickBot="1" x14ac:dyDescent="0.3">
      <c r="A4446" s="18" t="s">
        <v>289</v>
      </c>
      <c r="B4446" s="18" t="s">
        <v>1530</v>
      </c>
      <c r="C4446" s="18" t="s">
        <v>10652</v>
      </c>
      <c r="D4446" s="18" t="s">
        <v>10653</v>
      </c>
      <c r="E4446" s="18"/>
      <c r="F4446" s="18" t="s">
        <v>10654</v>
      </c>
    </row>
    <row r="4447" spans="1:6" ht="75.75" thickBot="1" x14ac:dyDescent="0.3">
      <c r="A4447" s="18" t="s">
        <v>289</v>
      </c>
      <c r="B4447" s="18" t="s">
        <v>8254</v>
      </c>
      <c r="C4447" s="18" t="s">
        <v>10655</v>
      </c>
      <c r="D4447" s="18" t="s">
        <v>10656</v>
      </c>
      <c r="E4447" s="18"/>
      <c r="F4447" s="18" t="s">
        <v>10657</v>
      </c>
    </row>
    <row r="4448" spans="1:6" ht="15.75" thickBot="1" x14ac:dyDescent="0.3">
      <c r="A4448" s="18" t="s">
        <v>289</v>
      </c>
      <c r="B4448" s="18" t="s">
        <v>10658</v>
      </c>
      <c r="C4448" s="18"/>
      <c r="D4448" s="18">
        <v>5347</v>
      </c>
      <c r="E4448" s="18"/>
      <c r="F4448" s="18" t="s">
        <v>10659</v>
      </c>
    </row>
    <row r="4449" spans="1:6" ht="60.75" thickBot="1" x14ac:dyDescent="0.3">
      <c r="A4449" s="18" t="s">
        <v>289</v>
      </c>
      <c r="B4449" s="18" t="s">
        <v>10660</v>
      </c>
      <c r="C4449" s="18" t="s">
        <v>10661</v>
      </c>
      <c r="D4449" s="18" t="s">
        <v>10662</v>
      </c>
      <c r="E4449" s="18"/>
      <c r="F4449" s="18" t="s">
        <v>10663</v>
      </c>
    </row>
    <row r="4450" spans="1:6" ht="30.75" thickBot="1" x14ac:dyDescent="0.3">
      <c r="A4450" s="18" t="s">
        <v>289</v>
      </c>
      <c r="B4450" s="18" t="s">
        <v>2947</v>
      </c>
      <c r="C4450" s="18" t="s">
        <v>23</v>
      </c>
      <c r="D4450" s="18">
        <v>2</v>
      </c>
      <c r="E4450" s="18"/>
      <c r="F4450" s="18" t="s">
        <v>10664</v>
      </c>
    </row>
    <row r="4451" spans="1:6" ht="15.75" thickBot="1" x14ac:dyDescent="0.3">
      <c r="A4451" s="18" t="s">
        <v>289</v>
      </c>
      <c r="B4451" s="18" t="s">
        <v>10665</v>
      </c>
      <c r="C4451" s="18"/>
      <c r="D4451" s="18">
        <v>3733</v>
      </c>
      <c r="E4451" s="18"/>
      <c r="F4451" s="18" t="s">
        <v>10666</v>
      </c>
    </row>
    <row r="4452" spans="1:6" ht="15.75" thickBot="1" x14ac:dyDescent="0.3">
      <c r="A4452" s="18" t="s">
        <v>289</v>
      </c>
      <c r="B4452" s="18" t="s">
        <v>8637</v>
      </c>
      <c r="C4452" s="18"/>
      <c r="D4452" s="18">
        <v>5001</v>
      </c>
      <c r="E4452" s="18"/>
      <c r="F4452" s="18" t="s">
        <v>10667</v>
      </c>
    </row>
    <row r="4453" spans="1:6" ht="15.75" thickBot="1" x14ac:dyDescent="0.3">
      <c r="A4453" s="18" t="s">
        <v>289</v>
      </c>
      <c r="B4453" s="18" t="s">
        <v>10668</v>
      </c>
      <c r="C4453" s="18" t="s">
        <v>23</v>
      </c>
      <c r="D4453" s="18">
        <v>83</v>
      </c>
      <c r="E4453" s="18"/>
      <c r="F4453" s="18" t="s">
        <v>571</v>
      </c>
    </row>
    <row r="4454" spans="1:6" ht="45.75" thickBot="1" x14ac:dyDescent="0.3">
      <c r="A4454" s="18" t="s">
        <v>289</v>
      </c>
      <c r="B4454" s="18" t="s">
        <v>5618</v>
      </c>
      <c r="C4454" s="18" t="s">
        <v>7521</v>
      </c>
      <c r="D4454" s="18" t="s">
        <v>10669</v>
      </c>
      <c r="E4454" s="18">
        <v>1932</v>
      </c>
      <c r="F4454" s="18" t="s">
        <v>10670</v>
      </c>
    </row>
    <row r="4455" spans="1:6" ht="30.75" thickBot="1" x14ac:dyDescent="0.3">
      <c r="A4455" s="18" t="s">
        <v>289</v>
      </c>
      <c r="B4455" s="18" t="s">
        <v>10671</v>
      </c>
      <c r="C4455" s="18"/>
      <c r="D4455" s="18">
        <v>7277</v>
      </c>
      <c r="E4455" s="8">
        <v>37449</v>
      </c>
      <c r="F4455" s="18" t="s">
        <v>10672</v>
      </c>
    </row>
    <row r="4456" spans="1:6" ht="15.75" thickBot="1" x14ac:dyDescent="0.3">
      <c r="A4456" s="18" t="s">
        <v>289</v>
      </c>
      <c r="B4456" s="18"/>
      <c r="C4456" s="18" t="s">
        <v>8</v>
      </c>
      <c r="D4456" s="18">
        <v>644</v>
      </c>
      <c r="E4456" s="8">
        <v>23142</v>
      </c>
      <c r="F4456" s="18" t="s">
        <v>10673</v>
      </c>
    </row>
    <row r="4457" spans="1:6" ht="15.75" thickBot="1" x14ac:dyDescent="0.3">
      <c r="A4457" s="18" t="s">
        <v>10674</v>
      </c>
      <c r="B4457" s="18"/>
      <c r="C4457" s="18" t="s">
        <v>23</v>
      </c>
      <c r="D4457" s="18">
        <v>310</v>
      </c>
      <c r="E4457" s="18"/>
      <c r="F4457" s="18" t="s">
        <v>10675</v>
      </c>
    </row>
    <row r="4458" spans="1:6" ht="105.75" thickBot="1" x14ac:dyDescent="0.3">
      <c r="A4458" s="18" t="s">
        <v>10676</v>
      </c>
      <c r="B4458" s="18" t="s">
        <v>10677</v>
      </c>
      <c r="C4458" s="18" t="s">
        <v>10678</v>
      </c>
      <c r="D4458" s="18" t="s">
        <v>10679</v>
      </c>
      <c r="E4458" s="18">
        <v>1928</v>
      </c>
      <c r="F4458" s="18" t="s">
        <v>10680</v>
      </c>
    </row>
    <row r="4459" spans="1:6" ht="15.75" thickBot="1" x14ac:dyDescent="0.3">
      <c r="A4459" s="18" t="s">
        <v>289</v>
      </c>
      <c r="B4459" s="18" t="s">
        <v>10681</v>
      </c>
      <c r="C4459" s="18" t="s">
        <v>14</v>
      </c>
      <c r="D4459" s="18">
        <v>189</v>
      </c>
      <c r="E4459" s="18"/>
      <c r="F4459" s="18" t="s">
        <v>10682</v>
      </c>
    </row>
    <row r="4460" spans="1:6" ht="15.75" thickBot="1" x14ac:dyDescent="0.3">
      <c r="A4460" s="18" t="s">
        <v>289</v>
      </c>
      <c r="B4460" s="18" t="s">
        <v>10683</v>
      </c>
      <c r="C4460" s="18"/>
      <c r="D4460" s="18" t="s">
        <v>2665</v>
      </c>
      <c r="E4460" s="8">
        <v>27632</v>
      </c>
      <c r="F4460" s="18" t="s">
        <v>149</v>
      </c>
    </row>
    <row r="4461" spans="1:6" ht="15.75" thickBot="1" x14ac:dyDescent="0.3">
      <c r="A4461" s="18" t="s">
        <v>289</v>
      </c>
      <c r="B4461" s="18" t="s">
        <v>8048</v>
      </c>
      <c r="C4461" s="18"/>
      <c r="D4461" s="18">
        <v>3425</v>
      </c>
      <c r="E4461" s="18"/>
      <c r="F4461" s="18" t="s">
        <v>10684</v>
      </c>
    </row>
    <row r="4462" spans="1:6" ht="15.75" thickBot="1" x14ac:dyDescent="0.3">
      <c r="A4462" s="18" t="s">
        <v>289</v>
      </c>
      <c r="B4462" s="18" t="s">
        <v>10685</v>
      </c>
      <c r="C4462" s="18"/>
      <c r="D4462" s="18">
        <v>4539</v>
      </c>
      <c r="E4462" s="18"/>
      <c r="F4462" s="18" t="s">
        <v>6516</v>
      </c>
    </row>
    <row r="4463" spans="1:6" ht="15.75" thickBot="1" x14ac:dyDescent="0.3">
      <c r="A4463" s="18" t="s">
        <v>289</v>
      </c>
      <c r="B4463" s="18" t="s">
        <v>10686</v>
      </c>
      <c r="C4463" s="18"/>
      <c r="D4463" s="18">
        <v>5942</v>
      </c>
      <c r="E4463" s="18"/>
      <c r="F4463" s="18" t="s">
        <v>10687</v>
      </c>
    </row>
    <row r="4464" spans="1:6" ht="45.75" thickBot="1" x14ac:dyDescent="0.3">
      <c r="A4464" s="18" t="s">
        <v>289</v>
      </c>
      <c r="B4464" s="18" t="s">
        <v>10688</v>
      </c>
      <c r="C4464" s="18" t="s">
        <v>10689</v>
      </c>
      <c r="D4464" s="18" t="s">
        <v>10690</v>
      </c>
      <c r="E4464" s="18"/>
      <c r="F4464" s="18" t="s">
        <v>10691</v>
      </c>
    </row>
    <row r="4465" spans="1:6" ht="15.75" thickBot="1" x14ac:dyDescent="0.3">
      <c r="A4465" s="18" t="s">
        <v>289</v>
      </c>
      <c r="B4465" s="18" t="s">
        <v>10692</v>
      </c>
      <c r="C4465" s="18" t="s">
        <v>14</v>
      </c>
      <c r="D4465" s="18">
        <v>189</v>
      </c>
      <c r="E4465" s="18">
        <v>1943</v>
      </c>
      <c r="F4465" s="18" t="s">
        <v>10693</v>
      </c>
    </row>
    <row r="4466" spans="1:6" ht="15.75" thickBot="1" x14ac:dyDescent="0.3">
      <c r="A4466" s="18" t="s">
        <v>289</v>
      </c>
      <c r="B4466" s="18" t="s">
        <v>10694</v>
      </c>
      <c r="C4466" s="18" t="s">
        <v>239</v>
      </c>
      <c r="D4466" s="18">
        <v>503</v>
      </c>
      <c r="E4466" s="18"/>
      <c r="F4466" s="18" t="s">
        <v>7283</v>
      </c>
    </row>
    <row r="4467" spans="1:6" ht="15.75" thickBot="1" x14ac:dyDescent="0.3">
      <c r="A4467" s="18" t="s">
        <v>289</v>
      </c>
      <c r="B4467" s="18"/>
      <c r="C4467" s="18"/>
      <c r="D4467" s="18">
        <v>5935</v>
      </c>
      <c r="E4467" s="18"/>
      <c r="F4467" s="18" t="s">
        <v>10695</v>
      </c>
    </row>
    <row r="4468" spans="1:6" ht="45.75" thickBot="1" x14ac:dyDescent="0.3">
      <c r="A4468" s="18" t="s">
        <v>10696</v>
      </c>
      <c r="B4468" s="18"/>
      <c r="C4468" s="18" t="s">
        <v>10697</v>
      </c>
      <c r="D4468" s="18" t="s">
        <v>10698</v>
      </c>
      <c r="E4468" s="18"/>
      <c r="F4468" s="18" t="s">
        <v>10699</v>
      </c>
    </row>
    <row r="4469" spans="1:6" ht="30.75" thickBot="1" x14ac:dyDescent="0.3">
      <c r="A4469" s="18" t="s">
        <v>10700</v>
      </c>
      <c r="B4469" s="18"/>
      <c r="C4469" s="18" t="s">
        <v>180</v>
      </c>
      <c r="D4469" s="18" t="s">
        <v>1559</v>
      </c>
      <c r="E4469" s="18"/>
      <c r="F4469" s="18" t="s">
        <v>10701</v>
      </c>
    </row>
    <row r="4470" spans="1:6" ht="15.75" thickBot="1" x14ac:dyDescent="0.3">
      <c r="A4470" s="18" t="s">
        <v>10702</v>
      </c>
      <c r="B4470" s="18"/>
      <c r="C4470" s="18"/>
      <c r="D4470" s="18">
        <v>4961</v>
      </c>
      <c r="E4470" s="18"/>
      <c r="F4470" s="18" t="s">
        <v>10703</v>
      </c>
    </row>
    <row r="4471" spans="1:6" ht="15.75" thickBot="1" x14ac:dyDescent="0.3">
      <c r="A4471" s="18" t="s">
        <v>10704</v>
      </c>
      <c r="B4471" s="18" t="s">
        <v>3119</v>
      </c>
      <c r="C4471" s="18" t="s">
        <v>14</v>
      </c>
      <c r="D4471" s="18">
        <v>203</v>
      </c>
      <c r="E4471" s="18"/>
      <c r="F4471" s="18" t="s">
        <v>4778</v>
      </c>
    </row>
    <row r="4472" spans="1:6" ht="15.75" thickBot="1" x14ac:dyDescent="0.3">
      <c r="A4472" s="18" t="s">
        <v>10704</v>
      </c>
      <c r="B4472" s="18" t="s">
        <v>4779</v>
      </c>
      <c r="C4472" s="18" t="s">
        <v>14</v>
      </c>
      <c r="D4472" s="18">
        <v>203</v>
      </c>
      <c r="E4472" s="18"/>
      <c r="F4472" s="18" t="s">
        <v>4778</v>
      </c>
    </row>
    <row r="4473" spans="1:6" ht="60.75" thickBot="1" x14ac:dyDescent="0.3">
      <c r="A4473" s="18" t="s">
        <v>10705</v>
      </c>
      <c r="B4473" s="18"/>
      <c r="C4473" s="18" t="s">
        <v>10706</v>
      </c>
      <c r="D4473" s="18" t="s">
        <v>10707</v>
      </c>
      <c r="E4473" s="18"/>
      <c r="F4473" s="18" t="s">
        <v>10708</v>
      </c>
    </row>
    <row r="4474" spans="1:6" ht="15.75" thickBot="1" x14ac:dyDescent="0.3">
      <c r="A4474" s="18" t="s">
        <v>10709</v>
      </c>
      <c r="B4474" s="18"/>
      <c r="C4474" s="18"/>
      <c r="D4474" s="18">
        <v>3701</v>
      </c>
      <c r="E4474" s="18"/>
      <c r="F4474" s="18" t="s">
        <v>10710</v>
      </c>
    </row>
    <row r="4475" spans="1:6" ht="75.75" thickBot="1" x14ac:dyDescent="0.3">
      <c r="A4475" s="18" t="s">
        <v>10711</v>
      </c>
      <c r="B4475" s="18"/>
      <c r="C4475" s="18"/>
      <c r="D4475" s="18" t="s">
        <v>10712</v>
      </c>
      <c r="E4475" s="18"/>
      <c r="F4475" s="18" t="s">
        <v>10713</v>
      </c>
    </row>
    <row r="4476" spans="1:6" ht="15.75" thickBot="1" x14ac:dyDescent="0.3">
      <c r="A4476" s="18" t="s">
        <v>10714</v>
      </c>
      <c r="B4476" s="18" t="s">
        <v>10717</v>
      </c>
      <c r="C4476" s="18"/>
      <c r="D4476" s="18">
        <v>4575</v>
      </c>
      <c r="E4476" s="18" t="s">
        <v>10716</v>
      </c>
      <c r="F4476" s="18" t="s">
        <v>10715</v>
      </c>
    </row>
    <row r="4477" spans="1:6" ht="15.75" thickBot="1" x14ac:dyDescent="0.3">
      <c r="A4477" s="18" t="s">
        <v>10718</v>
      </c>
      <c r="B4477" s="18"/>
      <c r="C4477" s="18" t="s">
        <v>8</v>
      </c>
      <c r="D4477" s="18">
        <v>509</v>
      </c>
      <c r="E4477" s="18"/>
      <c r="F4477" s="18"/>
    </row>
    <row r="4478" spans="1:6" ht="15.75" thickBot="1" x14ac:dyDescent="0.3">
      <c r="A4478" s="18" t="s">
        <v>10714</v>
      </c>
      <c r="B4478" s="18" t="s">
        <v>10719</v>
      </c>
      <c r="C4478" s="18"/>
      <c r="D4478" s="18">
        <v>1062</v>
      </c>
      <c r="E4478" s="18">
        <v>1905</v>
      </c>
      <c r="F4478" s="18" t="s">
        <v>10720</v>
      </c>
    </row>
    <row r="4479" spans="1:6" ht="15.75" thickBot="1" x14ac:dyDescent="0.3">
      <c r="A4479" s="18" t="s">
        <v>10721</v>
      </c>
      <c r="B4479" s="18" t="s">
        <v>5716</v>
      </c>
      <c r="C4479" s="18"/>
      <c r="D4479" s="18">
        <v>5592</v>
      </c>
      <c r="E4479" s="18"/>
      <c r="F4479" s="18" t="s">
        <v>2938</v>
      </c>
    </row>
    <row r="4480" spans="1:6" ht="15.75" thickBot="1" x14ac:dyDescent="0.3">
      <c r="A4480" s="18" t="s">
        <v>10722</v>
      </c>
      <c r="B4480" s="18" t="s">
        <v>10723</v>
      </c>
      <c r="C4480" s="18" t="s">
        <v>14</v>
      </c>
      <c r="D4480" s="18">
        <v>19</v>
      </c>
      <c r="E4480" s="18"/>
      <c r="F4480" s="18" t="s">
        <v>571</v>
      </c>
    </row>
    <row r="4481" spans="1:6" ht="15.75" thickBot="1" x14ac:dyDescent="0.3">
      <c r="A4481" s="18" t="s">
        <v>10724</v>
      </c>
      <c r="B4481" s="18"/>
      <c r="C4481" s="18" t="s">
        <v>23</v>
      </c>
      <c r="D4481" s="18">
        <v>390</v>
      </c>
      <c r="E4481" s="18"/>
      <c r="F4481" s="18" t="s">
        <v>10725</v>
      </c>
    </row>
    <row r="4482" spans="1:6" ht="15.75" thickBot="1" x14ac:dyDescent="0.3">
      <c r="A4482" s="18" t="s">
        <v>10724</v>
      </c>
      <c r="B4482" s="18"/>
      <c r="C4482" s="18" t="s">
        <v>23</v>
      </c>
      <c r="D4482" s="18">
        <v>365</v>
      </c>
      <c r="E4482" s="8">
        <v>37210</v>
      </c>
      <c r="F4482" s="18" t="s">
        <v>10726</v>
      </c>
    </row>
    <row r="4483" spans="1:6" ht="45.75" thickBot="1" x14ac:dyDescent="0.3">
      <c r="A4483" s="18" t="s">
        <v>10724</v>
      </c>
      <c r="B4483" s="18" t="s">
        <v>6663</v>
      </c>
      <c r="C4483" s="18" t="s">
        <v>10133</v>
      </c>
      <c r="D4483" s="18" t="s">
        <v>10727</v>
      </c>
      <c r="E4483" s="18">
        <v>1930</v>
      </c>
      <c r="F4483" s="18" t="s">
        <v>10728</v>
      </c>
    </row>
    <row r="4484" spans="1:6" ht="15.75" thickBot="1" x14ac:dyDescent="0.3">
      <c r="A4484" s="18" t="s">
        <v>10729</v>
      </c>
      <c r="B4484" s="18" t="s">
        <v>10730</v>
      </c>
      <c r="C4484" s="18" t="s">
        <v>239</v>
      </c>
      <c r="D4484" s="18">
        <v>446</v>
      </c>
      <c r="E4484" s="18"/>
      <c r="F4484" s="18" t="s">
        <v>10731</v>
      </c>
    </row>
    <row r="4485" spans="1:6" ht="45.75" thickBot="1" x14ac:dyDescent="0.3">
      <c r="A4485" s="18" t="s">
        <v>10732</v>
      </c>
      <c r="B4485" s="18" t="s">
        <v>10155</v>
      </c>
      <c r="C4485" s="18" t="s">
        <v>7521</v>
      </c>
      <c r="D4485" s="18" t="s">
        <v>10733</v>
      </c>
      <c r="E4485" s="18"/>
      <c r="F4485" s="18" t="s">
        <v>10734</v>
      </c>
    </row>
    <row r="4486" spans="1:6" ht="15.75" thickBot="1" x14ac:dyDescent="0.3">
      <c r="A4486" s="18" t="s">
        <v>10735</v>
      </c>
      <c r="B4486" s="18" t="s">
        <v>10737</v>
      </c>
      <c r="C4486" s="18" t="s">
        <v>180</v>
      </c>
      <c r="D4486" s="18" t="s">
        <v>10736</v>
      </c>
      <c r="E4486" s="18"/>
      <c r="F4486" s="18" t="s">
        <v>8077</v>
      </c>
    </row>
    <row r="4487" spans="1:6" ht="15.75" thickBot="1" x14ac:dyDescent="0.3">
      <c r="A4487" s="18" t="s">
        <v>10738</v>
      </c>
      <c r="B4487" s="18"/>
      <c r="C4487" s="18"/>
      <c r="D4487" s="18">
        <v>4670</v>
      </c>
      <c r="E4487" s="18"/>
      <c r="F4487" s="18" t="s">
        <v>10739</v>
      </c>
    </row>
    <row r="4488" spans="1:6" ht="45.75" thickBot="1" x14ac:dyDescent="0.3">
      <c r="A4488" s="18" t="s">
        <v>10740</v>
      </c>
      <c r="B4488" s="18" t="s">
        <v>10741</v>
      </c>
      <c r="C4488" s="18"/>
      <c r="D4488" s="18" t="s">
        <v>10742</v>
      </c>
      <c r="E4488" s="18"/>
      <c r="F4488" s="18" t="s">
        <v>10743</v>
      </c>
    </row>
    <row r="4489" spans="1:6" ht="15.75" thickBot="1" x14ac:dyDescent="0.3">
      <c r="A4489" s="18" t="s">
        <v>10744</v>
      </c>
      <c r="B4489" s="18"/>
      <c r="C4489" s="18" t="s">
        <v>8</v>
      </c>
      <c r="D4489" s="18">
        <v>219</v>
      </c>
      <c r="E4489" s="18"/>
      <c r="F4489" s="18" t="s">
        <v>4975</v>
      </c>
    </row>
    <row r="4490" spans="1:6" ht="15.75" thickBot="1" x14ac:dyDescent="0.3">
      <c r="A4490" s="18" t="s">
        <v>10745</v>
      </c>
      <c r="B4490" s="18"/>
      <c r="C4490" s="18" t="s">
        <v>8</v>
      </c>
      <c r="D4490" s="18">
        <v>7</v>
      </c>
      <c r="E4490" s="18"/>
      <c r="F4490" s="18" t="s">
        <v>10746</v>
      </c>
    </row>
    <row r="4491" spans="1:6" ht="45.75" thickBot="1" x14ac:dyDescent="0.3">
      <c r="A4491" s="18" t="s">
        <v>10745</v>
      </c>
      <c r="B4491" s="18" t="s">
        <v>10747</v>
      </c>
      <c r="C4491" s="18" t="s">
        <v>380</v>
      </c>
      <c r="D4491" s="18" t="s">
        <v>10748</v>
      </c>
      <c r="E4491" s="18"/>
      <c r="F4491" s="18" t="s">
        <v>2938</v>
      </c>
    </row>
    <row r="4492" spans="1:6" ht="15.75" thickBot="1" x14ac:dyDescent="0.3">
      <c r="A4492" s="18" t="s">
        <v>10745</v>
      </c>
      <c r="B4492" s="18" t="s">
        <v>10587</v>
      </c>
      <c r="C4492" s="18" t="s">
        <v>23</v>
      </c>
      <c r="D4492" s="18">
        <v>507</v>
      </c>
      <c r="E4492" s="18"/>
      <c r="F4492" s="18" t="s">
        <v>10749</v>
      </c>
    </row>
    <row r="4493" spans="1:6" ht="45.75" thickBot="1" x14ac:dyDescent="0.3">
      <c r="A4493" s="18" t="s">
        <v>10750</v>
      </c>
      <c r="B4493" s="18"/>
      <c r="C4493" s="18" t="s">
        <v>2054</v>
      </c>
      <c r="D4493" s="18" t="s">
        <v>10751</v>
      </c>
      <c r="E4493" s="18" t="s">
        <v>10753</v>
      </c>
      <c r="F4493" s="18" t="s">
        <v>10752</v>
      </c>
    </row>
    <row r="4494" spans="1:6" ht="15.75" thickBot="1" x14ac:dyDescent="0.3">
      <c r="A4494" s="18" t="s">
        <v>10754</v>
      </c>
      <c r="B4494" s="18" t="s">
        <v>2592</v>
      </c>
      <c r="C4494" s="18"/>
      <c r="D4494" s="18"/>
      <c r="E4494" s="18"/>
      <c r="F4494" s="18" t="s">
        <v>10755</v>
      </c>
    </row>
    <row r="4495" spans="1:6" ht="15.75" thickBot="1" x14ac:dyDescent="0.3">
      <c r="A4495" s="18" t="s">
        <v>10756</v>
      </c>
      <c r="B4495" s="18"/>
      <c r="C4495" s="18"/>
      <c r="D4495" s="18">
        <v>4392</v>
      </c>
      <c r="E4495" s="18">
        <v>1907</v>
      </c>
      <c r="F4495" s="18" t="s">
        <v>10757</v>
      </c>
    </row>
    <row r="4496" spans="1:6" ht="15.75" thickBot="1" x14ac:dyDescent="0.3">
      <c r="A4496" s="18" t="s">
        <v>10758</v>
      </c>
      <c r="B4496" s="18" t="s">
        <v>10759</v>
      </c>
      <c r="C4496" s="18" t="s">
        <v>8</v>
      </c>
      <c r="D4496" s="18">
        <v>742</v>
      </c>
      <c r="E4496" s="18"/>
      <c r="F4496" s="18"/>
    </row>
    <row r="4497" spans="1:6" ht="15.75" thickBot="1" x14ac:dyDescent="0.3">
      <c r="A4497" s="18" t="s">
        <v>10758</v>
      </c>
      <c r="B4497" s="18" t="s">
        <v>10760</v>
      </c>
      <c r="C4497" s="18" t="s">
        <v>8</v>
      </c>
      <c r="D4497" s="18">
        <v>740</v>
      </c>
      <c r="E4497" s="18"/>
      <c r="F4497" s="18"/>
    </row>
    <row r="4498" spans="1:6" ht="45.75" thickBot="1" x14ac:dyDescent="0.3">
      <c r="A4498" s="18" t="s">
        <v>10758</v>
      </c>
      <c r="B4498" s="18"/>
      <c r="C4498" s="18" t="s">
        <v>8519</v>
      </c>
      <c r="D4498" s="18" t="s">
        <v>10761</v>
      </c>
      <c r="E4498" s="18"/>
      <c r="F4498" s="18" t="s">
        <v>10762</v>
      </c>
    </row>
    <row r="4499" spans="1:6" ht="90.75" thickBot="1" x14ac:dyDescent="0.3">
      <c r="A4499" s="18" t="s">
        <v>10758</v>
      </c>
      <c r="B4499" s="18"/>
      <c r="C4499" s="18"/>
      <c r="D4499" s="18" t="s">
        <v>10763</v>
      </c>
      <c r="E4499" s="18"/>
      <c r="F4499" s="18" t="s">
        <v>10764</v>
      </c>
    </row>
    <row r="4500" spans="1:6" ht="60.75" thickBot="1" x14ac:dyDescent="0.3">
      <c r="A4500" s="18" t="s">
        <v>10765</v>
      </c>
      <c r="B4500" s="18"/>
      <c r="C4500" s="18"/>
      <c r="D4500" s="18" t="s">
        <v>10767</v>
      </c>
      <c r="E4500" s="18" t="s">
        <v>10766</v>
      </c>
      <c r="F4500" s="18" t="s">
        <v>10768</v>
      </c>
    </row>
    <row r="4501" spans="1:6" ht="30.75" thickBot="1" x14ac:dyDescent="0.3">
      <c r="A4501" s="18" t="s">
        <v>10769</v>
      </c>
      <c r="B4501" s="18"/>
      <c r="C4501" s="18"/>
      <c r="D4501" s="18">
        <v>4651</v>
      </c>
      <c r="E4501" s="18">
        <v>1910</v>
      </c>
      <c r="F4501" s="18" t="s">
        <v>10770</v>
      </c>
    </row>
    <row r="4502" spans="1:6" ht="15.75" thickBot="1" x14ac:dyDescent="0.3">
      <c r="A4502" s="18" t="s">
        <v>10771</v>
      </c>
      <c r="B4502" s="18" t="s">
        <v>10772</v>
      </c>
      <c r="C4502" s="18"/>
      <c r="D4502" s="18">
        <v>6001</v>
      </c>
      <c r="E4502" s="18">
        <v>1916</v>
      </c>
      <c r="F4502" s="18" t="s">
        <v>10773</v>
      </c>
    </row>
    <row r="4503" spans="1:6" ht="15.75" thickBot="1" x14ac:dyDescent="0.3">
      <c r="A4503" s="18" t="s">
        <v>10774</v>
      </c>
      <c r="B4503" s="18"/>
      <c r="C4503" s="18"/>
      <c r="D4503" s="18">
        <v>50213</v>
      </c>
      <c r="E4503" s="18"/>
      <c r="F4503" s="18" t="s">
        <v>1096</v>
      </c>
    </row>
    <row r="4504" spans="1:6" ht="15.75" thickBot="1" x14ac:dyDescent="0.3">
      <c r="A4504" s="18" t="s">
        <v>10774</v>
      </c>
      <c r="B4504" s="18" t="s">
        <v>10775</v>
      </c>
      <c r="C4504" s="18"/>
      <c r="D4504" s="18">
        <v>50213</v>
      </c>
      <c r="E4504" s="18"/>
      <c r="F4504" s="18" t="s">
        <v>582</v>
      </c>
    </row>
    <row r="4505" spans="1:6" ht="15.75" thickBot="1" x14ac:dyDescent="0.3">
      <c r="A4505" s="18" t="s">
        <v>10776</v>
      </c>
      <c r="B4505" s="18" t="s">
        <v>10777</v>
      </c>
      <c r="C4505" s="18"/>
      <c r="D4505" s="18">
        <v>972</v>
      </c>
      <c r="E4505" s="18"/>
      <c r="F4505" s="18" t="s">
        <v>746</v>
      </c>
    </row>
    <row r="4506" spans="1:6" ht="15.75" thickBot="1" x14ac:dyDescent="0.3">
      <c r="A4506" s="18" t="s">
        <v>10776</v>
      </c>
      <c r="B4506" s="18" t="s">
        <v>10778</v>
      </c>
      <c r="C4506" s="18"/>
      <c r="D4506" s="18">
        <v>971</v>
      </c>
      <c r="E4506" s="18"/>
      <c r="F4506" s="18" t="s">
        <v>746</v>
      </c>
    </row>
    <row r="4507" spans="1:6" ht="15.75" thickBot="1" x14ac:dyDescent="0.3">
      <c r="A4507" s="18" t="s">
        <v>10779</v>
      </c>
      <c r="B4507" s="18" t="s">
        <v>2088</v>
      </c>
      <c r="C4507" s="18" t="s">
        <v>14</v>
      </c>
      <c r="D4507" s="18">
        <v>176</v>
      </c>
      <c r="E4507" s="18"/>
      <c r="F4507" s="18" t="s">
        <v>582</v>
      </c>
    </row>
    <row r="4508" spans="1:6" ht="15.75" thickBot="1" x14ac:dyDescent="0.3">
      <c r="A4508" s="18" t="s">
        <v>10780</v>
      </c>
      <c r="B4508" s="18" t="s">
        <v>10781</v>
      </c>
      <c r="C4508" s="18"/>
      <c r="D4508" s="18" t="s">
        <v>4361</v>
      </c>
      <c r="E4508" s="8">
        <v>27716</v>
      </c>
      <c r="F4508" s="18" t="s">
        <v>4389</v>
      </c>
    </row>
    <row r="4509" spans="1:6" ht="15.75" thickBot="1" x14ac:dyDescent="0.3">
      <c r="A4509" s="18" t="s">
        <v>10782</v>
      </c>
      <c r="B4509" s="18" t="s">
        <v>10784</v>
      </c>
      <c r="C4509" s="18" t="s">
        <v>936</v>
      </c>
      <c r="D4509" s="18">
        <v>224</v>
      </c>
      <c r="E4509" s="18"/>
      <c r="F4509" s="18" t="s">
        <v>10783</v>
      </c>
    </row>
    <row r="4510" spans="1:6" ht="15.75" thickBot="1" x14ac:dyDescent="0.3">
      <c r="A4510" s="18" t="s">
        <v>10782</v>
      </c>
      <c r="B4510" s="18" t="s">
        <v>581</v>
      </c>
      <c r="C4510" s="18" t="s">
        <v>14</v>
      </c>
      <c r="D4510" s="18">
        <v>186</v>
      </c>
      <c r="E4510" s="18"/>
      <c r="F4510" s="18" t="s">
        <v>582</v>
      </c>
    </row>
    <row r="4511" spans="1:6" ht="15.75" thickBot="1" x14ac:dyDescent="0.3">
      <c r="A4511" s="18" t="s">
        <v>10782</v>
      </c>
      <c r="B4511" s="18" t="s">
        <v>10785</v>
      </c>
      <c r="C4511" s="18" t="s">
        <v>23</v>
      </c>
      <c r="D4511" s="18">
        <v>88</v>
      </c>
      <c r="E4511" s="18"/>
      <c r="F4511" s="18" t="s">
        <v>2938</v>
      </c>
    </row>
    <row r="4512" spans="1:6" ht="15.75" thickBot="1" x14ac:dyDescent="0.3">
      <c r="A4512" s="18" t="s">
        <v>10782</v>
      </c>
      <c r="B4512" s="18" t="s">
        <v>10786</v>
      </c>
      <c r="C4512" s="18"/>
      <c r="D4512" s="18" t="s">
        <v>8222</v>
      </c>
      <c r="E4512" s="18"/>
      <c r="F4512" s="18" t="s">
        <v>10787</v>
      </c>
    </row>
    <row r="4513" spans="1:6" ht="15.75" thickBot="1" x14ac:dyDescent="0.3">
      <c r="A4513" s="18" t="s">
        <v>10782</v>
      </c>
      <c r="B4513" s="18" t="s">
        <v>10788</v>
      </c>
      <c r="C4513" s="18"/>
      <c r="D4513" s="18" t="s">
        <v>4367</v>
      </c>
      <c r="E4513" s="8">
        <v>26924</v>
      </c>
      <c r="F4513" s="18" t="s">
        <v>10789</v>
      </c>
    </row>
    <row r="4514" spans="1:6" ht="30.75" thickBot="1" x14ac:dyDescent="0.3">
      <c r="A4514" s="18" t="s">
        <v>10782</v>
      </c>
      <c r="B4514" s="18" t="s">
        <v>10790</v>
      </c>
      <c r="C4514" s="18" t="s">
        <v>8</v>
      </c>
      <c r="D4514" s="18">
        <v>668</v>
      </c>
      <c r="E4514" s="8">
        <v>26238</v>
      </c>
      <c r="F4514" s="18" t="s">
        <v>4166</v>
      </c>
    </row>
    <row r="4515" spans="1:6" ht="30.75" thickBot="1" x14ac:dyDescent="0.3">
      <c r="A4515" s="18" t="s">
        <v>10791</v>
      </c>
      <c r="B4515" s="18" t="s">
        <v>10792</v>
      </c>
      <c r="C4515" s="18"/>
      <c r="D4515" s="18">
        <v>4886</v>
      </c>
      <c r="E4515" s="18"/>
      <c r="F4515" s="18" t="s">
        <v>10793</v>
      </c>
    </row>
    <row r="4516" spans="1:6" ht="45.75" thickBot="1" x14ac:dyDescent="0.3">
      <c r="A4516" s="18" t="s">
        <v>10791</v>
      </c>
      <c r="B4516" s="18" t="s">
        <v>10794</v>
      </c>
      <c r="C4516" s="18"/>
      <c r="D4516" s="18" t="s">
        <v>10795</v>
      </c>
      <c r="E4516" s="18"/>
      <c r="F4516" s="18" t="s">
        <v>10796</v>
      </c>
    </row>
    <row r="4517" spans="1:6" ht="45.75" thickBot="1" x14ac:dyDescent="0.3">
      <c r="A4517" s="18" t="s">
        <v>10797</v>
      </c>
      <c r="B4517" s="18"/>
      <c r="C4517" s="18" t="s">
        <v>10798</v>
      </c>
      <c r="D4517" s="18" t="s">
        <v>10799</v>
      </c>
      <c r="E4517" s="18"/>
      <c r="F4517" s="18" t="s">
        <v>10800</v>
      </c>
    </row>
    <row r="4518" spans="1:6" ht="15.75" thickBot="1" x14ac:dyDescent="0.3">
      <c r="A4518" s="18" t="s">
        <v>10801</v>
      </c>
      <c r="B4518" s="18"/>
      <c r="C4518" s="18" t="s">
        <v>23</v>
      </c>
      <c r="D4518" s="18">
        <v>306</v>
      </c>
      <c r="E4518" s="18"/>
      <c r="F4518" s="18" t="s">
        <v>10802</v>
      </c>
    </row>
    <row r="4519" spans="1:6" ht="45.75" thickBot="1" x14ac:dyDescent="0.3">
      <c r="A4519" s="18" t="s">
        <v>10803</v>
      </c>
      <c r="B4519" s="18" t="s">
        <v>10804</v>
      </c>
      <c r="C4519" s="18"/>
      <c r="D4519" s="18" t="s">
        <v>10805</v>
      </c>
      <c r="E4519" s="18"/>
      <c r="F4519" s="18" t="s">
        <v>10806</v>
      </c>
    </row>
    <row r="4520" spans="1:6" ht="135.75" thickBot="1" x14ac:dyDescent="0.3">
      <c r="A4520" s="18" t="s">
        <v>10807</v>
      </c>
      <c r="B4520" s="18" t="s">
        <v>10808</v>
      </c>
      <c r="C4520" s="18" t="s">
        <v>10809</v>
      </c>
      <c r="D4520" s="18" t="s">
        <v>10810</v>
      </c>
      <c r="E4520" s="18" t="s">
        <v>10811</v>
      </c>
      <c r="F4520" s="18" t="s">
        <v>10812</v>
      </c>
    </row>
    <row r="4521" spans="1:6" ht="30.75" thickBot="1" x14ac:dyDescent="0.3">
      <c r="A4521" s="18" t="s">
        <v>10803</v>
      </c>
      <c r="B4521" s="18"/>
      <c r="C4521" s="18"/>
      <c r="D4521" s="18">
        <v>42</v>
      </c>
      <c r="E4521" s="18"/>
      <c r="F4521" s="18" t="s">
        <v>10813</v>
      </c>
    </row>
    <row r="4522" spans="1:6" ht="75.75" thickBot="1" x14ac:dyDescent="0.3">
      <c r="A4522" s="18" t="s">
        <v>10803</v>
      </c>
      <c r="B4522" s="18" t="s">
        <v>10814</v>
      </c>
      <c r="C4522" s="18" t="s">
        <v>10815</v>
      </c>
      <c r="D4522" s="18" t="s">
        <v>10816</v>
      </c>
      <c r="E4522" s="18" t="s">
        <v>10817</v>
      </c>
      <c r="F4522" s="18" t="s">
        <v>10818</v>
      </c>
    </row>
    <row r="4523" spans="1:6" ht="75.75" thickBot="1" x14ac:dyDescent="0.3">
      <c r="A4523" s="18" t="s">
        <v>10803</v>
      </c>
      <c r="B4523" s="18" t="s">
        <v>10819</v>
      </c>
      <c r="C4523" s="18" t="s">
        <v>10820</v>
      </c>
      <c r="D4523" s="18" t="s">
        <v>10821</v>
      </c>
      <c r="E4523" s="18"/>
      <c r="F4523" s="18" t="s">
        <v>10822</v>
      </c>
    </row>
    <row r="4524" spans="1:6" ht="75.75" thickBot="1" x14ac:dyDescent="0.3">
      <c r="A4524" s="18" t="s">
        <v>10803</v>
      </c>
      <c r="B4524" s="18"/>
      <c r="C4524" s="18" t="s">
        <v>10823</v>
      </c>
      <c r="D4524" s="18" t="s">
        <v>10824</v>
      </c>
      <c r="E4524" s="18">
        <v>1910</v>
      </c>
      <c r="F4524" s="18" t="s">
        <v>10825</v>
      </c>
    </row>
    <row r="4525" spans="1:6" ht="109.5" thickBot="1" x14ac:dyDescent="0.3">
      <c r="A4525" s="18" t="s">
        <v>10826</v>
      </c>
      <c r="B4525" s="18" t="s">
        <v>10827</v>
      </c>
      <c r="C4525" s="18" t="s">
        <v>10828</v>
      </c>
      <c r="D4525" s="18" t="s">
        <v>10829</v>
      </c>
      <c r="E4525" s="18" t="s">
        <v>10830</v>
      </c>
      <c r="F4525" s="18" t="s">
        <v>10831</v>
      </c>
    </row>
    <row r="4526" spans="1:6" ht="75.75" thickBot="1" x14ac:dyDescent="0.3">
      <c r="A4526" s="18" t="s">
        <v>10803</v>
      </c>
      <c r="B4526" s="18" t="s">
        <v>10832</v>
      </c>
      <c r="C4526" s="18" t="s">
        <v>10833</v>
      </c>
      <c r="D4526" s="18" t="s">
        <v>10834</v>
      </c>
      <c r="E4526" s="18" t="s">
        <v>10835</v>
      </c>
      <c r="F4526" s="18" t="s">
        <v>10836</v>
      </c>
    </row>
    <row r="4527" spans="1:6" ht="165.75" thickBot="1" x14ac:dyDescent="0.3">
      <c r="A4527" s="18" t="s">
        <v>10807</v>
      </c>
      <c r="B4527" s="18"/>
      <c r="C4527" s="18" t="s">
        <v>10837</v>
      </c>
      <c r="D4527" s="18" t="s">
        <v>10838</v>
      </c>
      <c r="E4527" s="18" t="s">
        <v>10839</v>
      </c>
      <c r="F4527" s="18" t="s">
        <v>10840</v>
      </c>
    </row>
    <row r="4528" spans="1:6" ht="45.75" thickBot="1" x14ac:dyDescent="0.3">
      <c r="A4528" s="18" t="s">
        <v>6910</v>
      </c>
      <c r="B4528" s="18"/>
      <c r="C4528" s="18" t="s">
        <v>10841</v>
      </c>
      <c r="D4528" s="18" t="s">
        <v>10842</v>
      </c>
      <c r="E4528" s="18" t="s">
        <v>10843</v>
      </c>
      <c r="F4528" s="18" t="s">
        <v>10844</v>
      </c>
    </row>
    <row r="4529" spans="1:6" ht="60.75" thickBot="1" x14ac:dyDescent="0.3">
      <c r="A4529" s="18" t="s">
        <v>10845</v>
      </c>
      <c r="B4529" s="18"/>
      <c r="C4529" s="18" t="s">
        <v>10846</v>
      </c>
      <c r="D4529" s="18" t="s">
        <v>10847</v>
      </c>
      <c r="E4529" s="18" t="s">
        <v>10848</v>
      </c>
      <c r="F4529" s="18" t="s">
        <v>10849</v>
      </c>
    </row>
    <row r="4530" spans="1:6" ht="45.75" thickBot="1" x14ac:dyDescent="0.3">
      <c r="A4530" s="18" t="s">
        <v>10807</v>
      </c>
      <c r="B4530" s="18" t="s">
        <v>10850</v>
      </c>
      <c r="C4530" s="18" t="s">
        <v>10851</v>
      </c>
      <c r="D4530" s="18" t="s">
        <v>10852</v>
      </c>
      <c r="E4530" s="18" t="s">
        <v>10853</v>
      </c>
      <c r="F4530" s="18" t="s">
        <v>10854</v>
      </c>
    </row>
    <row r="4531" spans="1:6" ht="45.75" thickBot="1" x14ac:dyDescent="0.3">
      <c r="A4531" s="18" t="s">
        <v>10855</v>
      </c>
      <c r="B4531" s="18" t="s">
        <v>10856</v>
      </c>
      <c r="C4531" s="18" t="s">
        <v>10857</v>
      </c>
      <c r="D4531" s="18" t="s">
        <v>10858</v>
      </c>
      <c r="E4531" s="18"/>
      <c r="F4531" s="18" t="s">
        <v>10860</v>
      </c>
    </row>
    <row r="4532" spans="1:6" ht="120.75" thickBot="1" x14ac:dyDescent="0.3">
      <c r="A4532" s="18" t="s">
        <v>6910</v>
      </c>
      <c r="B4532" s="18"/>
      <c r="C4532" s="18" t="s">
        <v>10859</v>
      </c>
      <c r="D4532" s="18" t="s">
        <v>10861</v>
      </c>
      <c r="E4532" s="18" t="s">
        <v>10862</v>
      </c>
      <c r="F4532" s="18" t="s">
        <v>10863</v>
      </c>
    </row>
    <row r="4533" spans="1:6" ht="15.75" thickBot="1" x14ac:dyDescent="0.3">
      <c r="A4533" s="18" t="s">
        <v>6910</v>
      </c>
      <c r="B4533" s="18" t="s">
        <v>10864</v>
      </c>
      <c r="C4533" s="18" t="s">
        <v>8</v>
      </c>
      <c r="D4533" s="18">
        <v>11</v>
      </c>
      <c r="E4533" s="18">
        <v>1981</v>
      </c>
      <c r="F4533" s="18" t="s">
        <v>10865</v>
      </c>
    </row>
    <row r="4534" spans="1:6" ht="45.75" thickBot="1" x14ac:dyDescent="0.3">
      <c r="A4534" s="18" t="s">
        <v>10866</v>
      </c>
      <c r="B4534" s="18"/>
      <c r="C4534" s="18" t="s">
        <v>8519</v>
      </c>
      <c r="D4534" s="18" t="s">
        <v>10867</v>
      </c>
      <c r="E4534" s="18"/>
      <c r="F4534" s="18" t="s">
        <v>10882</v>
      </c>
    </row>
    <row r="4535" spans="1:6" ht="15.75" thickBot="1" x14ac:dyDescent="0.3">
      <c r="A4535" s="18" t="s">
        <v>10868</v>
      </c>
      <c r="B4535" s="18" t="s">
        <v>10869</v>
      </c>
      <c r="C4535" s="18"/>
      <c r="D4535" s="18">
        <v>6124</v>
      </c>
      <c r="E4535" s="18"/>
      <c r="F4535" s="18" t="s">
        <v>10870</v>
      </c>
    </row>
    <row r="4536" spans="1:6" ht="15.75" thickBot="1" x14ac:dyDescent="0.3">
      <c r="A4536" s="18" t="s">
        <v>10868</v>
      </c>
      <c r="B4536" s="18" t="s">
        <v>10871</v>
      </c>
      <c r="C4536" s="18"/>
      <c r="D4536" s="18" t="s">
        <v>4373</v>
      </c>
      <c r="E4536" s="8">
        <v>25671</v>
      </c>
      <c r="F4536" s="18" t="s">
        <v>4374</v>
      </c>
    </row>
    <row r="4537" spans="1:6" ht="30.75" thickBot="1" x14ac:dyDescent="0.3">
      <c r="A4537" s="18" t="s">
        <v>10872</v>
      </c>
      <c r="B4537" s="18"/>
      <c r="C4537" s="18"/>
      <c r="D4537" s="18">
        <v>4924</v>
      </c>
      <c r="E4537" s="18"/>
      <c r="F4537" s="18" t="s">
        <v>10873</v>
      </c>
    </row>
    <row r="4538" spans="1:6" ht="15.75" thickBot="1" x14ac:dyDescent="0.3">
      <c r="A4538" s="18" t="s">
        <v>10872</v>
      </c>
      <c r="B4538" s="18"/>
      <c r="C4538" s="18"/>
      <c r="D4538" s="18">
        <v>4928</v>
      </c>
      <c r="E4538" s="18"/>
      <c r="F4538" s="18" t="s">
        <v>10874</v>
      </c>
    </row>
    <row r="4539" spans="1:6" ht="15.75" thickBot="1" x14ac:dyDescent="0.3">
      <c r="A4539" s="18" t="s">
        <v>10466</v>
      </c>
      <c r="B4539" s="18" t="s">
        <v>10462</v>
      </c>
      <c r="C4539" s="18"/>
      <c r="D4539" s="18">
        <v>5001</v>
      </c>
      <c r="E4539" s="18"/>
      <c r="F4539" s="18" t="s">
        <v>10875</v>
      </c>
    </row>
    <row r="4540" spans="1:6" ht="15.75" thickBot="1" x14ac:dyDescent="0.3">
      <c r="A4540" s="18" t="s">
        <v>10876</v>
      </c>
      <c r="B4540" s="18"/>
      <c r="C4540" s="18" t="s">
        <v>1618</v>
      </c>
      <c r="D4540" s="18">
        <v>135</v>
      </c>
      <c r="E4540" s="8">
        <v>23390</v>
      </c>
      <c r="F4540" s="18" t="s">
        <v>10877</v>
      </c>
    </row>
    <row r="4541" spans="1:6" ht="105.75" thickBot="1" x14ac:dyDescent="0.3">
      <c r="A4541" s="18" t="s">
        <v>10878</v>
      </c>
      <c r="B4541" s="18"/>
      <c r="C4541" s="18" t="s">
        <v>10879</v>
      </c>
      <c r="D4541" s="18" t="s">
        <v>10880</v>
      </c>
      <c r="E4541" s="18" t="s">
        <v>10881</v>
      </c>
      <c r="F4541" s="18" t="s">
        <v>10883</v>
      </c>
    </row>
    <row r="4542" spans="1:6" ht="15.75" thickBot="1" x14ac:dyDescent="0.3">
      <c r="A4542" s="18" t="s">
        <v>10878</v>
      </c>
      <c r="B4542" s="18" t="s">
        <v>10884</v>
      </c>
      <c r="C4542" s="18" t="s">
        <v>8</v>
      </c>
      <c r="D4542" s="18">
        <v>491</v>
      </c>
      <c r="E4542" s="18"/>
      <c r="F4542" s="18" t="s">
        <v>10885</v>
      </c>
    </row>
    <row r="4543" spans="1:6" ht="105.75" thickBot="1" x14ac:dyDescent="0.3">
      <c r="A4543" s="18" t="s">
        <v>10886</v>
      </c>
      <c r="B4543" s="18"/>
      <c r="C4543" s="18" t="s">
        <v>10887</v>
      </c>
      <c r="D4543" s="18" t="s">
        <v>10888</v>
      </c>
      <c r="E4543" s="18" t="s">
        <v>10889</v>
      </c>
      <c r="F4543" s="18" t="s">
        <v>10890</v>
      </c>
    </row>
    <row r="4544" spans="1:6" ht="105.75" thickBot="1" x14ac:dyDescent="0.3">
      <c r="A4544" s="18" t="s">
        <v>10886</v>
      </c>
      <c r="B4544" s="18"/>
      <c r="C4544" s="18" t="s">
        <v>14</v>
      </c>
      <c r="D4544" s="18">
        <v>36</v>
      </c>
      <c r="E4544" s="18"/>
      <c r="F4544" s="18" t="s">
        <v>10891</v>
      </c>
    </row>
    <row r="4545" spans="1:6" ht="75.75" thickBot="1" x14ac:dyDescent="0.3">
      <c r="A4545" s="18" t="s">
        <v>10892</v>
      </c>
      <c r="B4545" s="18"/>
      <c r="C4545" s="18" t="s">
        <v>10893</v>
      </c>
      <c r="D4545" s="18" t="s">
        <v>10894</v>
      </c>
      <c r="E4545" s="18"/>
      <c r="F4545" s="18" t="s">
        <v>10895</v>
      </c>
    </row>
    <row r="4546" spans="1:6" ht="45.75" thickBot="1" x14ac:dyDescent="0.3">
      <c r="A4546" s="18" t="s">
        <v>10896</v>
      </c>
      <c r="B4546" s="18"/>
      <c r="C4546" s="18" t="s">
        <v>14</v>
      </c>
      <c r="D4546" s="18">
        <v>36</v>
      </c>
      <c r="E4546" s="18"/>
      <c r="F4546" s="18" t="s">
        <v>10897</v>
      </c>
    </row>
    <row r="4547" spans="1:6" ht="45.75" thickBot="1" x14ac:dyDescent="0.3">
      <c r="A4547" s="18" t="s">
        <v>10898</v>
      </c>
      <c r="B4547" s="18"/>
      <c r="C4547" s="18" t="s">
        <v>10899</v>
      </c>
      <c r="D4547" s="18" t="s">
        <v>10900</v>
      </c>
      <c r="E4547" s="18"/>
      <c r="F4547" s="18" t="s">
        <v>10901</v>
      </c>
    </row>
    <row r="4548" spans="1:6" ht="15.75" thickBot="1" x14ac:dyDescent="0.3">
      <c r="A4548" s="18" t="s">
        <v>10902</v>
      </c>
      <c r="B4548" s="18"/>
      <c r="C4548" s="18" t="s">
        <v>23</v>
      </c>
      <c r="D4548" s="18">
        <v>80</v>
      </c>
      <c r="E4548" s="18"/>
      <c r="F4548" s="18" t="s">
        <v>10903</v>
      </c>
    </row>
    <row r="4549" spans="1:6" ht="15.75" thickBot="1" x14ac:dyDescent="0.3">
      <c r="A4549" s="18" t="s">
        <v>10902</v>
      </c>
      <c r="B4549" s="18" t="s">
        <v>10057</v>
      </c>
      <c r="C4549" s="18" t="s">
        <v>23</v>
      </c>
      <c r="D4549" s="18">
        <v>81</v>
      </c>
      <c r="E4549" s="8">
        <v>34139</v>
      </c>
      <c r="F4549" s="18" t="s">
        <v>10904</v>
      </c>
    </row>
    <row r="4550" spans="1:6" ht="15.75" thickBot="1" x14ac:dyDescent="0.3">
      <c r="A4550" s="18" t="s">
        <v>10902</v>
      </c>
      <c r="B4550" s="18"/>
      <c r="C4550" s="18" t="s">
        <v>23</v>
      </c>
      <c r="D4550" s="18">
        <v>14</v>
      </c>
      <c r="E4550" s="8">
        <v>34535</v>
      </c>
      <c r="F4550" s="18" t="s">
        <v>10905</v>
      </c>
    </row>
    <row r="4551" spans="1:6" ht="30.75" thickBot="1" x14ac:dyDescent="0.3">
      <c r="A4551" s="18" t="s">
        <v>10902</v>
      </c>
      <c r="B4551" s="18"/>
      <c r="C4551" s="18" t="s">
        <v>23</v>
      </c>
      <c r="D4551" s="18">
        <v>14</v>
      </c>
      <c r="E4551" s="18"/>
      <c r="F4551" s="18" t="s">
        <v>10906</v>
      </c>
    </row>
    <row r="4552" spans="1:6" ht="15.75" thickBot="1" x14ac:dyDescent="0.3">
      <c r="A4552" s="18" t="s">
        <v>10902</v>
      </c>
      <c r="B4552" s="18"/>
      <c r="C4552" s="18" t="s">
        <v>23</v>
      </c>
      <c r="D4552" s="18">
        <v>96</v>
      </c>
      <c r="E4552" s="18"/>
      <c r="F4552" s="18" t="s">
        <v>10907</v>
      </c>
    </row>
    <row r="4553" spans="1:6" ht="75.75" thickBot="1" x14ac:dyDescent="0.3">
      <c r="A4553" s="18" t="s">
        <v>10908</v>
      </c>
      <c r="B4553" s="18" t="s">
        <v>951</v>
      </c>
      <c r="C4553" s="18" t="s">
        <v>10909</v>
      </c>
      <c r="D4553" s="18" t="s">
        <v>10910</v>
      </c>
      <c r="E4553" s="18" t="s">
        <v>10912</v>
      </c>
      <c r="F4553" s="18" t="s">
        <v>10911</v>
      </c>
    </row>
    <row r="4554" spans="1:6" ht="30.75" thickBot="1" x14ac:dyDescent="0.3">
      <c r="A4554" s="18" t="s">
        <v>10913</v>
      </c>
      <c r="B4554" s="18" t="s">
        <v>10914</v>
      </c>
      <c r="C4554" s="18" t="s">
        <v>8</v>
      </c>
      <c r="D4554" s="18">
        <v>31</v>
      </c>
      <c r="E4554" s="18">
        <v>1975</v>
      </c>
      <c r="F4554" s="18" t="s">
        <v>10915</v>
      </c>
    </row>
    <row r="4555" spans="1:6" ht="15.75" thickBot="1" x14ac:dyDescent="0.3">
      <c r="A4555" s="18" t="s">
        <v>10916</v>
      </c>
      <c r="B4555" s="18" t="s">
        <v>4861</v>
      </c>
      <c r="C4555" s="18" t="s">
        <v>8</v>
      </c>
      <c r="D4555" s="18">
        <v>30</v>
      </c>
      <c r="E4555" s="18">
        <v>1976</v>
      </c>
      <c r="F4555" s="18" t="s">
        <v>10917</v>
      </c>
    </row>
    <row r="4556" spans="1:6" ht="30.75" thickBot="1" x14ac:dyDescent="0.3">
      <c r="A4556" s="18" t="s">
        <v>10918</v>
      </c>
      <c r="B4556" s="18"/>
      <c r="C4556" s="18" t="s">
        <v>8</v>
      </c>
      <c r="D4556" s="18">
        <v>24</v>
      </c>
      <c r="E4556" s="18">
        <v>1975</v>
      </c>
      <c r="F4556" s="18" t="s">
        <v>10919</v>
      </c>
    </row>
    <row r="4557" spans="1:6" ht="15.75" thickBot="1" x14ac:dyDescent="0.3">
      <c r="A4557" s="18" t="s">
        <v>10920</v>
      </c>
      <c r="B4557" s="18" t="s">
        <v>10921</v>
      </c>
      <c r="C4557" s="18" t="s">
        <v>8</v>
      </c>
      <c r="D4557" s="18">
        <v>96</v>
      </c>
      <c r="E4557" s="18"/>
      <c r="F4557" s="18" t="s">
        <v>10922</v>
      </c>
    </row>
    <row r="4558" spans="1:6" ht="30.75" thickBot="1" x14ac:dyDescent="0.3">
      <c r="A4558" s="18" t="s">
        <v>10920</v>
      </c>
      <c r="B4558" s="18" t="s">
        <v>737</v>
      </c>
      <c r="C4558" s="18"/>
      <c r="D4558" s="18">
        <v>4535</v>
      </c>
      <c r="E4558" s="18"/>
      <c r="F4558" s="18" t="s">
        <v>10923</v>
      </c>
    </row>
    <row r="4559" spans="1:6" ht="45.75" thickBot="1" x14ac:dyDescent="0.3">
      <c r="A4559" s="18" t="s">
        <v>10920</v>
      </c>
      <c r="B4559" s="18" t="s">
        <v>3364</v>
      </c>
      <c r="C4559" s="18"/>
      <c r="D4559" s="18" t="s">
        <v>10924</v>
      </c>
      <c r="E4559" s="18"/>
      <c r="F4559" s="18" t="s">
        <v>10925</v>
      </c>
    </row>
    <row r="4560" spans="1:6" ht="75.75" thickBot="1" x14ac:dyDescent="0.3">
      <c r="A4560" s="18" t="s">
        <v>10920</v>
      </c>
      <c r="B4560" s="18" t="s">
        <v>749</v>
      </c>
      <c r="C4560" s="18"/>
      <c r="D4560" s="18" t="s">
        <v>10926</v>
      </c>
      <c r="E4560" s="18"/>
      <c r="F4560" s="18" t="s">
        <v>10927</v>
      </c>
    </row>
    <row r="4561" spans="1:6" ht="45.75" thickBot="1" x14ac:dyDescent="0.3">
      <c r="A4561" s="18" t="s">
        <v>10920</v>
      </c>
      <c r="B4561" s="18" t="s">
        <v>3369</v>
      </c>
      <c r="C4561" s="18"/>
      <c r="D4561" s="18" t="s">
        <v>10928</v>
      </c>
      <c r="E4561" s="18"/>
      <c r="F4561" s="18" t="s">
        <v>10929</v>
      </c>
    </row>
    <row r="4562" spans="1:6" ht="15.75" thickBot="1" x14ac:dyDescent="0.3">
      <c r="A4562" s="18" t="s">
        <v>10920</v>
      </c>
      <c r="B4562" s="18" t="s">
        <v>10930</v>
      </c>
      <c r="C4562" s="18"/>
      <c r="D4562" s="18">
        <v>4331</v>
      </c>
      <c r="E4562" s="18"/>
      <c r="F4562" s="18" t="s">
        <v>10931</v>
      </c>
    </row>
    <row r="4563" spans="1:6" ht="15.75" thickBot="1" x14ac:dyDescent="0.3">
      <c r="A4563" s="18" t="s">
        <v>10920</v>
      </c>
      <c r="B4563" s="18" t="s">
        <v>1093</v>
      </c>
      <c r="C4563" s="18"/>
      <c r="D4563" s="18">
        <v>4657</v>
      </c>
      <c r="E4563" s="18"/>
      <c r="F4563" s="18" t="s">
        <v>10932</v>
      </c>
    </row>
    <row r="4564" spans="1:6" ht="15.75" thickBot="1" x14ac:dyDescent="0.3">
      <c r="A4564" s="18" t="s">
        <v>10920</v>
      </c>
      <c r="B4564" s="18" t="s">
        <v>6589</v>
      </c>
      <c r="C4564" s="18"/>
      <c r="D4564" s="18">
        <v>4489</v>
      </c>
      <c r="E4564" s="18"/>
      <c r="F4564" s="18" t="s">
        <v>2929</v>
      </c>
    </row>
    <row r="4565" spans="1:6" ht="45.75" thickBot="1" x14ac:dyDescent="0.3">
      <c r="A4565" s="18" t="s">
        <v>8044</v>
      </c>
      <c r="B4565" s="18"/>
      <c r="C4565" s="18" t="s">
        <v>10933</v>
      </c>
      <c r="D4565" s="18" t="s">
        <v>10934</v>
      </c>
      <c r="E4565" s="18"/>
      <c r="F4565" s="18" t="s">
        <v>10935</v>
      </c>
    </row>
    <row r="4566" spans="1:6" ht="75.75" thickBot="1" x14ac:dyDescent="0.3">
      <c r="A4566" s="18" t="s">
        <v>10936</v>
      </c>
      <c r="B4566" s="18" t="s">
        <v>10937</v>
      </c>
      <c r="C4566" s="18" t="s">
        <v>10938</v>
      </c>
      <c r="D4566" s="18" t="s">
        <v>10939</v>
      </c>
      <c r="E4566" s="18">
        <v>1930</v>
      </c>
      <c r="F4566" s="18" t="s">
        <v>10940</v>
      </c>
    </row>
    <row r="4567" spans="1:6" ht="75.75" thickBot="1" x14ac:dyDescent="0.3">
      <c r="A4567" s="18" t="s">
        <v>10936</v>
      </c>
      <c r="B4567" s="18" t="s">
        <v>10941</v>
      </c>
      <c r="C4567" s="18"/>
      <c r="D4567" s="18" t="s">
        <v>10942</v>
      </c>
      <c r="E4567" s="18"/>
      <c r="F4567" s="18" t="s">
        <v>10943</v>
      </c>
    </row>
    <row r="4568" spans="1:6" ht="75.75" thickBot="1" x14ac:dyDescent="0.3">
      <c r="A4568" s="18" t="s">
        <v>10936</v>
      </c>
      <c r="B4568" s="18" t="s">
        <v>10944</v>
      </c>
      <c r="C4568" s="18"/>
      <c r="D4568" s="18" t="s">
        <v>10945</v>
      </c>
      <c r="E4568" s="18"/>
      <c r="F4568" s="18" t="s">
        <v>10946</v>
      </c>
    </row>
    <row r="4569" spans="1:6" ht="45.75" thickBot="1" x14ac:dyDescent="0.3">
      <c r="A4569" s="18" t="s">
        <v>10947</v>
      </c>
      <c r="B4569" s="18" t="s">
        <v>10948</v>
      </c>
      <c r="C4569" s="18" t="s">
        <v>10949</v>
      </c>
      <c r="D4569" s="18" t="s">
        <v>10950</v>
      </c>
      <c r="E4569" s="18"/>
      <c r="F4569" s="18" t="s">
        <v>10951</v>
      </c>
    </row>
    <row r="4570" spans="1:6" ht="15.75" thickBot="1" x14ac:dyDescent="0.3">
      <c r="A4570" s="18" t="s">
        <v>10952</v>
      </c>
      <c r="B4570" s="18"/>
      <c r="C4570" s="18" t="s">
        <v>8</v>
      </c>
      <c r="D4570" s="18">
        <v>250</v>
      </c>
      <c r="E4570" s="18"/>
      <c r="F4570" s="18" t="s">
        <v>10953</v>
      </c>
    </row>
    <row r="4571" spans="1:6" ht="15.75" thickBot="1" x14ac:dyDescent="0.3">
      <c r="A4571" s="18" t="s">
        <v>10954</v>
      </c>
      <c r="B4571" s="18" t="s">
        <v>10955</v>
      </c>
      <c r="C4571" s="18" t="s">
        <v>23</v>
      </c>
      <c r="D4571" s="18">
        <v>383</v>
      </c>
      <c r="E4571" s="18"/>
      <c r="F4571" s="18"/>
    </row>
    <row r="4572" spans="1:6" ht="15.75" thickBot="1" x14ac:dyDescent="0.3">
      <c r="A4572" s="18" t="s">
        <v>10954</v>
      </c>
      <c r="B4572" s="18" t="s">
        <v>10956</v>
      </c>
      <c r="C4572" s="18"/>
      <c r="D4572" s="18">
        <v>6035</v>
      </c>
      <c r="E4572" s="18"/>
      <c r="F4572" s="18" t="s">
        <v>10957</v>
      </c>
    </row>
    <row r="4573" spans="1:6" ht="15.75" thickBot="1" x14ac:dyDescent="0.3">
      <c r="A4573" s="18" t="s">
        <v>10954</v>
      </c>
      <c r="B4573" s="18" t="s">
        <v>10958</v>
      </c>
      <c r="C4573" s="18" t="s">
        <v>23</v>
      </c>
      <c r="D4573" s="18">
        <v>398</v>
      </c>
      <c r="E4573" s="18"/>
      <c r="F4573" s="18" t="s">
        <v>10959</v>
      </c>
    </row>
    <row r="4574" spans="1:6" ht="15.75" thickBot="1" x14ac:dyDescent="0.3">
      <c r="A4574" s="18" t="s">
        <v>10954</v>
      </c>
      <c r="B4574" s="18" t="s">
        <v>10960</v>
      </c>
      <c r="C4574" s="18" t="s">
        <v>14</v>
      </c>
      <c r="D4574" s="18">
        <v>11</v>
      </c>
      <c r="E4574" s="18"/>
      <c r="F4574" s="18" t="s">
        <v>3899</v>
      </c>
    </row>
    <row r="4575" spans="1:6" ht="15.75" thickBot="1" x14ac:dyDescent="0.3">
      <c r="A4575" s="18" t="s">
        <v>10954</v>
      </c>
      <c r="B4575" s="18" t="s">
        <v>10961</v>
      </c>
      <c r="C4575" s="18" t="s">
        <v>14</v>
      </c>
      <c r="D4575" s="18">
        <v>176</v>
      </c>
      <c r="E4575" s="18"/>
      <c r="F4575" s="18" t="s">
        <v>582</v>
      </c>
    </row>
    <row r="4576" spans="1:6" ht="30.75" thickBot="1" x14ac:dyDescent="0.3">
      <c r="A4576" s="18" t="s">
        <v>10962</v>
      </c>
      <c r="B4576" s="18"/>
      <c r="C4576" s="18" t="s">
        <v>239</v>
      </c>
      <c r="D4576" s="18">
        <v>138</v>
      </c>
      <c r="E4576" s="18"/>
      <c r="F4576" s="18" t="s">
        <v>10963</v>
      </c>
    </row>
    <row r="4577" spans="1:6" ht="60.75" thickBot="1" x14ac:dyDescent="0.3">
      <c r="A4577" s="18" t="s">
        <v>10964</v>
      </c>
      <c r="B4577" s="18" t="s">
        <v>7848</v>
      </c>
      <c r="C4577" s="18" t="s">
        <v>10966</v>
      </c>
      <c r="D4577" s="18" t="s">
        <v>10965</v>
      </c>
      <c r="E4577" s="18"/>
      <c r="F4577" s="18" t="s">
        <v>10967</v>
      </c>
    </row>
    <row r="4578" spans="1:6" ht="15.75" thickBot="1" x14ac:dyDescent="0.3">
      <c r="A4578" s="18" t="s">
        <v>10968</v>
      </c>
      <c r="B4578" s="18" t="s">
        <v>10969</v>
      </c>
      <c r="C4578" s="18" t="s">
        <v>8</v>
      </c>
      <c r="D4578" s="18">
        <v>44</v>
      </c>
      <c r="E4578" s="18"/>
      <c r="F4578" s="18" t="s">
        <v>4975</v>
      </c>
    </row>
    <row r="4579" spans="1:6" ht="45.75" thickBot="1" x14ac:dyDescent="0.3">
      <c r="A4579" s="18" t="s">
        <v>10970</v>
      </c>
      <c r="B4579" s="18" t="s">
        <v>10971</v>
      </c>
      <c r="C4579" s="18" t="s">
        <v>2054</v>
      </c>
      <c r="D4579" s="18" t="s">
        <v>10972</v>
      </c>
      <c r="E4579" s="18"/>
      <c r="F4579" s="18" t="s">
        <v>10973</v>
      </c>
    </row>
    <row r="4580" spans="1:6" ht="45.75" thickBot="1" x14ac:dyDescent="0.3">
      <c r="A4580" s="18" t="s">
        <v>10974</v>
      </c>
      <c r="B4580" s="18" t="s">
        <v>10975</v>
      </c>
      <c r="C4580" s="18" t="s">
        <v>6355</v>
      </c>
      <c r="D4580" s="18" t="s">
        <v>10976</v>
      </c>
      <c r="E4580" s="18"/>
      <c r="F4580" s="18" t="s">
        <v>10977</v>
      </c>
    </row>
    <row r="4581" spans="1:6" ht="75.75" thickBot="1" x14ac:dyDescent="0.3">
      <c r="A4581" s="18" t="s">
        <v>10978</v>
      </c>
      <c r="B4581" s="18" t="s">
        <v>10979</v>
      </c>
      <c r="C4581" s="18" t="s">
        <v>10981</v>
      </c>
      <c r="D4581" s="18" t="s">
        <v>10980</v>
      </c>
      <c r="E4581" s="18"/>
      <c r="F4581" s="18" t="s">
        <v>10982</v>
      </c>
    </row>
    <row r="4582" spans="1:6" ht="15.75" thickBot="1" x14ac:dyDescent="0.3">
      <c r="A4582" s="18" t="s">
        <v>10983</v>
      </c>
      <c r="B4582" s="18" t="s">
        <v>4541</v>
      </c>
      <c r="C4582" s="18" t="s">
        <v>8</v>
      </c>
      <c r="D4582" s="18">
        <v>54</v>
      </c>
      <c r="E4582" s="18"/>
      <c r="F4582" s="18" t="s">
        <v>10984</v>
      </c>
    </row>
    <row r="4583" spans="1:6" ht="15.75" thickBot="1" x14ac:dyDescent="0.3">
      <c r="A4583" s="18" t="s">
        <v>10983</v>
      </c>
      <c r="B4583" s="18" t="s">
        <v>4541</v>
      </c>
      <c r="C4583" s="18"/>
      <c r="D4583" s="18">
        <v>4049</v>
      </c>
      <c r="E4583" s="18"/>
      <c r="F4583" s="18" t="s">
        <v>10985</v>
      </c>
    </row>
    <row r="4584" spans="1:6" ht="75.75" thickBot="1" x14ac:dyDescent="0.3">
      <c r="A4584" s="18" t="s">
        <v>10983</v>
      </c>
      <c r="B4584" s="18" t="s">
        <v>4528</v>
      </c>
      <c r="C4584" s="18" t="s">
        <v>8600</v>
      </c>
      <c r="D4584" s="18" t="s">
        <v>10986</v>
      </c>
      <c r="E4584" s="18"/>
      <c r="F4584" s="18" t="s">
        <v>10987</v>
      </c>
    </row>
    <row r="4585" spans="1:6" ht="15.75" thickBot="1" x14ac:dyDescent="0.3">
      <c r="A4585" s="18" t="s">
        <v>10983</v>
      </c>
      <c r="B4585" s="18" t="s">
        <v>3617</v>
      </c>
      <c r="C4585" s="18" t="s">
        <v>8</v>
      </c>
      <c r="D4585" s="18">
        <v>275</v>
      </c>
      <c r="E4585" s="18" t="s">
        <v>10988</v>
      </c>
      <c r="F4585" s="18" t="s">
        <v>10989</v>
      </c>
    </row>
    <row r="4586" spans="1:6" ht="30.75" thickBot="1" x14ac:dyDescent="0.3">
      <c r="A4586" s="18" t="s">
        <v>10983</v>
      </c>
      <c r="B4586" s="18"/>
      <c r="C4586" s="18" t="s">
        <v>23</v>
      </c>
      <c r="D4586" s="18"/>
      <c r="E4586" s="18"/>
      <c r="F4586" s="18" t="s">
        <v>10990</v>
      </c>
    </row>
    <row r="4587" spans="1:6" ht="15.75" thickBot="1" x14ac:dyDescent="0.3">
      <c r="A4587" s="18" t="s">
        <v>10983</v>
      </c>
      <c r="B4587" s="18" t="s">
        <v>10991</v>
      </c>
      <c r="C4587" s="18" t="s">
        <v>8</v>
      </c>
      <c r="D4587" s="18">
        <v>379</v>
      </c>
      <c r="E4587" s="8">
        <v>1446</v>
      </c>
      <c r="F4587" s="18" t="s">
        <v>10992</v>
      </c>
    </row>
    <row r="4588" spans="1:6" ht="45.75" thickBot="1" x14ac:dyDescent="0.3">
      <c r="A4588" s="18" t="s">
        <v>10983</v>
      </c>
      <c r="B4588" s="18" t="s">
        <v>10993</v>
      </c>
      <c r="C4588" s="18" t="s">
        <v>10994</v>
      </c>
      <c r="D4588" s="18" t="s">
        <v>10995</v>
      </c>
      <c r="E4588" s="18"/>
      <c r="F4588" s="18" t="s">
        <v>10996</v>
      </c>
    </row>
    <row r="4589" spans="1:6" ht="75.75" thickBot="1" x14ac:dyDescent="0.3">
      <c r="A4589" s="18" t="s">
        <v>10983</v>
      </c>
      <c r="B4589" s="18" t="s">
        <v>10997</v>
      </c>
      <c r="C4589" s="18" t="s">
        <v>10998</v>
      </c>
      <c r="D4589" s="18" t="s">
        <v>10999</v>
      </c>
      <c r="E4589" s="18"/>
      <c r="F4589" s="18" t="s">
        <v>11000</v>
      </c>
    </row>
    <row r="4590" spans="1:6" ht="15.75" thickBot="1" x14ac:dyDescent="0.3">
      <c r="A4590" s="18" t="s">
        <v>10983</v>
      </c>
      <c r="B4590" s="18" t="s">
        <v>11001</v>
      </c>
      <c r="C4590" s="18" t="s">
        <v>14</v>
      </c>
      <c r="D4590" s="18">
        <v>115</v>
      </c>
      <c r="E4590" s="18"/>
      <c r="F4590" s="18" t="s">
        <v>11002</v>
      </c>
    </row>
    <row r="4591" spans="1:6" ht="15.75" thickBot="1" x14ac:dyDescent="0.3">
      <c r="A4591" s="18" t="s">
        <v>10983</v>
      </c>
      <c r="B4591" s="18" t="s">
        <v>2534</v>
      </c>
      <c r="C4591" s="18"/>
      <c r="D4591" s="18">
        <v>5829</v>
      </c>
      <c r="E4591" s="18"/>
      <c r="F4591" s="18" t="s">
        <v>2815</v>
      </c>
    </row>
    <row r="4592" spans="1:6" ht="15.75" thickBot="1" x14ac:dyDescent="0.3">
      <c r="A4592" s="18" t="s">
        <v>10983</v>
      </c>
      <c r="B4592" s="18"/>
      <c r="C4592" s="18" t="s">
        <v>23</v>
      </c>
      <c r="D4592" s="18">
        <v>10</v>
      </c>
      <c r="E4592" s="18">
        <v>1998</v>
      </c>
      <c r="F4592" s="18" t="s">
        <v>11003</v>
      </c>
    </row>
    <row r="4593" spans="1:6" ht="45.75" thickBot="1" x14ac:dyDescent="0.3">
      <c r="A4593" s="18" t="s">
        <v>10983</v>
      </c>
      <c r="B4593" s="18" t="s">
        <v>644</v>
      </c>
      <c r="C4593" s="18" t="s">
        <v>7487</v>
      </c>
      <c r="D4593" s="18" t="s">
        <v>11004</v>
      </c>
      <c r="E4593" s="18"/>
      <c r="F4593" s="18" t="s">
        <v>11005</v>
      </c>
    </row>
    <row r="4594" spans="1:6" ht="15.75" thickBot="1" x14ac:dyDescent="0.3">
      <c r="A4594" s="18" t="s">
        <v>10983</v>
      </c>
      <c r="B4594" s="18" t="s">
        <v>11006</v>
      </c>
      <c r="C4594" s="18" t="s">
        <v>14</v>
      </c>
      <c r="D4594" s="18">
        <v>90</v>
      </c>
      <c r="E4594" s="18">
        <v>1928</v>
      </c>
      <c r="F4594" s="18" t="s">
        <v>417</v>
      </c>
    </row>
    <row r="4595" spans="1:6" ht="15.75" thickBot="1" x14ac:dyDescent="0.3">
      <c r="A4595" s="18" t="s">
        <v>10983</v>
      </c>
      <c r="B4595" s="18" t="s">
        <v>11007</v>
      </c>
      <c r="C4595" s="18" t="s">
        <v>23</v>
      </c>
      <c r="D4595" s="18">
        <v>227</v>
      </c>
      <c r="E4595" s="18"/>
      <c r="F4595" s="18" t="s">
        <v>8891</v>
      </c>
    </row>
    <row r="4596" spans="1:6" ht="15.75" thickBot="1" x14ac:dyDescent="0.3">
      <c r="A4596" s="18" t="s">
        <v>10983</v>
      </c>
      <c r="B4596" s="18" t="s">
        <v>11008</v>
      </c>
      <c r="C4596" s="18" t="s">
        <v>23</v>
      </c>
      <c r="D4596" s="18">
        <v>227</v>
      </c>
      <c r="E4596" s="18"/>
      <c r="F4596" s="18" t="s">
        <v>11009</v>
      </c>
    </row>
    <row r="4597" spans="1:6" ht="45.75" thickBot="1" x14ac:dyDescent="0.3">
      <c r="A4597" s="18" t="s">
        <v>10983</v>
      </c>
      <c r="B4597" s="18" t="s">
        <v>9623</v>
      </c>
      <c r="C4597" s="18"/>
      <c r="D4597" s="18">
        <v>5930</v>
      </c>
      <c r="E4597" s="18"/>
      <c r="F4597" s="18" t="s">
        <v>11010</v>
      </c>
    </row>
    <row r="4598" spans="1:6" ht="105.75" thickBot="1" x14ac:dyDescent="0.3">
      <c r="A4598" s="18" t="s">
        <v>10983</v>
      </c>
      <c r="B4598" s="18" t="s">
        <v>11011</v>
      </c>
      <c r="C4598" s="18" t="s">
        <v>11012</v>
      </c>
      <c r="D4598" s="18" t="s">
        <v>11013</v>
      </c>
      <c r="E4598" s="18"/>
      <c r="F4598" s="18" t="s">
        <v>11014</v>
      </c>
    </row>
    <row r="4599" spans="1:6" ht="90.75" thickBot="1" x14ac:dyDescent="0.3">
      <c r="A4599" s="18" t="s">
        <v>10983</v>
      </c>
      <c r="B4599" s="18" t="s">
        <v>4519</v>
      </c>
      <c r="C4599" s="18" t="s">
        <v>11015</v>
      </c>
      <c r="D4599" s="18" t="s">
        <v>11016</v>
      </c>
      <c r="E4599" s="18"/>
      <c r="F4599" s="18" t="s">
        <v>11017</v>
      </c>
    </row>
    <row r="4600" spans="1:6" ht="45.75" thickBot="1" x14ac:dyDescent="0.3">
      <c r="A4600" s="18" t="s">
        <v>10983</v>
      </c>
      <c r="B4600" s="18" t="s">
        <v>10340</v>
      </c>
      <c r="C4600" s="18"/>
      <c r="D4600" s="18" t="s">
        <v>11018</v>
      </c>
      <c r="E4600" s="18"/>
      <c r="F4600" s="18" t="s">
        <v>11019</v>
      </c>
    </row>
    <row r="4601" spans="1:6" ht="15.75" thickBot="1" x14ac:dyDescent="0.3">
      <c r="A4601" s="18" t="s">
        <v>10983</v>
      </c>
      <c r="B4601" s="18"/>
      <c r="C4601" s="18" t="s">
        <v>23</v>
      </c>
      <c r="D4601" s="18">
        <v>68</v>
      </c>
      <c r="E4601" s="8">
        <v>5457</v>
      </c>
      <c r="F4601" s="18" t="s">
        <v>11020</v>
      </c>
    </row>
    <row r="4602" spans="1:6" ht="75.75" thickBot="1" x14ac:dyDescent="0.3">
      <c r="A4602" s="18" t="s">
        <v>10983</v>
      </c>
      <c r="B4602" s="18" t="s">
        <v>966</v>
      </c>
      <c r="C4602" s="18"/>
      <c r="D4602" s="18" t="s">
        <v>11021</v>
      </c>
      <c r="E4602" s="18"/>
      <c r="F4602" s="18" t="s">
        <v>11022</v>
      </c>
    </row>
    <row r="4603" spans="1:6" ht="15.75" thickBot="1" x14ac:dyDescent="0.3">
      <c r="A4603" s="18" t="s">
        <v>10983</v>
      </c>
      <c r="B4603" s="18" t="s">
        <v>11023</v>
      </c>
      <c r="C4603" s="18"/>
      <c r="D4603" s="18">
        <v>5001</v>
      </c>
      <c r="E4603" s="18"/>
      <c r="F4603" s="18" t="s">
        <v>11024</v>
      </c>
    </row>
    <row r="4604" spans="1:6" ht="15.75" thickBot="1" x14ac:dyDescent="0.3">
      <c r="A4604" s="18" t="s">
        <v>10983</v>
      </c>
      <c r="B4604" s="18" t="s">
        <v>11025</v>
      </c>
      <c r="C4604" s="18"/>
      <c r="D4604" s="18">
        <v>4901</v>
      </c>
      <c r="E4604" s="18"/>
      <c r="F4604" s="18" t="s">
        <v>11026</v>
      </c>
    </row>
    <row r="4605" spans="1:6" ht="15.75" thickBot="1" x14ac:dyDescent="0.3">
      <c r="A4605" s="18" t="s">
        <v>10983</v>
      </c>
      <c r="B4605" s="18" t="s">
        <v>11027</v>
      </c>
      <c r="C4605" s="18"/>
      <c r="D4605" s="18">
        <v>667</v>
      </c>
      <c r="E4605" s="18"/>
      <c r="F4605" s="18" t="s">
        <v>11028</v>
      </c>
    </row>
    <row r="4606" spans="1:6" ht="75.75" thickBot="1" x14ac:dyDescent="0.3">
      <c r="A4606" s="18" t="s">
        <v>10983</v>
      </c>
      <c r="B4606" s="18" t="s">
        <v>11029</v>
      </c>
      <c r="C4606" s="18" t="s">
        <v>11030</v>
      </c>
      <c r="D4606" s="18" t="s">
        <v>11031</v>
      </c>
      <c r="E4606" s="18">
        <v>1932</v>
      </c>
      <c r="F4606" s="18" t="s">
        <v>11032</v>
      </c>
    </row>
    <row r="4607" spans="1:6" ht="15.75" thickBot="1" x14ac:dyDescent="0.3">
      <c r="A4607" s="18" t="s">
        <v>10983</v>
      </c>
      <c r="B4607" s="18" t="s">
        <v>8069</v>
      </c>
      <c r="C4607" s="18"/>
      <c r="D4607" s="18">
        <v>4883</v>
      </c>
      <c r="E4607" s="18"/>
      <c r="F4607" s="18" t="s">
        <v>10179</v>
      </c>
    </row>
    <row r="4608" spans="1:6" ht="15.75" thickBot="1" x14ac:dyDescent="0.3">
      <c r="A4608" s="18" t="s">
        <v>10983</v>
      </c>
      <c r="B4608" s="18" t="s">
        <v>11033</v>
      </c>
      <c r="C4608" s="18"/>
      <c r="D4608" s="18">
        <v>4863</v>
      </c>
      <c r="E4608" s="18"/>
      <c r="F4608" s="18" t="s">
        <v>11034</v>
      </c>
    </row>
    <row r="4609" spans="1:6" ht="75.75" thickBot="1" x14ac:dyDescent="0.3">
      <c r="A4609" s="18" t="s">
        <v>10983</v>
      </c>
      <c r="B4609" s="18" t="s">
        <v>11035</v>
      </c>
      <c r="C4609" s="18" t="s">
        <v>11036</v>
      </c>
      <c r="D4609" s="18" t="s">
        <v>11037</v>
      </c>
      <c r="E4609" s="18">
        <v>1932</v>
      </c>
      <c r="F4609" s="18" t="s">
        <v>11038</v>
      </c>
    </row>
    <row r="4610" spans="1:6" ht="105.75" thickBot="1" x14ac:dyDescent="0.3">
      <c r="A4610" s="18" t="s">
        <v>10983</v>
      </c>
      <c r="B4610" s="18" t="s">
        <v>11039</v>
      </c>
      <c r="C4610" s="18" t="s">
        <v>11040</v>
      </c>
      <c r="D4610" s="18" t="s">
        <v>11041</v>
      </c>
      <c r="E4610" s="18">
        <v>1932</v>
      </c>
      <c r="F4610" s="18" t="s">
        <v>11042</v>
      </c>
    </row>
    <row r="4611" spans="1:6" ht="15.75" thickBot="1" x14ac:dyDescent="0.3">
      <c r="A4611" s="18" t="s">
        <v>10983</v>
      </c>
      <c r="B4611" s="18" t="s">
        <v>11043</v>
      </c>
      <c r="C4611" s="18"/>
      <c r="D4611" s="18">
        <v>5001</v>
      </c>
      <c r="E4611" s="18"/>
      <c r="F4611" s="18" t="s">
        <v>11044</v>
      </c>
    </row>
    <row r="4612" spans="1:6" ht="15.75" thickBot="1" x14ac:dyDescent="0.3">
      <c r="A4612" s="18" t="s">
        <v>10983</v>
      </c>
      <c r="B4612" s="18" t="s">
        <v>11045</v>
      </c>
      <c r="C4612" s="18" t="s">
        <v>8</v>
      </c>
      <c r="D4612" s="18">
        <v>691</v>
      </c>
      <c r="E4612" s="8">
        <v>26896</v>
      </c>
      <c r="F4612" s="18" t="s">
        <v>11046</v>
      </c>
    </row>
    <row r="4613" spans="1:6" ht="45.75" thickBot="1" x14ac:dyDescent="0.3">
      <c r="A4613" s="18" t="s">
        <v>10983</v>
      </c>
      <c r="B4613" s="18" t="s">
        <v>5755</v>
      </c>
      <c r="C4613" s="18" t="s">
        <v>10500</v>
      </c>
      <c r="D4613" s="18" t="s">
        <v>11047</v>
      </c>
      <c r="E4613" s="18"/>
      <c r="F4613" s="18" t="s">
        <v>11048</v>
      </c>
    </row>
    <row r="4614" spans="1:6" ht="75.75" thickBot="1" x14ac:dyDescent="0.3">
      <c r="A4614" s="18" t="s">
        <v>10983</v>
      </c>
      <c r="B4614" s="18" t="s">
        <v>11049</v>
      </c>
      <c r="C4614" s="18" t="s">
        <v>11050</v>
      </c>
      <c r="D4614" s="18" t="s">
        <v>11051</v>
      </c>
      <c r="E4614" s="18">
        <v>1944</v>
      </c>
      <c r="F4614" s="18" t="s">
        <v>11052</v>
      </c>
    </row>
    <row r="4615" spans="1:6" ht="15.75" thickBot="1" x14ac:dyDescent="0.3">
      <c r="A4615" s="18" t="s">
        <v>10983</v>
      </c>
      <c r="B4615" s="18" t="s">
        <v>10575</v>
      </c>
      <c r="C4615" s="18" t="s">
        <v>14</v>
      </c>
      <c r="D4615" s="18">
        <v>115</v>
      </c>
      <c r="E4615" s="18"/>
      <c r="F4615" s="18" t="s">
        <v>11053</v>
      </c>
    </row>
    <row r="4616" spans="1:6" ht="75.75" thickBot="1" x14ac:dyDescent="0.3">
      <c r="A4616" s="18" t="s">
        <v>10983</v>
      </c>
      <c r="B4616" s="18" t="s">
        <v>717</v>
      </c>
      <c r="C4616" s="18" t="s">
        <v>11054</v>
      </c>
      <c r="D4616" s="18" t="s">
        <v>11055</v>
      </c>
      <c r="E4616" s="18"/>
      <c r="F4616" s="18" t="s">
        <v>11056</v>
      </c>
    </row>
    <row r="4617" spans="1:6" ht="15.75" thickBot="1" x14ac:dyDescent="0.3">
      <c r="A4617" s="18" t="s">
        <v>10983</v>
      </c>
      <c r="B4617" s="18" t="s">
        <v>4558</v>
      </c>
      <c r="C4617" s="18" t="s">
        <v>14</v>
      </c>
      <c r="D4617" s="18">
        <v>117</v>
      </c>
      <c r="E4617" s="18"/>
      <c r="F4617" s="18" t="s">
        <v>11057</v>
      </c>
    </row>
    <row r="4618" spans="1:6" ht="15.75" thickBot="1" x14ac:dyDescent="0.3">
      <c r="A4618" s="18" t="s">
        <v>10983</v>
      </c>
      <c r="B4618" s="18" t="s">
        <v>11058</v>
      </c>
      <c r="C4618" s="18" t="s">
        <v>14</v>
      </c>
      <c r="D4618" s="18">
        <v>204</v>
      </c>
      <c r="E4618" s="18"/>
      <c r="F4618" s="18" t="s">
        <v>11059</v>
      </c>
    </row>
    <row r="4619" spans="1:6" ht="30.75" thickBot="1" x14ac:dyDescent="0.3">
      <c r="A4619" s="18" t="s">
        <v>10983</v>
      </c>
      <c r="B4619" s="18" t="s">
        <v>11060</v>
      </c>
      <c r="C4619" s="18" t="s">
        <v>180</v>
      </c>
      <c r="D4619" s="18">
        <v>802</v>
      </c>
      <c r="E4619" s="18"/>
      <c r="F4619" s="18" t="s">
        <v>11061</v>
      </c>
    </row>
    <row r="4620" spans="1:6" ht="30.75" thickBot="1" x14ac:dyDescent="0.3">
      <c r="A4620" s="18" t="s">
        <v>10983</v>
      </c>
      <c r="B4620" s="18" t="s">
        <v>11062</v>
      </c>
      <c r="C4620" s="18"/>
      <c r="D4620" s="18">
        <v>4816</v>
      </c>
      <c r="E4620" s="18"/>
      <c r="F4620" s="18" t="s">
        <v>11063</v>
      </c>
    </row>
    <row r="4621" spans="1:6" ht="45.75" thickBot="1" x14ac:dyDescent="0.3">
      <c r="A4621" s="18" t="s">
        <v>10983</v>
      </c>
      <c r="B4621" s="18" t="s">
        <v>3502</v>
      </c>
      <c r="C4621" s="18"/>
      <c r="D4621" s="18" t="s">
        <v>11064</v>
      </c>
      <c r="E4621" s="18"/>
      <c r="F4621" s="18" t="s">
        <v>11065</v>
      </c>
    </row>
    <row r="4622" spans="1:6" ht="15.75" thickBot="1" x14ac:dyDescent="0.3">
      <c r="A4622" s="18" t="s">
        <v>10983</v>
      </c>
      <c r="B4622" s="18" t="s">
        <v>11066</v>
      </c>
      <c r="C4622" s="18" t="s">
        <v>14</v>
      </c>
      <c r="D4622" s="18">
        <v>64</v>
      </c>
      <c r="E4622" s="18">
        <v>1929</v>
      </c>
      <c r="F4622" s="18" t="s">
        <v>417</v>
      </c>
    </row>
    <row r="4623" spans="1:6" ht="45.75" thickBot="1" x14ac:dyDescent="0.3">
      <c r="A4623" s="18" t="s">
        <v>6645</v>
      </c>
      <c r="B4623" s="18" t="s">
        <v>11067</v>
      </c>
      <c r="C4623" s="18" t="s">
        <v>11068</v>
      </c>
      <c r="D4623" s="18" t="s">
        <v>11069</v>
      </c>
      <c r="E4623" s="18"/>
      <c r="F4623" s="18" t="s">
        <v>11070</v>
      </c>
    </row>
    <row r="4624" spans="1:6" ht="30.75" thickBot="1" x14ac:dyDescent="0.3">
      <c r="A4624" s="18" t="s">
        <v>6645</v>
      </c>
      <c r="B4624" s="18"/>
      <c r="C4624" s="18" t="s">
        <v>23</v>
      </c>
      <c r="D4624" s="18"/>
      <c r="E4624" s="18"/>
      <c r="F4624" s="18" t="s">
        <v>10990</v>
      </c>
    </row>
    <row r="4625" spans="1:6" ht="60.75" thickBot="1" x14ac:dyDescent="0.3">
      <c r="A4625" s="18" t="s">
        <v>6645</v>
      </c>
      <c r="B4625" s="18" t="s">
        <v>6645</v>
      </c>
      <c r="C4625" s="18" t="s">
        <v>11071</v>
      </c>
      <c r="D4625" s="18" t="s">
        <v>11072</v>
      </c>
      <c r="E4625" s="18"/>
      <c r="F4625" s="18" t="s">
        <v>11073</v>
      </c>
    </row>
    <row r="4626" spans="1:6" ht="45.75" thickBot="1" x14ac:dyDescent="0.3">
      <c r="A4626" s="18" t="s">
        <v>6645</v>
      </c>
      <c r="B4626" s="18"/>
      <c r="C4626" s="18" t="s">
        <v>11074</v>
      </c>
      <c r="D4626" s="18" t="s">
        <v>11075</v>
      </c>
      <c r="E4626" s="18"/>
      <c r="F4626" s="18" t="s">
        <v>11076</v>
      </c>
    </row>
    <row r="4627" spans="1:6" ht="60.75" thickBot="1" x14ac:dyDescent="0.3">
      <c r="A4627" s="18" t="s">
        <v>6645</v>
      </c>
      <c r="B4627" s="18"/>
      <c r="C4627" s="18" t="s">
        <v>1838</v>
      </c>
      <c r="D4627" s="18" t="s">
        <v>11077</v>
      </c>
      <c r="E4627" s="18"/>
      <c r="F4627" s="18" t="s">
        <v>11078</v>
      </c>
    </row>
    <row r="4628" spans="1:6" ht="90.75" thickBot="1" x14ac:dyDescent="0.3">
      <c r="A4628" s="18" t="s">
        <v>6645</v>
      </c>
      <c r="B4628" s="18"/>
      <c r="C4628" s="18" t="s">
        <v>11079</v>
      </c>
      <c r="D4628" s="18" t="s">
        <v>11080</v>
      </c>
      <c r="E4628" s="18"/>
      <c r="F4628" s="18" t="s">
        <v>11081</v>
      </c>
    </row>
    <row r="4629" spans="1:6" ht="75.75" thickBot="1" x14ac:dyDescent="0.3">
      <c r="A4629" s="18" t="s">
        <v>6645</v>
      </c>
      <c r="B4629" s="18"/>
      <c r="C4629" s="18" t="s">
        <v>11082</v>
      </c>
      <c r="D4629" s="18" t="s">
        <v>11083</v>
      </c>
      <c r="E4629" s="18"/>
      <c r="F4629" s="18" t="s">
        <v>11084</v>
      </c>
    </row>
    <row r="4630" spans="1:6" ht="75.75" thickBot="1" x14ac:dyDescent="0.3">
      <c r="A4630" s="18" t="s">
        <v>6645</v>
      </c>
      <c r="B4630" s="18" t="s">
        <v>11085</v>
      </c>
      <c r="C4630" s="18"/>
      <c r="D4630" s="18" t="s">
        <v>11086</v>
      </c>
      <c r="E4630" s="18"/>
      <c r="F4630" s="18" t="s">
        <v>11087</v>
      </c>
    </row>
    <row r="4631" spans="1:6" ht="60.75" thickBot="1" x14ac:dyDescent="0.3">
      <c r="A4631" s="18" t="s">
        <v>6645</v>
      </c>
      <c r="B4631" s="18" t="s">
        <v>11085</v>
      </c>
      <c r="C4631" s="18" t="s">
        <v>11088</v>
      </c>
      <c r="D4631" s="18" t="s">
        <v>11089</v>
      </c>
      <c r="E4631" s="18"/>
      <c r="F4631" s="18" t="s">
        <v>11090</v>
      </c>
    </row>
    <row r="4632" spans="1:6" ht="15.75" thickBot="1" x14ac:dyDescent="0.3">
      <c r="A4632" s="18" t="s">
        <v>6645</v>
      </c>
      <c r="B4632" s="18" t="s">
        <v>11091</v>
      </c>
      <c r="C4632" s="18" t="s">
        <v>239</v>
      </c>
      <c r="D4632" s="18">
        <v>404</v>
      </c>
      <c r="E4632" s="18"/>
      <c r="F4632" s="18" t="s">
        <v>11092</v>
      </c>
    </row>
    <row r="4633" spans="1:6" ht="15.75" thickBot="1" x14ac:dyDescent="0.3">
      <c r="A4633" s="18" t="s">
        <v>6645</v>
      </c>
      <c r="B4633" s="18" t="s">
        <v>11093</v>
      </c>
      <c r="C4633" s="18"/>
      <c r="D4633" s="18">
        <v>4644</v>
      </c>
      <c r="E4633" s="18"/>
      <c r="F4633" s="18" t="s">
        <v>11094</v>
      </c>
    </row>
    <row r="4634" spans="1:6" ht="15.75" thickBot="1" x14ac:dyDescent="0.3">
      <c r="A4634" s="18" t="s">
        <v>6645</v>
      </c>
      <c r="B4634" s="18" t="s">
        <v>11095</v>
      </c>
      <c r="C4634" s="18"/>
      <c r="D4634" s="18">
        <v>5001</v>
      </c>
      <c r="E4634" s="18"/>
      <c r="F4634" s="18" t="s">
        <v>11096</v>
      </c>
    </row>
    <row r="4635" spans="1:6" ht="45.75" thickBot="1" x14ac:dyDescent="0.3">
      <c r="A4635" s="18" t="s">
        <v>6645</v>
      </c>
      <c r="B4635" s="18"/>
      <c r="C4635" s="18" t="s">
        <v>6602</v>
      </c>
      <c r="D4635" s="18" t="s">
        <v>11097</v>
      </c>
      <c r="E4635" s="18"/>
      <c r="F4635" s="18" t="s">
        <v>11098</v>
      </c>
    </row>
    <row r="4636" spans="1:6" ht="45.75" thickBot="1" x14ac:dyDescent="0.3">
      <c r="A4636" s="18" t="s">
        <v>6645</v>
      </c>
      <c r="B4636" s="18"/>
      <c r="C4636" s="18"/>
      <c r="D4636" s="18" t="s">
        <v>11099</v>
      </c>
      <c r="E4636" s="18"/>
      <c r="F4636" s="18" t="s">
        <v>11100</v>
      </c>
    </row>
    <row r="4637" spans="1:6" ht="30.75" thickBot="1" x14ac:dyDescent="0.3">
      <c r="A4637" s="18" t="s">
        <v>6645</v>
      </c>
      <c r="B4637" s="18"/>
      <c r="C4637" s="18"/>
      <c r="D4637" s="18"/>
      <c r="E4637" s="18"/>
      <c r="F4637" s="18" t="s">
        <v>11101</v>
      </c>
    </row>
    <row r="4638" spans="1:6" ht="60.75" thickBot="1" x14ac:dyDescent="0.3">
      <c r="A4638" s="18" t="s">
        <v>6645</v>
      </c>
      <c r="B4638" s="18"/>
      <c r="C4638" s="18" t="s">
        <v>11103</v>
      </c>
      <c r="D4638" s="18" t="s">
        <v>11102</v>
      </c>
      <c r="E4638" s="18"/>
      <c r="F4638" s="18" t="s">
        <v>11104</v>
      </c>
    </row>
    <row r="4639" spans="1:6" ht="75.75" thickBot="1" x14ac:dyDescent="0.3">
      <c r="A4639" s="18" t="s">
        <v>6645</v>
      </c>
      <c r="B4639" s="18"/>
      <c r="C4639" s="18" t="s">
        <v>11105</v>
      </c>
      <c r="D4639" s="18" t="s">
        <v>11106</v>
      </c>
      <c r="E4639" s="18"/>
      <c r="F4639" s="18" t="s">
        <v>11107</v>
      </c>
    </row>
    <row r="4640" spans="1:6" ht="60.75" thickBot="1" x14ac:dyDescent="0.3">
      <c r="A4640" s="18" t="s">
        <v>6645</v>
      </c>
      <c r="B4640" s="18"/>
      <c r="C4640" s="18" t="s">
        <v>2089</v>
      </c>
      <c r="D4640" s="18" t="s">
        <v>11108</v>
      </c>
      <c r="E4640" s="18"/>
      <c r="F4640" s="18" t="s">
        <v>11109</v>
      </c>
    </row>
    <row r="4641" spans="1:6" ht="30.75" thickBot="1" x14ac:dyDescent="0.3">
      <c r="A4641" s="18" t="s">
        <v>6645</v>
      </c>
      <c r="B4641" s="18"/>
      <c r="C4641" s="18" t="s">
        <v>14</v>
      </c>
      <c r="D4641" s="18">
        <v>165</v>
      </c>
      <c r="E4641" s="18"/>
      <c r="F4641" s="18" t="s">
        <v>11110</v>
      </c>
    </row>
    <row r="4642" spans="1:6" ht="60.75" thickBot="1" x14ac:dyDescent="0.3">
      <c r="A4642" s="18" t="s">
        <v>6645</v>
      </c>
      <c r="B4642" s="18"/>
      <c r="C4642" s="18" t="s">
        <v>11111</v>
      </c>
      <c r="D4642" s="18" t="s">
        <v>11112</v>
      </c>
      <c r="E4642" s="18"/>
      <c r="F4642" s="18" t="s">
        <v>11113</v>
      </c>
    </row>
    <row r="4643" spans="1:6" ht="75.75" thickBot="1" x14ac:dyDescent="0.3">
      <c r="A4643" s="18" t="s">
        <v>6645</v>
      </c>
      <c r="B4643" s="18"/>
      <c r="C4643" s="18" t="s">
        <v>11114</v>
      </c>
      <c r="D4643" s="18" t="s">
        <v>11115</v>
      </c>
      <c r="E4643" s="18"/>
      <c r="F4643" s="18" t="s">
        <v>11116</v>
      </c>
    </row>
    <row r="4644" spans="1:6" ht="105.75" thickBot="1" x14ac:dyDescent="0.3">
      <c r="A4644" s="18" t="s">
        <v>6645</v>
      </c>
      <c r="B4644" s="18"/>
      <c r="C4644" s="18" t="s">
        <v>11117</v>
      </c>
      <c r="D4644" s="18" t="s">
        <v>11118</v>
      </c>
      <c r="E4644" s="18"/>
      <c r="F4644" s="18" t="s">
        <v>11119</v>
      </c>
    </row>
    <row r="4645" spans="1:6" ht="75.75" thickBot="1" x14ac:dyDescent="0.3">
      <c r="A4645" s="18" t="s">
        <v>6645</v>
      </c>
      <c r="B4645" s="18"/>
      <c r="C4645" s="18" t="s">
        <v>11120</v>
      </c>
      <c r="D4645" s="18" t="s">
        <v>11121</v>
      </c>
      <c r="E4645" s="18"/>
      <c r="F4645" s="18" t="s">
        <v>11122</v>
      </c>
    </row>
    <row r="4646" spans="1:6" ht="15.75" thickBot="1" x14ac:dyDescent="0.3">
      <c r="A4646" s="18" t="s">
        <v>6645</v>
      </c>
      <c r="B4646" s="18" t="s">
        <v>11123</v>
      </c>
      <c r="C4646" s="18" t="s">
        <v>8</v>
      </c>
      <c r="D4646" s="18">
        <v>406</v>
      </c>
      <c r="E4646" s="18"/>
      <c r="F4646" s="18" t="s">
        <v>11124</v>
      </c>
    </row>
    <row r="4647" spans="1:6" ht="30.75" thickBot="1" x14ac:dyDescent="0.3">
      <c r="A4647" s="18" t="s">
        <v>6645</v>
      </c>
      <c r="B4647" s="18" t="s">
        <v>11125</v>
      </c>
      <c r="C4647" s="18"/>
      <c r="D4647" s="18">
        <v>3736</v>
      </c>
      <c r="E4647" s="18"/>
      <c r="F4647" s="18" t="s">
        <v>11126</v>
      </c>
    </row>
    <row r="4648" spans="1:6" ht="60.75" thickBot="1" x14ac:dyDescent="0.3">
      <c r="A4648" s="18" t="s">
        <v>6645</v>
      </c>
      <c r="B4648" s="18" t="s">
        <v>4086</v>
      </c>
      <c r="C4648" s="18" t="s">
        <v>11127</v>
      </c>
      <c r="D4648" s="18" t="s">
        <v>11128</v>
      </c>
      <c r="E4648" s="18"/>
      <c r="F4648" s="18" t="s">
        <v>11129</v>
      </c>
    </row>
    <row r="4649" spans="1:6" ht="15.75" thickBot="1" x14ac:dyDescent="0.3">
      <c r="A4649" s="18" t="s">
        <v>6645</v>
      </c>
      <c r="B4649" s="18" t="s">
        <v>11130</v>
      </c>
      <c r="C4649" s="18" t="s">
        <v>14</v>
      </c>
      <c r="D4649" s="18">
        <v>138</v>
      </c>
      <c r="E4649" s="18"/>
      <c r="F4649" s="18" t="s">
        <v>11131</v>
      </c>
    </row>
    <row r="4650" spans="1:6" ht="15.75" thickBot="1" x14ac:dyDescent="0.3">
      <c r="A4650" s="18" t="s">
        <v>11132</v>
      </c>
      <c r="B4650" s="18" t="s">
        <v>11133</v>
      </c>
      <c r="C4650" s="18" t="s">
        <v>253</v>
      </c>
      <c r="D4650" s="18">
        <v>25</v>
      </c>
      <c r="E4650" s="18"/>
      <c r="F4650" s="18" t="s">
        <v>7495</v>
      </c>
    </row>
    <row r="4651" spans="1:6" ht="15.75" thickBot="1" x14ac:dyDescent="0.3">
      <c r="A4651" s="18" t="s">
        <v>11134</v>
      </c>
      <c r="B4651" s="18"/>
      <c r="C4651" s="18" t="s">
        <v>23</v>
      </c>
      <c r="D4651" s="18">
        <v>79</v>
      </c>
      <c r="E4651" s="18">
        <v>1941</v>
      </c>
      <c r="F4651" s="18" t="s">
        <v>11135</v>
      </c>
    </row>
    <row r="4652" spans="1:6" ht="45.75" thickBot="1" x14ac:dyDescent="0.3">
      <c r="A4652" s="19" t="s">
        <v>12417</v>
      </c>
      <c r="B4652" s="19" t="s">
        <v>12418</v>
      </c>
      <c r="C4652" s="19"/>
      <c r="D4652" s="19">
        <v>7351</v>
      </c>
      <c r="E4652" s="19" t="s">
        <v>12420</v>
      </c>
      <c r="F4652" s="19" t="s">
        <v>12422</v>
      </c>
    </row>
    <row r="4653" spans="1:6" ht="75.75" thickBot="1" x14ac:dyDescent="0.3">
      <c r="A4653" s="19" t="s">
        <v>12417</v>
      </c>
      <c r="B4653" s="19" t="s">
        <v>12419</v>
      </c>
      <c r="C4653" s="19"/>
      <c r="D4653" s="19">
        <v>7352</v>
      </c>
      <c r="E4653" s="19" t="s">
        <v>12420</v>
      </c>
      <c r="F4653" s="19" t="s">
        <v>12421</v>
      </c>
    </row>
    <row r="4654" spans="1:6" ht="45.75" thickBot="1" x14ac:dyDescent="0.3">
      <c r="A4654" s="18" t="s">
        <v>11136</v>
      </c>
      <c r="B4654" s="18"/>
      <c r="C4654" s="18" t="s">
        <v>11137</v>
      </c>
      <c r="D4654" s="18" t="s">
        <v>11138</v>
      </c>
      <c r="E4654" s="18"/>
      <c r="F4654" s="18" t="s">
        <v>11139</v>
      </c>
    </row>
    <row r="4655" spans="1:6" ht="15.75" thickBot="1" x14ac:dyDescent="0.3">
      <c r="A4655" s="18" t="s">
        <v>11140</v>
      </c>
      <c r="B4655" s="18" t="s">
        <v>11141</v>
      </c>
      <c r="C4655" s="18" t="s">
        <v>23</v>
      </c>
      <c r="D4655" s="18">
        <v>85</v>
      </c>
      <c r="E4655" s="8">
        <v>26924</v>
      </c>
      <c r="F4655" s="18" t="s">
        <v>11142</v>
      </c>
    </row>
    <row r="4656" spans="1:6" ht="15.75" thickBot="1" x14ac:dyDescent="0.3">
      <c r="A4656" s="18" t="s">
        <v>11140</v>
      </c>
      <c r="B4656" s="18" t="s">
        <v>11143</v>
      </c>
      <c r="C4656" s="18" t="s">
        <v>14</v>
      </c>
      <c r="D4656" s="18">
        <v>186</v>
      </c>
      <c r="E4656" s="18"/>
      <c r="F4656" s="18" t="s">
        <v>582</v>
      </c>
    </row>
    <row r="4657" spans="1:6" ht="105.75" thickBot="1" x14ac:dyDescent="0.3">
      <c r="A4657" s="18" t="s">
        <v>11144</v>
      </c>
      <c r="B4657" s="18"/>
      <c r="C4657" s="18" t="s">
        <v>11146</v>
      </c>
      <c r="D4657" s="18" t="s">
        <v>11145</v>
      </c>
      <c r="E4657" s="18"/>
      <c r="F4657" s="18" t="s">
        <v>11147</v>
      </c>
    </row>
    <row r="4658" spans="1:6" ht="15.75" thickBot="1" x14ac:dyDescent="0.3">
      <c r="A4658" s="18" t="s">
        <v>11144</v>
      </c>
      <c r="B4658" s="18" t="s">
        <v>11148</v>
      </c>
      <c r="C4658" s="18"/>
      <c r="D4658" s="18">
        <v>6115</v>
      </c>
      <c r="E4658" s="18"/>
      <c r="F4658" s="18" t="s">
        <v>11149</v>
      </c>
    </row>
    <row r="4659" spans="1:6" ht="15.75" thickBot="1" x14ac:dyDescent="0.3">
      <c r="A4659" s="18" t="s">
        <v>11150</v>
      </c>
      <c r="B4659" s="18"/>
      <c r="C4659" s="18" t="s">
        <v>8</v>
      </c>
      <c r="D4659" s="18">
        <v>733</v>
      </c>
      <c r="E4659" s="13" t="s">
        <v>11151</v>
      </c>
      <c r="F4659" s="18" t="s">
        <v>11152</v>
      </c>
    </row>
    <row r="4660" spans="1:6" ht="15.75" thickBot="1" x14ac:dyDescent="0.3">
      <c r="A4660" s="18" t="s">
        <v>11153</v>
      </c>
      <c r="B4660" s="18"/>
      <c r="C4660" s="18" t="s">
        <v>14</v>
      </c>
      <c r="D4660" s="18">
        <v>2</v>
      </c>
      <c r="E4660" s="18"/>
      <c r="F4660" s="18" t="s">
        <v>571</v>
      </c>
    </row>
    <row r="4661" spans="1:6" ht="15.75" thickBot="1" x14ac:dyDescent="0.3">
      <c r="A4661" s="18" t="s">
        <v>11154</v>
      </c>
      <c r="B4661" s="18" t="s">
        <v>2053</v>
      </c>
      <c r="C4661" s="18"/>
      <c r="D4661" s="18">
        <v>50039</v>
      </c>
      <c r="E4661" s="18"/>
      <c r="F4661" s="18" t="s">
        <v>1099</v>
      </c>
    </row>
    <row r="4662" spans="1:6" ht="15.75" thickBot="1" x14ac:dyDescent="0.3">
      <c r="A4662" s="18" t="s">
        <v>11155</v>
      </c>
      <c r="B4662" s="18"/>
      <c r="C4662" s="18" t="s">
        <v>8</v>
      </c>
      <c r="D4662" s="18">
        <v>615</v>
      </c>
      <c r="E4662" s="18"/>
      <c r="F4662" s="18" t="s">
        <v>571</v>
      </c>
    </row>
    <row r="4663" spans="1:6" ht="15.75" thickBot="1" x14ac:dyDescent="0.3">
      <c r="A4663" s="18" t="s">
        <v>11155</v>
      </c>
      <c r="B4663" s="18" t="s">
        <v>3119</v>
      </c>
      <c r="C4663" s="18" t="s">
        <v>14</v>
      </c>
      <c r="D4663" s="18">
        <v>203</v>
      </c>
      <c r="E4663" s="18"/>
      <c r="F4663" s="18" t="s">
        <v>11156</v>
      </c>
    </row>
    <row r="4664" spans="1:6" ht="45.75" thickBot="1" x14ac:dyDescent="0.3">
      <c r="A4664" s="18" t="s">
        <v>11155</v>
      </c>
      <c r="B4664" s="18" t="s">
        <v>6254</v>
      </c>
      <c r="C4664" s="18" t="s">
        <v>11157</v>
      </c>
      <c r="D4664" s="18" t="s">
        <v>11158</v>
      </c>
      <c r="E4664" s="18"/>
      <c r="F4664" s="18" t="s">
        <v>11159</v>
      </c>
    </row>
    <row r="4665" spans="1:6" ht="15.75" thickBot="1" x14ac:dyDescent="0.3">
      <c r="A4665" s="18" t="s">
        <v>11155</v>
      </c>
      <c r="B4665" s="18" t="s">
        <v>11160</v>
      </c>
      <c r="C4665" s="18" t="s">
        <v>14</v>
      </c>
      <c r="D4665" s="18">
        <v>203</v>
      </c>
      <c r="E4665" s="18"/>
      <c r="F4665" s="18" t="s">
        <v>4778</v>
      </c>
    </row>
    <row r="4666" spans="1:6" ht="15.75" thickBot="1" x14ac:dyDescent="0.3">
      <c r="A4666" s="18" t="s">
        <v>11161</v>
      </c>
      <c r="B4666" s="18"/>
      <c r="C4666" s="18" t="s">
        <v>423</v>
      </c>
      <c r="D4666" s="18"/>
      <c r="E4666" s="18"/>
      <c r="F4666" s="18" t="s">
        <v>8311</v>
      </c>
    </row>
    <row r="4667" spans="1:6" ht="15.75" thickBot="1" x14ac:dyDescent="0.3">
      <c r="A4667" s="18" t="s">
        <v>11162</v>
      </c>
      <c r="B4667" s="18" t="s">
        <v>11163</v>
      </c>
      <c r="C4667" s="18"/>
      <c r="D4667" s="18">
        <v>50421</v>
      </c>
      <c r="E4667" s="18"/>
      <c r="F4667" s="18" t="s">
        <v>571</v>
      </c>
    </row>
    <row r="4668" spans="1:6" ht="75.75" thickBot="1" x14ac:dyDescent="0.3">
      <c r="A4668" s="18" t="s">
        <v>11164</v>
      </c>
      <c r="B4668" s="18" t="s">
        <v>889</v>
      </c>
      <c r="C4668" s="18" t="s">
        <v>11166</v>
      </c>
      <c r="D4668" s="18" t="s">
        <v>11165</v>
      </c>
      <c r="E4668" s="18"/>
      <c r="F4668" s="18" t="s">
        <v>11167</v>
      </c>
    </row>
    <row r="4669" spans="1:6" ht="15.75" thickBot="1" x14ac:dyDescent="0.3">
      <c r="A4669" s="18" t="s">
        <v>11168</v>
      </c>
      <c r="B4669" s="18" t="s">
        <v>689</v>
      </c>
      <c r="C4669" s="18" t="s">
        <v>14</v>
      </c>
      <c r="D4669" s="18">
        <v>90</v>
      </c>
      <c r="E4669" s="18"/>
      <c r="F4669" s="18" t="s">
        <v>1430</v>
      </c>
    </row>
    <row r="4670" spans="1:6" ht="45.75" thickBot="1" x14ac:dyDescent="0.3">
      <c r="A4670" s="18" t="s">
        <v>11168</v>
      </c>
      <c r="B4670" s="18" t="s">
        <v>2538</v>
      </c>
      <c r="C4670" s="18" t="s">
        <v>11169</v>
      </c>
      <c r="D4670" s="18" t="s">
        <v>11170</v>
      </c>
      <c r="E4670" s="18"/>
      <c r="F4670" s="18" t="s">
        <v>11171</v>
      </c>
    </row>
    <row r="4671" spans="1:6" ht="15.75" thickBot="1" x14ac:dyDescent="0.3">
      <c r="A4671" s="18" t="s">
        <v>11168</v>
      </c>
      <c r="B4671" s="18" t="s">
        <v>1108</v>
      </c>
      <c r="C4671" s="18"/>
      <c r="D4671" s="18">
        <v>4054</v>
      </c>
      <c r="E4671" s="18"/>
      <c r="F4671" s="18" t="s">
        <v>31</v>
      </c>
    </row>
    <row r="4672" spans="1:6" ht="15.75" thickBot="1" x14ac:dyDescent="0.3">
      <c r="A4672" s="18" t="s">
        <v>11168</v>
      </c>
      <c r="B4672" s="18" t="s">
        <v>11172</v>
      </c>
      <c r="C4672" s="18" t="s">
        <v>14</v>
      </c>
      <c r="D4672" s="18">
        <v>163</v>
      </c>
      <c r="E4672" s="18"/>
      <c r="F4672" s="18" t="s">
        <v>582</v>
      </c>
    </row>
    <row r="4673" spans="1:6" ht="15.75" thickBot="1" x14ac:dyDescent="0.3">
      <c r="A4673" s="18" t="s">
        <v>11173</v>
      </c>
      <c r="B4673" s="18" t="s">
        <v>11174</v>
      </c>
      <c r="C4673" s="18"/>
      <c r="D4673" s="18">
        <v>5905</v>
      </c>
      <c r="E4673" s="18"/>
      <c r="F4673" s="18" t="s">
        <v>571</v>
      </c>
    </row>
    <row r="4674" spans="1:6" ht="15.75" thickBot="1" x14ac:dyDescent="0.3">
      <c r="A4674" s="18" t="s">
        <v>11175</v>
      </c>
      <c r="B4674" s="18" t="s">
        <v>11176</v>
      </c>
      <c r="C4674" s="18"/>
      <c r="D4674" s="18">
        <v>3793</v>
      </c>
      <c r="E4674" s="18"/>
      <c r="F4674" s="18" t="s">
        <v>11177</v>
      </c>
    </row>
    <row r="4675" spans="1:6" ht="15.75" thickBot="1" x14ac:dyDescent="0.3">
      <c r="A4675" s="18" t="s">
        <v>11178</v>
      </c>
      <c r="B4675" s="18"/>
      <c r="C4675" s="18"/>
      <c r="D4675" s="18">
        <v>3817</v>
      </c>
      <c r="E4675" s="18"/>
      <c r="F4675" s="18" t="s">
        <v>11179</v>
      </c>
    </row>
    <row r="4676" spans="1:6" ht="75.75" thickBot="1" x14ac:dyDescent="0.3">
      <c r="A4676" s="18" t="s">
        <v>9830</v>
      </c>
      <c r="B4676" s="18"/>
      <c r="C4676" s="18" t="s">
        <v>11180</v>
      </c>
      <c r="D4676" s="18" t="s">
        <v>11181</v>
      </c>
      <c r="E4676" s="18" t="s">
        <v>11183</v>
      </c>
      <c r="F4676" s="18" t="s">
        <v>11182</v>
      </c>
    </row>
    <row r="4677" spans="1:6" ht="15.75" thickBot="1" x14ac:dyDescent="0.3">
      <c r="A4677" s="18" t="s">
        <v>11194</v>
      </c>
      <c r="B4677" s="18"/>
      <c r="C4677" s="18" t="s">
        <v>14</v>
      </c>
      <c r="D4677" s="18">
        <v>41</v>
      </c>
      <c r="E4677" s="18"/>
      <c r="F4677" s="18" t="s">
        <v>11184</v>
      </c>
    </row>
    <row r="4678" spans="1:6" ht="105.75" thickBot="1" x14ac:dyDescent="0.3">
      <c r="A4678" s="18" t="s">
        <v>11185</v>
      </c>
      <c r="B4678" s="18" t="s">
        <v>11186</v>
      </c>
      <c r="C4678" s="18" t="s">
        <v>11187</v>
      </c>
      <c r="D4678" s="18" t="s">
        <v>11188</v>
      </c>
      <c r="E4678" s="18"/>
      <c r="F4678" s="18" t="s">
        <v>11189</v>
      </c>
    </row>
    <row r="4679" spans="1:6" ht="135.75" thickBot="1" x14ac:dyDescent="0.3">
      <c r="A4679" s="18" t="s">
        <v>11194</v>
      </c>
      <c r="B4679" s="18" t="s">
        <v>11186</v>
      </c>
      <c r="C4679" s="18" t="s">
        <v>11187</v>
      </c>
      <c r="D4679" s="18" t="s">
        <v>11190</v>
      </c>
      <c r="E4679" s="18"/>
      <c r="F4679" s="18" t="s">
        <v>11191</v>
      </c>
    </row>
    <row r="4680" spans="1:6" ht="60.75" thickBot="1" x14ac:dyDescent="0.3">
      <c r="A4680" s="18" t="s">
        <v>11194</v>
      </c>
      <c r="B4680" s="18" t="s">
        <v>11193</v>
      </c>
      <c r="C4680" s="18" t="s">
        <v>14</v>
      </c>
      <c r="D4680" s="18">
        <v>11</v>
      </c>
      <c r="E4680" s="18"/>
      <c r="F4680" s="18" t="s">
        <v>11192</v>
      </c>
    </row>
    <row r="4681" spans="1:6" ht="45.75" thickBot="1" x14ac:dyDescent="0.3">
      <c r="A4681" s="18" t="s">
        <v>11194</v>
      </c>
      <c r="B4681" s="18" t="s">
        <v>11195</v>
      </c>
      <c r="C4681" s="18" t="s">
        <v>14</v>
      </c>
      <c r="D4681" s="18">
        <v>12</v>
      </c>
      <c r="E4681" s="18"/>
      <c r="F4681" s="18" t="s">
        <v>11192</v>
      </c>
    </row>
    <row r="4682" spans="1:6" ht="45.75" thickBot="1" x14ac:dyDescent="0.3">
      <c r="A4682" s="18" t="s">
        <v>11194</v>
      </c>
      <c r="B4682" s="18" t="s">
        <v>11196</v>
      </c>
      <c r="C4682" s="18" t="s">
        <v>14</v>
      </c>
      <c r="D4682" s="18">
        <v>13</v>
      </c>
      <c r="E4682" s="18"/>
      <c r="F4682" s="18" t="s">
        <v>417</v>
      </c>
    </row>
    <row r="4683" spans="1:6" ht="30.75" thickBot="1" x14ac:dyDescent="0.3">
      <c r="A4683" s="18" t="s">
        <v>11197</v>
      </c>
      <c r="B4683" s="18" t="s">
        <v>11198</v>
      </c>
      <c r="C4683" s="18" t="s">
        <v>14</v>
      </c>
      <c r="D4683" s="18">
        <v>17</v>
      </c>
      <c r="E4683" s="18"/>
      <c r="F4683" s="18" t="s">
        <v>417</v>
      </c>
    </row>
    <row r="4684" spans="1:6" ht="45.75" thickBot="1" x14ac:dyDescent="0.3">
      <c r="A4684" s="18" t="s">
        <v>11194</v>
      </c>
      <c r="B4684" s="18" t="s">
        <v>11199</v>
      </c>
      <c r="C4684" s="18" t="s">
        <v>14</v>
      </c>
      <c r="D4684" s="18">
        <v>40</v>
      </c>
      <c r="E4684" s="18"/>
      <c r="F4684" s="18" t="s">
        <v>11200</v>
      </c>
    </row>
    <row r="4685" spans="1:6" ht="75.75" thickBot="1" x14ac:dyDescent="0.3">
      <c r="A4685" s="18" t="s">
        <v>11185</v>
      </c>
      <c r="B4685" s="18" t="s">
        <v>11202</v>
      </c>
      <c r="C4685" s="18" t="s">
        <v>14</v>
      </c>
      <c r="D4685" s="18">
        <v>53</v>
      </c>
      <c r="E4685" s="18"/>
      <c r="F4685" s="18" t="s">
        <v>11201</v>
      </c>
    </row>
    <row r="4686" spans="1:6" ht="105.75" thickBot="1" x14ac:dyDescent="0.3">
      <c r="A4686" s="18" t="s">
        <v>11203</v>
      </c>
      <c r="B4686" s="18" t="s">
        <v>11205</v>
      </c>
      <c r="C4686" s="18" t="s">
        <v>14</v>
      </c>
      <c r="D4686" s="18">
        <v>114</v>
      </c>
      <c r="E4686" s="18"/>
      <c r="F4686" s="18" t="s">
        <v>11204</v>
      </c>
    </row>
    <row r="4687" spans="1:6" ht="30.75" thickBot="1" x14ac:dyDescent="0.3">
      <c r="A4687" s="18" t="s">
        <v>11206</v>
      </c>
      <c r="B4687" s="18" t="s">
        <v>11207</v>
      </c>
      <c r="C4687" s="18" t="s">
        <v>8</v>
      </c>
      <c r="D4687" s="18">
        <v>703</v>
      </c>
      <c r="E4687" s="18" t="s">
        <v>11208</v>
      </c>
      <c r="F4687" s="18" t="s">
        <v>149</v>
      </c>
    </row>
    <row r="4688" spans="1:6" ht="15.75" thickBot="1" x14ac:dyDescent="0.3">
      <c r="A4688" s="18" t="s">
        <v>11211</v>
      </c>
      <c r="B4688" s="18" t="s">
        <v>11209</v>
      </c>
      <c r="C4688" s="18" t="s">
        <v>8</v>
      </c>
      <c r="D4688" s="18">
        <v>441</v>
      </c>
      <c r="E4688" s="18"/>
      <c r="F4688" s="18" t="s">
        <v>11210</v>
      </c>
    </row>
    <row r="4689" spans="1:6" ht="15.75" thickBot="1" x14ac:dyDescent="0.3">
      <c r="A4689" s="18" t="s">
        <v>11211</v>
      </c>
      <c r="B4689" s="18" t="s">
        <v>2567</v>
      </c>
      <c r="C4689" s="18"/>
      <c r="D4689" s="18">
        <v>511</v>
      </c>
      <c r="E4689" s="18"/>
      <c r="F4689" s="18" t="s">
        <v>11212</v>
      </c>
    </row>
    <row r="4690" spans="1:6" ht="15.75" thickBot="1" x14ac:dyDescent="0.3">
      <c r="A4690" s="18" t="s">
        <v>11213</v>
      </c>
      <c r="B4690" s="18" t="s">
        <v>11214</v>
      </c>
      <c r="C4690" s="18"/>
      <c r="D4690" s="18">
        <v>50421</v>
      </c>
      <c r="E4690" s="18"/>
      <c r="F4690" s="18" t="s">
        <v>571</v>
      </c>
    </row>
    <row r="4691" spans="1:6" ht="45.75" thickBot="1" x14ac:dyDescent="0.3">
      <c r="A4691" s="18" t="s">
        <v>11213</v>
      </c>
      <c r="B4691" s="18" t="s">
        <v>11215</v>
      </c>
      <c r="C4691" s="18"/>
      <c r="D4691" s="18" t="s">
        <v>11216</v>
      </c>
      <c r="E4691" s="18"/>
      <c r="F4691" s="18" t="s">
        <v>11217</v>
      </c>
    </row>
    <row r="4692" spans="1:6" ht="15.75" thickBot="1" x14ac:dyDescent="0.3">
      <c r="A4692" s="18" t="s">
        <v>11218</v>
      </c>
      <c r="B4692" s="18" t="s">
        <v>11219</v>
      </c>
      <c r="C4692" s="18" t="s">
        <v>8</v>
      </c>
      <c r="D4692" s="18">
        <v>696</v>
      </c>
      <c r="E4692" s="8">
        <v>27017</v>
      </c>
      <c r="F4692" s="18" t="s">
        <v>7208</v>
      </c>
    </row>
    <row r="4693" spans="1:6" ht="15.75" thickBot="1" x14ac:dyDescent="0.3">
      <c r="A4693" s="18" t="s">
        <v>11220</v>
      </c>
      <c r="B4693" s="18" t="s">
        <v>11221</v>
      </c>
      <c r="C4693" s="18" t="s">
        <v>14</v>
      </c>
      <c r="D4693" s="18">
        <v>3</v>
      </c>
      <c r="E4693" s="18"/>
      <c r="F4693" s="18" t="s">
        <v>571</v>
      </c>
    </row>
    <row r="4694" spans="1:6" ht="105.75" thickBot="1" x14ac:dyDescent="0.3">
      <c r="A4694" s="18" t="s">
        <v>5331</v>
      </c>
      <c r="B4694" s="18" t="s">
        <v>8640</v>
      </c>
      <c r="C4694" s="18" t="s">
        <v>11222</v>
      </c>
      <c r="D4694" s="18" t="s">
        <v>11223</v>
      </c>
      <c r="E4694" s="18" t="s">
        <v>11225</v>
      </c>
      <c r="F4694" s="18" t="s">
        <v>11224</v>
      </c>
    </row>
    <row r="4695" spans="1:6" ht="30.75" thickBot="1" x14ac:dyDescent="0.3">
      <c r="A4695" s="18" t="s">
        <v>5331</v>
      </c>
      <c r="B4695" s="18" t="s">
        <v>11001</v>
      </c>
      <c r="C4695" s="18" t="s">
        <v>239</v>
      </c>
      <c r="D4695" s="18">
        <v>443</v>
      </c>
      <c r="E4695" s="18"/>
      <c r="F4695" s="18" t="s">
        <v>11226</v>
      </c>
    </row>
    <row r="4696" spans="1:6" ht="30.75" thickBot="1" x14ac:dyDescent="0.3">
      <c r="A4696" s="18" t="s">
        <v>11227</v>
      </c>
      <c r="B4696" s="18" t="s">
        <v>11228</v>
      </c>
      <c r="C4696" s="18" t="s">
        <v>8</v>
      </c>
      <c r="D4696" s="18">
        <v>101</v>
      </c>
      <c r="E4696" s="18"/>
      <c r="F4696" s="18" t="s">
        <v>9898</v>
      </c>
    </row>
    <row r="4697" spans="1:6" ht="45.75" thickBot="1" x14ac:dyDescent="0.3">
      <c r="A4697" s="18" t="s">
        <v>11229</v>
      </c>
      <c r="B4697" s="18" t="s">
        <v>3014</v>
      </c>
      <c r="C4697" s="18" t="s">
        <v>11230</v>
      </c>
      <c r="D4697" s="18" t="s">
        <v>11231</v>
      </c>
      <c r="E4697" s="18" t="s">
        <v>11232</v>
      </c>
      <c r="F4697" s="18" t="s">
        <v>11233</v>
      </c>
    </row>
    <row r="4698" spans="1:6" ht="15.75" thickBot="1" x14ac:dyDescent="0.3">
      <c r="A4698" s="18" t="s">
        <v>11234</v>
      </c>
      <c r="B4698" s="18" t="s">
        <v>2606</v>
      </c>
      <c r="C4698" s="18" t="s">
        <v>8</v>
      </c>
      <c r="D4698" s="18">
        <v>318</v>
      </c>
      <c r="E4698" s="18"/>
      <c r="F4698" s="18" t="s">
        <v>11235</v>
      </c>
    </row>
    <row r="4699" spans="1:6" ht="15.75" thickBot="1" x14ac:dyDescent="0.3">
      <c r="A4699" s="18" t="s">
        <v>11236</v>
      </c>
      <c r="B4699" s="18"/>
      <c r="C4699" s="18" t="s">
        <v>23</v>
      </c>
      <c r="D4699" s="18">
        <v>84</v>
      </c>
      <c r="E4699" s="18"/>
      <c r="F4699" s="18" t="s">
        <v>31</v>
      </c>
    </row>
    <row r="4700" spans="1:6" ht="30.75" thickBot="1" x14ac:dyDescent="0.3">
      <c r="A4700" s="18" t="s">
        <v>11237</v>
      </c>
      <c r="B4700" s="18"/>
      <c r="C4700" s="18"/>
      <c r="D4700" s="18">
        <v>5001</v>
      </c>
      <c r="E4700" s="18"/>
      <c r="F4700" s="18" t="s">
        <v>11238</v>
      </c>
    </row>
    <row r="4701" spans="1:6" ht="105.75" thickBot="1" x14ac:dyDescent="0.3">
      <c r="A4701" s="18" t="s">
        <v>11239</v>
      </c>
      <c r="B4701" s="18"/>
      <c r="C4701" s="18" t="s">
        <v>11240</v>
      </c>
      <c r="D4701" s="18" t="s">
        <v>11241</v>
      </c>
      <c r="E4701" s="18"/>
      <c r="F4701" s="18" t="s">
        <v>11242</v>
      </c>
    </row>
    <row r="4702" spans="1:6" ht="90.75" thickBot="1" x14ac:dyDescent="0.3">
      <c r="A4702" s="18" t="s">
        <v>11239</v>
      </c>
      <c r="B4702" s="18" t="s">
        <v>11245</v>
      </c>
      <c r="C4702" s="18" t="s">
        <v>11243</v>
      </c>
      <c r="D4702" s="18" t="s">
        <v>11244</v>
      </c>
      <c r="E4702" s="18"/>
      <c r="F4702" s="18" t="s">
        <v>11246</v>
      </c>
    </row>
    <row r="4703" spans="1:6" ht="15.75" thickBot="1" x14ac:dyDescent="0.3">
      <c r="A4703" s="18" t="s">
        <v>11239</v>
      </c>
      <c r="B4703" s="18"/>
      <c r="C4703" s="18" t="s">
        <v>23</v>
      </c>
      <c r="D4703" s="18">
        <v>53</v>
      </c>
      <c r="E4703" s="18" t="s">
        <v>11247</v>
      </c>
      <c r="F4703" s="18" t="s">
        <v>11248</v>
      </c>
    </row>
    <row r="4704" spans="1:6" ht="105.75" thickBot="1" x14ac:dyDescent="0.3">
      <c r="A4704" s="18" t="s">
        <v>11239</v>
      </c>
      <c r="B4704" s="18"/>
      <c r="C4704" s="18" t="s">
        <v>11249</v>
      </c>
      <c r="D4704" s="18" t="s">
        <v>11250</v>
      </c>
      <c r="E4704" s="18"/>
      <c r="F4704" s="18" t="s">
        <v>11251</v>
      </c>
    </row>
    <row r="4705" spans="1:6" ht="15.75" thickBot="1" x14ac:dyDescent="0.3">
      <c r="A4705" s="18" t="s">
        <v>172</v>
      </c>
      <c r="B4705" s="18" t="s">
        <v>11252</v>
      </c>
      <c r="C4705" s="18"/>
      <c r="D4705" s="18" t="s">
        <v>6028</v>
      </c>
      <c r="E4705" s="18"/>
      <c r="F4705" s="18" t="s">
        <v>11253</v>
      </c>
    </row>
    <row r="4706" spans="1:6" ht="30.75" thickBot="1" x14ac:dyDescent="0.3">
      <c r="A4706" s="18" t="s">
        <v>172</v>
      </c>
      <c r="B4706" s="18" t="s">
        <v>11254</v>
      </c>
      <c r="C4706" s="18" t="s">
        <v>14</v>
      </c>
      <c r="D4706" s="18">
        <v>99</v>
      </c>
      <c r="E4706" s="18"/>
      <c r="F4706" s="18" t="s">
        <v>11255</v>
      </c>
    </row>
    <row r="4707" spans="1:6" ht="15.75" thickBot="1" x14ac:dyDescent="0.3">
      <c r="A4707" s="18" t="s">
        <v>172</v>
      </c>
      <c r="B4707" s="18" t="s">
        <v>11256</v>
      </c>
      <c r="C4707" s="18" t="s">
        <v>8</v>
      </c>
      <c r="D4707" s="18">
        <v>625</v>
      </c>
      <c r="E4707" s="8">
        <v>23495</v>
      </c>
      <c r="F4707" s="18" t="s">
        <v>11257</v>
      </c>
    </row>
    <row r="4708" spans="1:6" ht="15.75" thickBot="1" x14ac:dyDescent="0.3">
      <c r="A4708" s="18" t="s">
        <v>172</v>
      </c>
      <c r="B4708" s="18"/>
      <c r="C4708" s="18" t="s">
        <v>23</v>
      </c>
      <c r="D4708" s="18">
        <v>91</v>
      </c>
      <c r="E4708" s="18" t="s">
        <v>11259</v>
      </c>
      <c r="F4708" s="18" t="s">
        <v>11258</v>
      </c>
    </row>
    <row r="4709" spans="1:6" ht="15.75" thickBot="1" x14ac:dyDescent="0.3">
      <c r="A4709" s="18" t="s">
        <v>172</v>
      </c>
      <c r="B4709" s="18" t="s">
        <v>11260</v>
      </c>
      <c r="C4709" s="18"/>
      <c r="D4709" s="18">
        <v>670</v>
      </c>
      <c r="E4709" s="18"/>
      <c r="F4709" s="18" t="s">
        <v>11261</v>
      </c>
    </row>
    <row r="4710" spans="1:6" ht="15.75" thickBot="1" x14ac:dyDescent="0.3">
      <c r="A4710" s="18" t="s">
        <v>172</v>
      </c>
      <c r="B4710" s="18" t="s">
        <v>11262</v>
      </c>
      <c r="C4710" s="18" t="s">
        <v>239</v>
      </c>
      <c r="D4710" s="18">
        <v>296</v>
      </c>
      <c r="E4710" s="18"/>
      <c r="F4710" s="18" t="s">
        <v>11263</v>
      </c>
    </row>
    <row r="4711" spans="1:6" ht="45.75" thickBot="1" x14ac:dyDescent="0.3">
      <c r="A4711" s="18" t="s">
        <v>172</v>
      </c>
      <c r="B4711" s="18" t="s">
        <v>1219</v>
      </c>
      <c r="C4711" s="18" t="s">
        <v>2066</v>
      </c>
      <c r="D4711" s="18" t="s">
        <v>11264</v>
      </c>
      <c r="E4711" s="18" t="s">
        <v>11265</v>
      </c>
      <c r="F4711" s="18" t="s">
        <v>11266</v>
      </c>
    </row>
    <row r="4712" spans="1:6" ht="60.75" thickBot="1" x14ac:dyDescent="0.3">
      <c r="A4712" s="18" t="s">
        <v>172</v>
      </c>
      <c r="B4712" s="18" t="s">
        <v>11267</v>
      </c>
      <c r="C4712" s="18" t="s">
        <v>11268</v>
      </c>
      <c r="D4712" s="18" t="s">
        <v>11269</v>
      </c>
      <c r="E4712" s="18"/>
      <c r="F4712" s="18" t="s">
        <v>11270</v>
      </c>
    </row>
    <row r="4713" spans="1:6" ht="45.75" thickBot="1" x14ac:dyDescent="0.3">
      <c r="A4713" s="18" t="s">
        <v>172</v>
      </c>
      <c r="B4713" s="18" t="s">
        <v>3912</v>
      </c>
      <c r="C4713" s="18" t="s">
        <v>11271</v>
      </c>
      <c r="D4713" s="18" t="s">
        <v>11272</v>
      </c>
      <c r="E4713" s="18"/>
      <c r="F4713" s="18" t="s">
        <v>11273</v>
      </c>
    </row>
    <row r="4714" spans="1:6" ht="15.75" thickBot="1" x14ac:dyDescent="0.3">
      <c r="A4714" s="18" t="s">
        <v>11274</v>
      </c>
      <c r="B4714" s="18" t="s">
        <v>2150</v>
      </c>
      <c r="C4714" s="18"/>
      <c r="D4714" s="18">
        <v>50403</v>
      </c>
      <c r="E4714" s="18"/>
      <c r="F4714" s="18" t="s">
        <v>11275</v>
      </c>
    </row>
    <row r="4715" spans="1:6" ht="15.75" thickBot="1" x14ac:dyDescent="0.3">
      <c r="A4715" s="18" t="s">
        <v>11276</v>
      </c>
      <c r="B4715" s="18" t="s">
        <v>3014</v>
      </c>
      <c r="C4715" s="18"/>
      <c r="D4715" s="18"/>
      <c r="E4715" s="18"/>
      <c r="F4715" s="18"/>
    </row>
    <row r="4716" spans="1:6" ht="15.75" thickBot="1" x14ac:dyDescent="0.3">
      <c r="A4716" s="18" t="s">
        <v>11277</v>
      </c>
      <c r="B4716" s="18"/>
      <c r="C4716" s="18"/>
      <c r="D4716" s="18">
        <v>1001</v>
      </c>
      <c r="E4716" s="18"/>
      <c r="F4716" s="18" t="s">
        <v>11278</v>
      </c>
    </row>
    <row r="4717" spans="1:6" ht="45.75" thickBot="1" x14ac:dyDescent="0.3">
      <c r="A4717" s="18" t="s">
        <v>11282</v>
      </c>
      <c r="B4717" s="18" t="s">
        <v>11283</v>
      </c>
      <c r="C4717" s="18" t="s">
        <v>11279</v>
      </c>
      <c r="D4717" s="18" t="s">
        <v>11280</v>
      </c>
      <c r="E4717" s="18" t="s">
        <v>11287</v>
      </c>
      <c r="F4717" s="18" t="s">
        <v>11281</v>
      </c>
    </row>
    <row r="4718" spans="1:6" ht="75.75" thickBot="1" x14ac:dyDescent="0.3">
      <c r="A4718" s="18" t="s">
        <v>11284</v>
      </c>
      <c r="B4718" s="18"/>
      <c r="C4718" s="18" t="s">
        <v>11286</v>
      </c>
      <c r="D4718" s="18" t="s">
        <v>11285</v>
      </c>
      <c r="E4718" s="18" t="s">
        <v>11288</v>
      </c>
      <c r="F4718" s="18" t="s">
        <v>11289</v>
      </c>
    </row>
    <row r="4719" spans="1:6" ht="105.75" thickBot="1" x14ac:dyDescent="0.3">
      <c r="A4719" s="18" t="s">
        <v>11290</v>
      </c>
      <c r="B4719" s="18"/>
      <c r="C4719" s="18" t="s">
        <v>11291</v>
      </c>
      <c r="D4719" s="18" t="s">
        <v>11292</v>
      </c>
      <c r="E4719" s="8">
        <v>3635</v>
      </c>
      <c r="F4719" s="18" t="s">
        <v>11293</v>
      </c>
    </row>
    <row r="4720" spans="1:6" ht="75.75" thickBot="1" x14ac:dyDescent="0.3">
      <c r="A4720" s="18" t="s">
        <v>11294</v>
      </c>
      <c r="B4720" s="18"/>
      <c r="C4720" s="18" t="s">
        <v>11295</v>
      </c>
      <c r="D4720" s="18" t="s">
        <v>11296</v>
      </c>
      <c r="E4720" s="18"/>
      <c r="F4720" s="18" t="s">
        <v>11297</v>
      </c>
    </row>
    <row r="4721" spans="1:6" ht="15.75" thickBot="1" x14ac:dyDescent="0.3">
      <c r="A4721" s="18" t="s">
        <v>11298</v>
      </c>
      <c r="B4721" s="18" t="s">
        <v>11299</v>
      </c>
      <c r="C4721" s="18"/>
      <c r="D4721" s="18">
        <v>50364</v>
      </c>
      <c r="E4721" s="18"/>
      <c r="F4721" s="18" t="s">
        <v>11300</v>
      </c>
    </row>
    <row r="4722" spans="1:6" ht="15.75" thickBot="1" x14ac:dyDescent="0.3">
      <c r="A4722" s="18" t="s">
        <v>11301</v>
      </c>
      <c r="B4722" s="18" t="s">
        <v>11302</v>
      </c>
      <c r="C4722" s="18"/>
      <c r="D4722" s="18">
        <v>4561</v>
      </c>
      <c r="E4722" s="18"/>
      <c r="F4722" s="18" t="s">
        <v>11303</v>
      </c>
    </row>
    <row r="4723" spans="1:6" ht="15.75" thickBot="1" x14ac:dyDescent="0.3">
      <c r="A4723" s="18" t="s">
        <v>11304</v>
      </c>
      <c r="B4723" s="18" t="s">
        <v>1293</v>
      </c>
      <c r="C4723" s="18" t="s">
        <v>14</v>
      </c>
      <c r="D4723" s="18">
        <v>124</v>
      </c>
      <c r="E4723" s="18">
        <v>1930</v>
      </c>
      <c r="F4723" s="18" t="s">
        <v>11305</v>
      </c>
    </row>
    <row r="4724" spans="1:6" ht="15.75" thickBot="1" x14ac:dyDescent="0.3">
      <c r="A4724" s="18" t="s">
        <v>11306</v>
      </c>
      <c r="B4724" s="18" t="s">
        <v>7044</v>
      </c>
      <c r="C4724" s="18" t="s">
        <v>14</v>
      </c>
      <c r="D4724" s="18">
        <v>210</v>
      </c>
      <c r="E4724" s="18">
        <v>1920</v>
      </c>
      <c r="F4724" s="18" t="s">
        <v>1117</v>
      </c>
    </row>
    <row r="4725" spans="1:6" ht="15.75" thickBot="1" x14ac:dyDescent="0.3">
      <c r="A4725" s="18" t="s">
        <v>11306</v>
      </c>
      <c r="B4725" s="18" t="s">
        <v>11308</v>
      </c>
      <c r="C4725" s="18"/>
      <c r="D4725" s="18">
        <v>5952</v>
      </c>
      <c r="E4725" s="18"/>
      <c r="F4725" s="18" t="s">
        <v>11309</v>
      </c>
    </row>
    <row r="4726" spans="1:6" ht="30.75" thickBot="1" x14ac:dyDescent="0.3">
      <c r="A4726" s="18" t="s">
        <v>11307</v>
      </c>
      <c r="B4726" s="18"/>
      <c r="C4726" s="18" t="s">
        <v>239</v>
      </c>
      <c r="D4726" s="18">
        <v>128</v>
      </c>
      <c r="E4726" s="18"/>
      <c r="F4726" s="18" t="s">
        <v>11310</v>
      </c>
    </row>
    <row r="4727" spans="1:6" ht="45.75" thickBot="1" x14ac:dyDescent="0.3">
      <c r="A4727" s="18" t="s">
        <v>11311</v>
      </c>
      <c r="B4727" s="18" t="s">
        <v>3455</v>
      </c>
      <c r="C4727" s="18" t="s">
        <v>11312</v>
      </c>
      <c r="D4727" s="18" t="s">
        <v>11313</v>
      </c>
      <c r="E4727" s="18" t="s">
        <v>11315</v>
      </c>
      <c r="F4727" s="18" t="s">
        <v>11314</v>
      </c>
    </row>
    <row r="4728" spans="1:6" ht="15.75" thickBot="1" x14ac:dyDescent="0.3">
      <c r="A4728" s="18" t="s">
        <v>11316</v>
      </c>
      <c r="B4728" s="18"/>
      <c r="C4728" s="18" t="s">
        <v>1618</v>
      </c>
      <c r="D4728" s="18">
        <v>302</v>
      </c>
      <c r="E4728" s="8">
        <v>22901</v>
      </c>
      <c r="F4728" s="18" t="s">
        <v>11317</v>
      </c>
    </row>
    <row r="4729" spans="1:6" ht="45.75" thickBot="1" x14ac:dyDescent="0.3">
      <c r="A4729" s="18" t="s">
        <v>11318</v>
      </c>
      <c r="B4729" s="18" t="s">
        <v>11319</v>
      </c>
      <c r="C4729" s="18" t="s">
        <v>6632</v>
      </c>
      <c r="D4729" s="18" t="s">
        <v>11320</v>
      </c>
      <c r="E4729" s="18">
        <v>1926</v>
      </c>
      <c r="F4729" s="18" t="s">
        <v>11321</v>
      </c>
    </row>
    <row r="4730" spans="1:6" ht="45.75" thickBot="1" x14ac:dyDescent="0.3">
      <c r="A4730" s="18" t="s">
        <v>11322</v>
      </c>
      <c r="B4730" s="18"/>
      <c r="C4730" s="18" t="s">
        <v>7649</v>
      </c>
      <c r="D4730" s="18" t="s">
        <v>11323</v>
      </c>
      <c r="E4730" s="18" t="s">
        <v>11324</v>
      </c>
      <c r="F4730" s="18" t="s">
        <v>11325</v>
      </c>
    </row>
    <row r="4731" spans="1:6" ht="30.75" thickBot="1" x14ac:dyDescent="0.3">
      <c r="A4731" s="18" t="s">
        <v>11326</v>
      </c>
      <c r="B4731" s="18"/>
      <c r="C4731" s="18" t="s">
        <v>23</v>
      </c>
      <c r="D4731" s="18">
        <v>31</v>
      </c>
      <c r="E4731" s="18" t="s">
        <v>11327</v>
      </c>
      <c r="F4731" s="18" t="s">
        <v>11328</v>
      </c>
    </row>
    <row r="4732" spans="1:6" ht="15.75" thickBot="1" x14ac:dyDescent="0.3">
      <c r="A4732" s="18" t="s">
        <v>11318</v>
      </c>
      <c r="B4732" s="18" t="s">
        <v>11329</v>
      </c>
      <c r="C4732" s="18"/>
      <c r="D4732" s="18">
        <v>50332</v>
      </c>
      <c r="E4732" s="18"/>
      <c r="F4732" s="18" t="s">
        <v>740</v>
      </c>
    </row>
    <row r="4733" spans="1:6" ht="15.75" thickBot="1" x14ac:dyDescent="0.3">
      <c r="A4733" s="18" t="s">
        <v>11330</v>
      </c>
      <c r="B4733" s="18"/>
      <c r="C4733" s="18" t="s">
        <v>23</v>
      </c>
      <c r="D4733" s="18">
        <v>409</v>
      </c>
      <c r="E4733" s="18" t="s">
        <v>1128</v>
      </c>
      <c r="F4733" s="18" t="s">
        <v>11331</v>
      </c>
    </row>
    <row r="4734" spans="1:6" ht="15.75" thickBot="1" x14ac:dyDescent="0.3">
      <c r="A4734" s="18" t="s">
        <v>11332</v>
      </c>
      <c r="B4734" s="18"/>
      <c r="C4734" s="18" t="s">
        <v>23</v>
      </c>
      <c r="D4734" s="18">
        <v>49</v>
      </c>
      <c r="E4734" s="18" t="s">
        <v>1128</v>
      </c>
      <c r="F4734" s="18" t="s">
        <v>11333</v>
      </c>
    </row>
    <row r="4735" spans="1:6" ht="15.75" thickBot="1" x14ac:dyDescent="0.3">
      <c r="A4735" s="18" t="s">
        <v>11332</v>
      </c>
      <c r="B4735" s="18" t="s">
        <v>11334</v>
      </c>
      <c r="C4735" s="18" t="s">
        <v>23</v>
      </c>
      <c r="D4735" s="18">
        <v>50</v>
      </c>
      <c r="E4735" s="18"/>
      <c r="F4735" s="18" t="s">
        <v>11335</v>
      </c>
    </row>
    <row r="4736" spans="1:6" ht="15.75" thickBot="1" x14ac:dyDescent="0.3">
      <c r="A4736" s="18" t="s">
        <v>11332</v>
      </c>
      <c r="B4736" s="18" t="s">
        <v>11336</v>
      </c>
      <c r="C4736" s="18" t="s">
        <v>23</v>
      </c>
      <c r="D4736" s="18">
        <v>80</v>
      </c>
      <c r="E4736" s="18"/>
      <c r="F4736" s="18" t="s">
        <v>11337</v>
      </c>
    </row>
    <row r="4737" spans="1:6" ht="15.75" thickBot="1" x14ac:dyDescent="0.3">
      <c r="A4737" s="18" t="s">
        <v>11338</v>
      </c>
      <c r="B4737" s="18"/>
      <c r="C4737" s="18" t="s">
        <v>23</v>
      </c>
      <c r="D4737" s="18">
        <v>80</v>
      </c>
      <c r="E4737" s="18" t="s">
        <v>1128</v>
      </c>
      <c r="F4737" s="18" t="s">
        <v>11339</v>
      </c>
    </row>
    <row r="4738" spans="1:6" ht="15.75" thickBot="1" x14ac:dyDescent="0.3">
      <c r="A4738" s="18" t="s">
        <v>11340</v>
      </c>
      <c r="B4738" s="18"/>
      <c r="C4738" s="18" t="s">
        <v>23</v>
      </c>
      <c r="D4738" s="18">
        <v>63</v>
      </c>
      <c r="E4738" s="18"/>
      <c r="F4738" s="18" t="s">
        <v>11341</v>
      </c>
    </row>
    <row r="4739" spans="1:6" ht="15.75" thickBot="1" x14ac:dyDescent="0.3">
      <c r="A4739" s="18" t="s">
        <v>11342</v>
      </c>
      <c r="B4739" s="18" t="s">
        <v>11343</v>
      </c>
      <c r="C4739" s="18" t="s">
        <v>23</v>
      </c>
      <c r="D4739" s="18">
        <v>84</v>
      </c>
      <c r="E4739" s="18"/>
      <c r="F4739" s="18" t="s">
        <v>11344</v>
      </c>
    </row>
    <row r="4740" spans="1:6" ht="15.75" thickBot="1" x14ac:dyDescent="0.3">
      <c r="A4740" s="18" t="s">
        <v>11342</v>
      </c>
      <c r="B4740" s="18" t="s">
        <v>11345</v>
      </c>
      <c r="C4740" s="18" t="s">
        <v>23</v>
      </c>
      <c r="D4740" s="18">
        <v>21</v>
      </c>
      <c r="E4740" s="18" t="s">
        <v>11346</v>
      </c>
      <c r="F4740" s="18" t="s">
        <v>11347</v>
      </c>
    </row>
    <row r="4741" spans="1:6" ht="30.75" thickBot="1" x14ac:dyDescent="0.3">
      <c r="A4741" s="18" t="s">
        <v>11348</v>
      </c>
      <c r="B4741" s="18"/>
      <c r="C4741" s="18" t="s">
        <v>23</v>
      </c>
      <c r="D4741" s="18">
        <v>30</v>
      </c>
      <c r="E4741" s="18"/>
      <c r="F4741" s="18" t="s">
        <v>11349</v>
      </c>
    </row>
    <row r="4742" spans="1:6" ht="30.75" thickBot="1" x14ac:dyDescent="0.3">
      <c r="A4742" s="18" t="s">
        <v>11350</v>
      </c>
      <c r="B4742" s="18" t="s">
        <v>11351</v>
      </c>
      <c r="C4742" s="18" t="s">
        <v>23</v>
      </c>
      <c r="D4742" s="18">
        <v>105</v>
      </c>
      <c r="E4742" s="8">
        <v>27096</v>
      </c>
      <c r="F4742" s="18" t="s">
        <v>11352</v>
      </c>
    </row>
    <row r="4743" spans="1:6" ht="15.75" thickBot="1" x14ac:dyDescent="0.3">
      <c r="A4743" s="18" t="s">
        <v>11353</v>
      </c>
      <c r="B4743" s="18"/>
      <c r="C4743" s="18" t="s">
        <v>23</v>
      </c>
      <c r="D4743" s="18">
        <v>79</v>
      </c>
      <c r="E4743" s="18" t="s">
        <v>11355</v>
      </c>
      <c r="F4743" s="18" t="s">
        <v>11354</v>
      </c>
    </row>
    <row r="4744" spans="1:6" ht="45.75" thickBot="1" x14ac:dyDescent="0.3">
      <c r="A4744" s="18" t="s">
        <v>11356</v>
      </c>
      <c r="B4744" s="18" t="s">
        <v>11357</v>
      </c>
      <c r="C4744" s="18" t="s">
        <v>11358</v>
      </c>
      <c r="D4744" s="18" t="s">
        <v>11359</v>
      </c>
      <c r="E4744" s="18"/>
      <c r="F4744" s="18" t="s">
        <v>11360</v>
      </c>
    </row>
    <row r="4745" spans="1:6" ht="15.75" thickBot="1" x14ac:dyDescent="0.3">
      <c r="A4745" s="18" t="s">
        <v>11361</v>
      </c>
      <c r="B4745" s="18" t="s">
        <v>11362</v>
      </c>
      <c r="C4745" s="18"/>
      <c r="D4745" s="18"/>
      <c r="E4745" s="18" t="s">
        <v>11363</v>
      </c>
      <c r="F4745" s="18" t="s">
        <v>11364</v>
      </c>
    </row>
    <row r="4746" spans="1:6" ht="15.75" thickBot="1" x14ac:dyDescent="0.3">
      <c r="A4746" s="18" t="s">
        <v>7618</v>
      </c>
      <c r="B4746" s="18"/>
      <c r="C4746" s="18" t="s">
        <v>8</v>
      </c>
      <c r="D4746" s="18">
        <v>99</v>
      </c>
      <c r="E4746" s="18"/>
      <c r="F4746" s="18" t="s">
        <v>11365</v>
      </c>
    </row>
    <row r="4747" spans="1:6" ht="75.75" thickBot="1" x14ac:dyDescent="0.3">
      <c r="A4747" s="18" t="s">
        <v>7618</v>
      </c>
      <c r="B4747" s="18" t="s">
        <v>11366</v>
      </c>
      <c r="C4747" s="18" t="s">
        <v>11367</v>
      </c>
      <c r="D4747" s="18" t="s">
        <v>11368</v>
      </c>
      <c r="E4747" s="18"/>
      <c r="F4747" s="18" t="s">
        <v>11369</v>
      </c>
    </row>
    <row r="4748" spans="1:6" ht="45.75" thickBot="1" x14ac:dyDescent="0.3">
      <c r="A4748" s="18" t="s">
        <v>7618</v>
      </c>
      <c r="B4748" s="18" t="s">
        <v>9882</v>
      </c>
      <c r="C4748" s="18" t="s">
        <v>2661</v>
      </c>
      <c r="D4748" s="18" t="s">
        <v>11370</v>
      </c>
      <c r="E4748" s="18"/>
      <c r="F4748" s="18" t="s">
        <v>11371</v>
      </c>
    </row>
    <row r="4749" spans="1:6" ht="15.75" thickBot="1" x14ac:dyDescent="0.3">
      <c r="A4749" s="18" t="s">
        <v>7618</v>
      </c>
      <c r="B4749" s="18" t="s">
        <v>11372</v>
      </c>
      <c r="C4749" s="18" t="s">
        <v>14</v>
      </c>
      <c r="D4749" s="18">
        <v>21</v>
      </c>
      <c r="E4749" s="18"/>
      <c r="F4749" s="18" t="s">
        <v>413</v>
      </c>
    </row>
    <row r="4750" spans="1:6" ht="45.75" thickBot="1" x14ac:dyDescent="0.3">
      <c r="A4750" s="18" t="s">
        <v>7618</v>
      </c>
      <c r="B4750" s="18" t="s">
        <v>4798</v>
      </c>
      <c r="C4750" s="18" t="s">
        <v>9624</v>
      </c>
      <c r="D4750" s="18" t="s">
        <v>11373</v>
      </c>
      <c r="E4750" s="18"/>
      <c r="F4750" s="18" t="s">
        <v>11374</v>
      </c>
    </row>
    <row r="4751" spans="1:6" ht="45.75" thickBot="1" x14ac:dyDescent="0.3">
      <c r="A4751" s="18" t="s">
        <v>7618</v>
      </c>
      <c r="B4751" s="18" t="s">
        <v>11375</v>
      </c>
      <c r="C4751" s="18"/>
      <c r="D4751" s="18" t="s">
        <v>11376</v>
      </c>
      <c r="E4751" s="18"/>
      <c r="F4751" s="18" t="s">
        <v>11377</v>
      </c>
    </row>
    <row r="4752" spans="1:6" ht="45.75" thickBot="1" x14ac:dyDescent="0.3">
      <c r="A4752" s="18" t="s">
        <v>7618</v>
      </c>
      <c r="B4752" s="18" t="s">
        <v>11378</v>
      </c>
      <c r="C4752" s="18" t="s">
        <v>2072</v>
      </c>
      <c r="D4752" s="18" t="s">
        <v>11379</v>
      </c>
      <c r="E4752" s="18"/>
      <c r="F4752" s="18" t="s">
        <v>11388</v>
      </c>
    </row>
    <row r="4753" spans="1:6" ht="15.75" thickBot="1" x14ac:dyDescent="0.3">
      <c r="A4753" s="18" t="s">
        <v>7618</v>
      </c>
      <c r="B4753" s="18" t="s">
        <v>11381</v>
      </c>
      <c r="C4753" s="18" t="s">
        <v>14</v>
      </c>
      <c r="D4753" s="18">
        <v>199</v>
      </c>
      <c r="E4753" s="18"/>
      <c r="F4753" s="18" t="s">
        <v>11380</v>
      </c>
    </row>
    <row r="4754" spans="1:6" ht="15.75" thickBot="1" x14ac:dyDescent="0.3">
      <c r="A4754" s="18" t="s">
        <v>11382</v>
      </c>
      <c r="B4754" s="18" t="s">
        <v>9888</v>
      </c>
      <c r="C4754" s="18" t="s">
        <v>14</v>
      </c>
      <c r="D4754" s="18">
        <v>21</v>
      </c>
      <c r="E4754" s="18"/>
      <c r="F4754" s="18" t="s">
        <v>1430</v>
      </c>
    </row>
    <row r="4755" spans="1:6" ht="15.75" thickBot="1" x14ac:dyDescent="0.3">
      <c r="A4755" s="18" t="s">
        <v>11382</v>
      </c>
      <c r="B4755" s="18" t="s">
        <v>4800</v>
      </c>
      <c r="C4755" s="18" t="s">
        <v>14</v>
      </c>
      <c r="D4755" s="18">
        <v>21</v>
      </c>
      <c r="E4755" s="18"/>
      <c r="F4755" s="18" t="s">
        <v>413</v>
      </c>
    </row>
    <row r="4756" spans="1:6" ht="75.75" thickBot="1" x14ac:dyDescent="0.3">
      <c r="A4756" s="18" t="s">
        <v>7618</v>
      </c>
      <c r="B4756" s="18" t="s">
        <v>4984</v>
      </c>
      <c r="C4756" s="18" t="s">
        <v>11383</v>
      </c>
      <c r="D4756" s="18" t="s">
        <v>11384</v>
      </c>
      <c r="E4756" s="18"/>
      <c r="F4756" s="18" t="s">
        <v>11385</v>
      </c>
    </row>
    <row r="4757" spans="1:6" ht="15.75" thickBot="1" x14ac:dyDescent="0.3">
      <c r="A4757" s="18" t="s">
        <v>7618</v>
      </c>
      <c r="B4757" s="18" t="s">
        <v>9896</v>
      </c>
      <c r="C4757" s="18" t="s">
        <v>14</v>
      </c>
      <c r="D4757" s="18">
        <v>21</v>
      </c>
      <c r="E4757" s="18"/>
      <c r="F4757" s="18" t="s">
        <v>1430</v>
      </c>
    </row>
    <row r="4758" spans="1:6" ht="15.75" thickBot="1" x14ac:dyDescent="0.3">
      <c r="A4758" s="18" t="s">
        <v>7618</v>
      </c>
      <c r="B4758" s="18" t="s">
        <v>110</v>
      </c>
      <c r="C4758" s="18" t="s">
        <v>14</v>
      </c>
      <c r="D4758" s="18">
        <v>21</v>
      </c>
      <c r="E4758" s="18"/>
      <c r="F4758" s="18" t="s">
        <v>1430</v>
      </c>
    </row>
    <row r="4759" spans="1:6" ht="75.75" thickBot="1" x14ac:dyDescent="0.3">
      <c r="A4759" s="18" t="s">
        <v>7618</v>
      </c>
      <c r="B4759" s="18" t="s">
        <v>4809</v>
      </c>
      <c r="C4759" s="18" t="s">
        <v>11386</v>
      </c>
      <c r="D4759" s="18" t="s">
        <v>11387</v>
      </c>
      <c r="E4759" s="18"/>
      <c r="F4759" s="18" t="s">
        <v>11396</v>
      </c>
    </row>
    <row r="4760" spans="1:6" ht="15.75" thickBot="1" x14ac:dyDescent="0.3">
      <c r="A4760" s="18" t="s">
        <v>7618</v>
      </c>
      <c r="B4760" s="18" t="s">
        <v>11389</v>
      </c>
      <c r="C4760" s="18"/>
      <c r="D4760" s="18">
        <v>5934</v>
      </c>
      <c r="E4760" s="18"/>
      <c r="F4760" s="18" t="s">
        <v>11390</v>
      </c>
    </row>
    <row r="4761" spans="1:6" ht="30.75" thickBot="1" x14ac:dyDescent="0.3">
      <c r="A4761" s="18" t="s">
        <v>7618</v>
      </c>
      <c r="B4761" s="18" t="s">
        <v>11391</v>
      </c>
      <c r="C4761" s="18"/>
      <c r="D4761" s="18">
        <v>7053</v>
      </c>
      <c r="E4761" s="18"/>
      <c r="F4761" s="18" t="s">
        <v>11392</v>
      </c>
    </row>
    <row r="4762" spans="1:6" ht="195.75" thickBot="1" x14ac:dyDescent="0.3">
      <c r="A4762" s="18" t="s">
        <v>7618</v>
      </c>
      <c r="B4762" s="18" t="s">
        <v>11393</v>
      </c>
      <c r="C4762" s="18" t="s">
        <v>11394</v>
      </c>
      <c r="D4762" s="18" t="s">
        <v>11395</v>
      </c>
      <c r="E4762" s="18"/>
      <c r="F4762" s="18" t="s">
        <v>11397</v>
      </c>
    </row>
    <row r="4763" spans="1:6" ht="15.75" thickBot="1" x14ac:dyDescent="0.3">
      <c r="A4763" s="18" t="s">
        <v>7618</v>
      </c>
      <c r="B4763" s="18" t="s">
        <v>11398</v>
      </c>
      <c r="C4763" s="18" t="s">
        <v>14</v>
      </c>
      <c r="D4763" s="18">
        <v>21</v>
      </c>
      <c r="E4763" s="18"/>
      <c r="F4763" s="18" t="s">
        <v>11399</v>
      </c>
    </row>
    <row r="4764" spans="1:6" ht="15.75" thickBot="1" x14ac:dyDescent="0.3">
      <c r="A4764" s="18" t="s">
        <v>7618</v>
      </c>
      <c r="B4764" s="18" t="s">
        <v>11400</v>
      </c>
      <c r="C4764" s="18" t="s">
        <v>14</v>
      </c>
      <c r="D4764" s="18">
        <v>21</v>
      </c>
      <c r="E4764" s="18"/>
      <c r="F4764" s="18" t="s">
        <v>582</v>
      </c>
    </row>
    <row r="4765" spans="1:6" ht="15.75" thickBot="1" x14ac:dyDescent="0.3">
      <c r="A4765" s="18" t="s">
        <v>7618</v>
      </c>
      <c r="B4765" s="18" t="s">
        <v>11401</v>
      </c>
      <c r="C4765" s="18" t="s">
        <v>8</v>
      </c>
      <c r="D4765" s="18">
        <v>266</v>
      </c>
      <c r="E4765" s="18"/>
      <c r="F4765" s="18" t="s">
        <v>11402</v>
      </c>
    </row>
    <row r="4766" spans="1:6" ht="15.75" thickBot="1" x14ac:dyDescent="0.3">
      <c r="A4766" s="18" t="s">
        <v>7618</v>
      </c>
      <c r="B4766" s="18" t="s">
        <v>11403</v>
      </c>
      <c r="C4766" s="18"/>
      <c r="D4766" s="18">
        <v>603</v>
      </c>
      <c r="E4766" s="18"/>
      <c r="F4766" s="18" t="s">
        <v>11404</v>
      </c>
    </row>
    <row r="4767" spans="1:6" ht="15.75" thickBot="1" x14ac:dyDescent="0.3">
      <c r="A4767" s="18" t="s">
        <v>7618</v>
      </c>
      <c r="B4767" s="18" t="s">
        <v>11405</v>
      </c>
      <c r="C4767" s="18" t="s">
        <v>14</v>
      </c>
      <c r="D4767" s="18">
        <v>21</v>
      </c>
      <c r="E4767" s="18"/>
      <c r="F4767" s="18" t="s">
        <v>11406</v>
      </c>
    </row>
    <row r="4768" spans="1:6" ht="30.75" thickBot="1" x14ac:dyDescent="0.3">
      <c r="A4768" s="18" t="s">
        <v>7618</v>
      </c>
      <c r="B4768" s="18" t="s">
        <v>11407</v>
      </c>
      <c r="C4768" s="18" t="s">
        <v>8</v>
      </c>
      <c r="D4768" s="18">
        <v>185</v>
      </c>
      <c r="E4768" s="18"/>
      <c r="F4768" s="18" t="s">
        <v>11408</v>
      </c>
    </row>
    <row r="4769" spans="1:6" ht="15.75" thickBot="1" x14ac:dyDescent="0.3">
      <c r="A4769" s="18" t="s">
        <v>7618</v>
      </c>
      <c r="B4769" s="18" t="s">
        <v>11409</v>
      </c>
      <c r="C4769" s="18"/>
      <c r="D4769" s="18">
        <v>603</v>
      </c>
      <c r="E4769" s="18"/>
      <c r="F4769" s="18" t="s">
        <v>11410</v>
      </c>
    </row>
    <row r="4770" spans="1:6" ht="15.75" thickBot="1" x14ac:dyDescent="0.3">
      <c r="A4770" s="18" t="s">
        <v>7618</v>
      </c>
      <c r="B4770" s="18" t="s">
        <v>11411</v>
      </c>
      <c r="C4770" s="18"/>
      <c r="D4770" s="18">
        <v>4034</v>
      </c>
      <c r="E4770" s="18"/>
      <c r="F4770" s="18" t="s">
        <v>7184</v>
      </c>
    </row>
    <row r="4771" spans="1:6" ht="45.75" thickBot="1" x14ac:dyDescent="0.3">
      <c r="A4771" s="18" t="s">
        <v>7618</v>
      </c>
      <c r="B4771" s="18" t="s">
        <v>11412</v>
      </c>
      <c r="C4771" s="18" t="s">
        <v>11105</v>
      </c>
      <c r="D4771" s="18" t="s">
        <v>11413</v>
      </c>
      <c r="E4771" s="18"/>
      <c r="F4771" s="18" t="s">
        <v>11414</v>
      </c>
    </row>
    <row r="4772" spans="1:6" ht="75.75" thickBot="1" x14ac:dyDescent="0.3">
      <c r="A4772" s="18" t="s">
        <v>7618</v>
      </c>
      <c r="B4772" s="18" t="s">
        <v>11415</v>
      </c>
      <c r="C4772" s="18" t="s">
        <v>11416</v>
      </c>
      <c r="D4772" s="18" t="s">
        <v>11417</v>
      </c>
      <c r="E4772" s="18"/>
      <c r="F4772" s="18" t="s">
        <v>11418</v>
      </c>
    </row>
    <row r="4773" spans="1:6" ht="15.75" thickBot="1" x14ac:dyDescent="0.3">
      <c r="A4773" s="18" t="s">
        <v>7618</v>
      </c>
      <c r="B4773" s="18" t="s">
        <v>11419</v>
      </c>
      <c r="C4773" s="18" t="s">
        <v>8</v>
      </c>
      <c r="D4773" s="18">
        <v>428</v>
      </c>
      <c r="E4773" s="18"/>
      <c r="F4773" s="18" t="s">
        <v>11420</v>
      </c>
    </row>
    <row r="4774" spans="1:6" ht="105.75" thickBot="1" x14ac:dyDescent="0.3">
      <c r="A4774" s="18" t="s">
        <v>7618</v>
      </c>
      <c r="B4774" s="18" t="s">
        <v>11421</v>
      </c>
      <c r="C4774" s="18" t="s">
        <v>11422</v>
      </c>
      <c r="D4774" s="18" t="s">
        <v>11423</v>
      </c>
      <c r="E4774" s="18"/>
      <c r="F4774" s="18" t="s">
        <v>11424</v>
      </c>
    </row>
    <row r="4775" spans="1:6" ht="15.75" thickBot="1" x14ac:dyDescent="0.3">
      <c r="A4775" s="18" t="s">
        <v>7618</v>
      </c>
      <c r="B4775" s="18" t="s">
        <v>9897</v>
      </c>
      <c r="C4775" s="18" t="s">
        <v>8</v>
      </c>
      <c r="D4775" s="18">
        <v>177</v>
      </c>
      <c r="E4775" s="18"/>
      <c r="F4775" s="18" t="s">
        <v>11425</v>
      </c>
    </row>
    <row r="4776" spans="1:6" ht="45.75" thickBot="1" x14ac:dyDescent="0.3">
      <c r="A4776" s="18" t="s">
        <v>7618</v>
      </c>
      <c r="B4776" s="18" t="s">
        <v>11426</v>
      </c>
      <c r="C4776" s="18" t="s">
        <v>5438</v>
      </c>
      <c r="D4776" s="18" t="s">
        <v>11427</v>
      </c>
      <c r="E4776" s="18"/>
      <c r="F4776" s="18" t="s">
        <v>11428</v>
      </c>
    </row>
    <row r="4777" spans="1:6" ht="45.75" thickBot="1" x14ac:dyDescent="0.3">
      <c r="A4777" s="18" t="s">
        <v>7618</v>
      </c>
      <c r="B4777" s="18" t="s">
        <v>9913</v>
      </c>
      <c r="C4777" s="18" t="s">
        <v>9893</v>
      </c>
      <c r="D4777" s="18" t="s">
        <v>11429</v>
      </c>
      <c r="E4777" s="18"/>
      <c r="F4777" s="18" t="s">
        <v>11428</v>
      </c>
    </row>
    <row r="4778" spans="1:6" ht="75.75" thickBot="1" x14ac:dyDescent="0.3">
      <c r="A4778" s="18" t="s">
        <v>7618</v>
      </c>
      <c r="B4778" s="18" t="s">
        <v>4772</v>
      </c>
      <c r="C4778" s="18" t="s">
        <v>11430</v>
      </c>
      <c r="D4778" s="18" t="s">
        <v>11431</v>
      </c>
      <c r="E4778" s="18"/>
      <c r="F4778" s="18" t="s">
        <v>11432</v>
      </c>
    </row>
    <row r="4779" spans="1:6" ht="75.75" thickBot="1" x14ac:dyDescent="0.3">
      <c r="A4779" s="18" t="s">
        <v>7618</v>
      </c>
      <c r="B4779" s="18" t="s">
        <v>11433</v>
      </c>
      <c r="C4779" s="18" t="s">
        <v>11434</v>
      </c>
      <c r="D4779" s="18" t="s">
        <v>11435</v>
      </c>
      <c r="E4779" s="18"/>
      <c r="F4779" s="18" t="s">
        <v>11436</v>
      </c>
    </row>
    <row r="4780" spans="1:6" ht="45.75" thickBot="1" x14ac:dyDescent="0.3">
      <c r="A4780" s="18" t="s">
        <v>7618</v>
      </c>
      <c r="B4780" s="18" t="s">
        <v>11437</v>
      </c>
      <c r="C4780" s="18" t="s">
        <v>11438</v>
      </c>
      <c r="D4780" s="18" t="s">
        <v>11429</v>
      </c>
      <c r="E4780" s="18"/>
      <c r="F4780" s="18" t="s">
        <v>11439</v>
      </c>
    </row>
    <row r="4781" spans="1:6" ht="75.75" thickBot="1" x14ac:dyDescent="0.3">
      <c r="A4781" s="18" t="s">
        <v>7618</v>
      </c>
      <c r="B4781" s="18" t="s">
        <v>11440</v>
      </c>
      <c r="C4781" s="18" t="s">
        <v>11441</v>
      </c>
      <c r="D4781" s="18" t="s">
        <v>11442</v>
      </c>
      <c r="E4781" s="18">
        <v>1930</v>
      </c>
      <c r="F4781" s="18" t="s">
        <v>11443</v>
      </c>
    </row>
    <row r="4782" spans="1:6" ht="75.75" thickBot="1" x14ac:dyDescent="0.3">
      <c r="A4782" s="18" t="s">
        <v>11382</v>
      </c>
      <c r="B4782" s="18" t="s">
        <v>11444</v>
      </c>
      <c r="C4782" s="18" t="s">
        <v>11446</v>
      </c>
      <c r="D4782" s="18" t="s">
        <v>11445</v>
      </c>
      <c r="E4782" s="18">
        <v>1930</v>
      </c>
      <c r="F4782" s="18" t="s">
        <v>11447</v>
      </c>
    </row>
    <row r="4783" spans="1:6" ht="45.75" thickBot="1" x14ac:dyDescent="0.3">
      <c r="A4783" s="18" t="s">
        <v>7618</v>
      </c>
      <c r="B4783" s="18" t="s">
        <v>11448</v>
      </c>
      <c r="C4783" s="18" t="s">
        <v>11449</v>
      </c>
      <c r="D4783" s="18" t="s">
        <v>11450</v>
      </c>
      <c r="E4783" s="18"/>
      <c r="F4783" s="18" t="s">
        <v>11451</v>
      </c>
    </row>
    <row r="4784" spans="1:6" ht="45.75" thickBot="1" x14ac:dyDescent="0.3">
      <c r="A4784" s="18" t="s">
        <v>7618</v>
      </c>
      <c r="B4784" s="18" t="s">
        <v>11452</v>
      </c>
      <c r="C4784" s="18" t="s">
        <v>11453</v>
      </c>
      <c r="D4784" s="18" t="s">
        <v>11454</v>
      </c>
      <c r="E4784" s="18"/>
      <c r="F4784" s="18" t="s">
        <v>11451</v>
      </c>
    </row>
    <row r="4785" spans="1:6" ht="15.75" thickBot="1" x14ac:dyDescent="0.3">
      <c r="A4785" s="18" t="s">
        <v>7618</v>
      </c>
      <c r="B4785" s="18" t="s">
        <v>139</v>
      </c>
      <c r="C4785" s="18"/>
      <c r="D4785" s="18">
        <v>50407</v>
      </c>
      <c r="E4785" s="18"/>
      <c r="F4785" s="18" t="s">
        <v>4122</v>
      </c>
    </row>
    <row r="4786" spans="1:6" ht="15.75" thickBot="1" x14ac:dyDescent="0.3">
      <c r="A4786" s="18" t="s">
        <v>7618</v>
      </c>
      <c r="B4786" s="18" t="s">
        <v>11455</v>
      </c>
      <c r="C4786" s="18" t="s">
        <v>14</v>
      </c>
      <c r="D4786" s="18">
        <v>21</v>
      </c>
      <c r="E4786" s="18"/>
      <c r="F4786" s="18" t="s">
        <v>582</v>
      </c>
    </row>
    <row r="4787" spans="1:6" ht="75.75" thickBot="1" x14ac:dyDescent="0.3">
      <c r="A4787" s="18" t="s">
        <v>7618</v>
      </c>
      <c r="B4787" s="18" t="s">
        <v>11456</v>
      </c>
      <c r="C4787" s="18" t="s">
        <v>11457</v>
      </c>
      <c r="D4787" s="18" t="s">
        <v>11458</v>
      </c>
      <c r="E4787" s="18"/>
      <c r="F4787" s="18" t="s">
        <v>11459</v>
      </c>
    </row>
    <row r="4788" spans="1:6" ht="15.75" thickBot="1" x14ac:dyDescent="0.3">
      <c r="A4788" s="18" t="s">
        <v>7618</v>
      </c>
      <c r="B4788" s="18" t="s">
        <v>9947</v>
      </c>
      <c r="C4788" s="18"/>
      <c r="D4788" s="18">
        <v>4901</v>
      </c>
      <c r="E4788" s="18"/>
      <c r="F4788" s="18" t="s">
        <v>11460</v>
      </c>
    </row>
    <row r="4789" spans="1:6" ht="75.75" thickBot="1" x14ac:dyDescent="0.3">
      <c r="A4789" s="18" t="s">
        <v>7618</v>
      </c>
      <c r="B4789" s="18" t="s">
        <v>5023</v>
      </c>
      <c r="C4789" s="18"/>
      <c r="D4789" s="18" t="s">
        <v>11461</v>
      </c>
      <c r="E4789" s="18" t="s">
        <v>11462</v>
      </c>
      <c r="F4789" s="18" t="s">
        <v>11463</v>
      </c>
    </row>
    <row r="4790" spans="1:6" ht="75.75" thickBot="1" x14ac:dyDescent="0.3">
      <c r="A4790" s="18" t="s">
        <v>7618</v>
      </c>
      <c r="B4790" s="18" t="s">
        <v>5023</v>
      </c>
      <c r="C4790" s="18" t="s">
        <v>11464</v>
      </c>
      <c r="D4790" s="18" t="s">
        <v>11465</v>
      </c>
      <c r="E4790" s="18"/>
      <c r="F4790" s="18" t="s">
        <v>11466</v>
      </c>
    </row>
    <row r="4791" spans="1:6" ht="45.75" thickBot="1" x14ac:dyDescent="0.3">
      <c r="A4791" s="18" t="s">
        <v>7618</v>
      </c>
      <c r="B4791" s="18" t="s">
        <v>11467</v>
      </c>
      <c r="C4791" s="18" t="s">
        <v>11438</v>
      </c>
      <c r="D4791" s="18" t="s">
        <v>11468</v>
      </c>
      <c r="E4791" s="18"/>
      <c r="F4791" s="18" t="s">
        <v>11469</v>
      </c>
    </row>
    <row r="4792" spans="1:6" ht="60.75" thickBot="1" x14ac:dyDescent="0.3">
      <c r="A4792" s="18" t="s">
        <v>11382</v>
      </c>
      <c r="B4792" s="18" t="s">
        <v>11470</v>
      </c>
      <c r="C4792" s="18"/>
      <c r="D4792" s="18" t="s">
        <v>11471</v>
      </c>
      <c r="E4792" s="18"/>
      <c r="F4792" s="18" t="s">
        <v>11472</v>
      </c>
    </row>
    <row r="4793" spans="1:6" ht="120.75" thickBot="1" x14ac:dyDescent="0.3">
      <c r="A4793" s="18" t="s">
        <v>7618</v>
      </c>
      <c r="B4793" s="18" t="s">
        <v>11473</v>
      </c>
      <c r="C4793" s="18" t="s">
        <v>11474</v>
      </c>
      <c r="D4793" s="18" t="s">
        <v>11475</v>
      </c>
      <c r="E4793" s="18"/>
      <c r="F4793" s="18" t="s">
        <v>11476</v>
      </c>
    </row>
    <row r="4794" spans="1:6" ht="105.75" thickBot="1" x14ac:dyDescent="0.3">
      <c r="A4794" s="18" t="s">
        <v>7618</v>
      </c>
      <c r="B4794" s="18" t="s">
        <v>9951</v>
      </c>
      <c r="C4794" s="18" t="s">
        <v>11477</v>
      </c>
      <c r="D4794" s="18" t="s">
        <v>11478</v>
      </c>
      <c r="E4794" s="18"/>
      <c r="F4794" s="18" t="s">
        <v>11479</v>
      </c>
    </row>
    <row r="4795" spans="1:6" ht="105.75" thickBot="1" x14ac:dyDescent="0.3">
      <c r="A4795" s="18" t="s">
        <v>7618</v>
      </c>
      <c r="B4795" s="18" t="s">
        <v>3449</v>
      </c>
      <c r="C4795" s="18" t="s">
        <v>11480</v>
      </c>
      <c r="D4795" s="18" t="s">
        <v>11481</v>
      </c>
      <c r="E4795" s="18" t="s">
        <v>11482</v>
      </c>
      <c r="F4795" s="18" t="s">
        <v>11483</v>
      </c>
    </row>
    <row r="4796" spans="1:6" ht="30.75" thickBot="1" x14ac:dyDescent="0.3">
      <c r="A4796" s="18" t="s">
        <v>7618</v>
      </c>
      <c r="B4796" s="18" t="s">
        <v>11484</v>
      </c>
      <c r="C4796" s="18" t="s">
        <v>11485</v>
      </c>
      <c r="D4796" s="18">
        <v>1208</v>
      </c>
      <c r="E4796" s="8">
        <v>2474</v>
      </c>
      <c r="F4796" s="18" t="s">
        <v>11486</v>
      </c>
    </row>
    <row r="4797" spans="1:6" ht="15.75" thickBot="1" x14ac:dyDescent="0.3">
      <c r="A4797" s="18" t="s">
        <v>7618</v>
      </c>
      <c r="B4797" s="18" t="s">
        <v>2565</v>
      </c>
      <c r="C4797" s="18"/>
      <c r="D4797" s="18">
        <v>4634</v>
      </c>
      <c r="E4797" s="18"/>
      <c r="F4797" s="18" t="s">
        <v>11487</v>
      </c>
    </row>
    <row r="4798" spans="1:6" ht="15.75" thickBot="1" x14ac:dyDescent="0.3">
      <c r="A4798" s="18" t="s">
        <v>7618</v>
      </c>
      <c r="B4798" s="18"/>
      <c r="C4798" s="18"/>
      <c r="D4798" s="18">
        <v>5897</v>
      </c>
      <c r="E4798" s="18"/>
      <c r="F4798" s="18" t="s">
        <v>11488</v>
      </c>
    </row>
    <row r="4799" spans="1:6" ht="15.75" thickBot="1" x14ac:dyDescent="0.3">
      <c r="A4799" s="18" t="s">
        <v>7618</v>
      </c>
      <c r="B4799" s="18" t="s">
        <v>11489</v>
      </c>
      <c r="C4799" s="18" t="s">
        <v>23</v>
      </c>
      <c r="D4799" s="18">
        <v>35</v>
      </c>
      <c r="E4799" s="18"/>
      <c r="F4799" s="18" t="s">
        <v>11490</v>
      </c>
    </row>
    <row r="4800" spans="1:6" ht="15.75" thickBot="1" x14ac:dyDescent="0.3">
      <c r="A4800" s="18" t="s">
        <v>11491</v>
      </c>
      <c r="B4800" s="18" t="s">
        <v>11492</v>
      </c>
      <c r="C4800" s="18"/>
      <c r="D4800" s="18">
        <v>4901</v>
      </c>
      <c r="E4800" s="18"/>
      <c r="F4800" s="18" t="s">
        <v>11493</v>
      </c>
    </row>
    <row r="4801" spans="1:6" ht="15.75" thickBot="1" x14ac:dyDescent="0.3">
      <c r="A4801" s="18" t="s">
        <v>11494</v>
      </c>
      <c r="B4801" s="18" t="s">
        <v>11495</v>
      </c>
      <c r="C4801" s="18"/>
      <c r="D4801" s="18">
        <v>4898</v>
      </c>
      <c r="E4801" s="18"/>
      <c r="F4801" s="18" t="s">
        <v>11496</v>
      </c>
    </row>
    <row r="4802" spans="1:6" ht="75.75" thickBot="1" x14ac:dyDescent="0.3">
      <c r="A4802" s="18" t="s">
        <v>11494</v>
      </c>
      <c r="B4802" s="18" t="s">
        <v>11497</v>
      </c>
      <c r="C4802" s="18" t="s">
        <v>11498</v>
      </c>
      <c r="D4802" s="18" t="s">
        <v>11499</v>
      </c>
      <c r="E4802" s="18"/>
      <c r="F4802" s="18" t="s">
        <v>11503</v>
      </c>
    </row>
    <row r="4803" spans="1:6" ht="15.75" thickBot="1" x14ac:dyDescent="0.3">
      <c r="A4803" s="18" t="s">
        <v>11494</v>
      </c>
      <c r="B4803" s="18" t="s">
        <v>989</v>
      </c>
      <c r="C4803" s="18"/>
      <c r="D4803" s="18">
        <v>6004</v>
      </c>
      <c r="E4803" s="18"/>
      <c r="F4803" s="18" t="s">
        <v>11500</v>
      </c>
    </row>
    <row r="4804" spans="1:6" ht="75.75" thickBot="1" x14ac:dyDescent="0.3">
      <c r="A4804" s="18" t="s">
        <v>11494</v>
      </c>
      <c r="B4804" s="18" t="s">
        <v>11501</v>
      </c>
      <c r="C4804" s="18" t="s">
        <v>11498</v>
      </c>
      <c r="D4804" s="18" t="s">
        <v>11502</v>
      </c>
      <c r="E4804" s="18"/>
      <c r="F4804" s="18" t="s">
        <v>11504</v>
      </c>
    </row>
    <row r="4805" spans="1:6" ht="15.75" thickBot="1" x14ac:dyDescent="0.3">
      <c r="A4805" s="18" t="s">
        <v>11494</v>
      </c>
      <c r="B4805" s="18" t="s">
        <v>11505</v>
      </c>
      <c r="C4805" s="18"/>
      <c r="D4805" s="18">
        <v>4896</v>
      </c>
      <c r="E4805" s="18"/>
      <c r="F4805" s="18" t="s">
        <v>11496</v>
      </c>
    </row>
    <row r="4806" spans="1:6" ht="75.75" thickBot="1" x14ac:dyDescent="0.3">
      <c r="A4806" s="18" t="s">
        <v>11494</v>
      </c>
      <c r="B4806" s="18" t="s">
        <v>11506</v>
      </c>
      <c r="C4806" s="18" t="s">
        <v>11498</v>
      </c>
      <c r="D4806" s="18" t="s">
        <v>11502</v>
      </c>
      <c r="E4806" s="18"/>
      <c r="F4806" s="18" t="s">
        <v>11507</v>
      </c>
    </row>
    <row r="4807" spans="1:6" ht="165.75" thickBot="1" x14ac:dyDescent="0.3">
      <c r="A4807" s="18" t="s">
        <v>11494</v>
      </c>
      <c r="B4807" s="18" t="s">
        <v>4809</v>
      </c>
      <c r="C4807" s="18" t="s">
        <v>11508</v>
      </c>
      <c r="D4807" s="18" t="s">
        <v>11509</v>
      </c>
      <c r="E4807" s="18"/>
      <c r="F4807" s="18" t="s">
        <v>11510</v>
      </c>
    </row>
    <row r="4808" spans="1:6" ht="180.75" thickBot="1" x14ac:dyDescent="0.3">
      <c r="A4808" s="18" t="s">
        <v>11494</v>
      </c>
      <c r="B4808" s="18" t="s">
        <v>11511</v>
      </c>
      <c r="C4808" s="18" t="s">
        <v>11513</v>
      </c>
      <c r="D4808" s="18" t="s">
        <v>11512</v>
      </c>
      <c r="E4808" s="18" t="s">
        <v>11514</v>
      </c>
      <c r="F4808" s="18" t="s">
        <v>11515</v>
      </c>
    </row>
    <row r="4809" spans="1:6" ht="225.75" thickBot="1" x14ac:dyDescent="0.3">
      <c r="A4809" s="18" t="s">
        <v>11494</v>
      </c>
      <c r="B4809" s="18" t="s">
        <v>11519</v>
      </c>
      <c r="C4809" s="18" t="s">
        <v>11516</v>
      </c>
      <c r="D4809" s="18" t="s">
        <v>11517</v>
      </c>
      <c r="E4809" s="18"/>
      <c r="F4809" s="18" t="s">
        <v>11518</v>
      </c>
    </row>
    <row r="4810" spans="1:6" ht="60.75" thickBot="1" x14ac:dyDescent="0.3">
      <c r="A4810" s="18" t="s">
        <v>11494</v>
      </c>
      <c r="B4810" s="18" t="s">
        <v>11519</v>
      </c>
      <c r="C4810" s="18" t="s">
        <v>11520</v>
      </c>
      <c r="D4810" s="18" t="s">
        <v>11521</v>
      </c>
      <c r="E4810" s="18"/>
      <c r="F4810" s="18" t="s">
        <v>11522</v>
      </c>
    </row>
    <row r="4811" spans="1:6" ht="60.75" thickBot="1" x14ac:dyDescent="0.3">
      <c r="A4811" s="18" t="s">
        <v>11523</v>
      </c>
      <c r="B4811" s="18" t="s">
        <v>11524</v>
      </c>
      <c r="C4811" s="18" t="s">
        <v>11525</v>
      </c>
      <c r="D4811" s="18" t="s">
        <v>11526</v>
      </c>
      <c r="E4811" s="18"/>
      <c r="F4811" s="18" t="s">
        <v>11527</v>
      </c>
    </row>
    <row r="4812" spans="1:6" ht="75.75" thickBot="1" x14ac:dyDescent="0.3">
      <c r="A4812" s="18" t="s">
        <v>11494</v>
      </c>
      <c r="B4812" s="18" t="s">
        <v>11528</v>
      </c>
      <c r="C4812" s="18" t="s">
        <v>11529</v>
      </c>
      <c r="D4812" s="18" t="s">
        <v>11530</v>
      </c>
      <c r="E4812" s="18"/>
      <c r="F4812" s="18" t="s">
        <v>11531</v>
      </c>
    </row>
    <row r="4813" spans="1:6" ht="75.75" thickBot="1" x14ac:dyDescent="0.3">
      <c r="A4813" s="18" t="s">
        <v>11494</v>
      </c>
      <c r="B4813" s="18" t="s">
        <v>511</v>
      </c>
      <c r="C4813" s="18"/>
      <c r="D4813" s="18" t="s">
        <v>11532</v>
      </c>
      <c r="E4813" s="18" t="s">
        <v>11534</v>
      </c>
      <c r="F4813" s="18" t="s">
        <v>11533</v>
      </c>
    </row>
    <row r="4814" spans="1:6" ht="75.75" thickBot="1" x14ac:dyDescent="0.3">
      <c r="A4814" s="18" t="s">
        <v>11494</v>
      </c>
      <c r="B4814" s="18" t="s">
        <v>11535</v>
      </c>
      <c r="C4814" s="18" t="s">
        <v>11536</v>
      </c>
      <c r="D4814" s="18" t="s">
        <v>11537</v>
      </c>
      <c r="E4814" s="18" t="s">
        <v>11539</v>
      </c>
      <c r="F4814" s="18" t="s">
        <v>11538</v>
      </c>
    </row>
    <row r="4815" spans="1:6" ht="30.75" thickBot="1" x14ac:dyDescent="0.3">
      <c r="A4815" s="18" t="s">
        <v>11523</v>
      </c>
      <c r="B4815" s="18" t="s">
        <v>11540</v>
      </c>
      <c r="C4815" s="18" t="s">
        <v>239</v>
      </c>
      <c r="D4815" s="18">
        <v>150</v>
      </c>
      <c r="E4815" s="18"/>
      <c r="F4815" s="18" t="s">
        <v>11541</v>
      </c>
    </row>
    <row r="4816" spans="1:6" ht="15.75" thickBot="1" x14ac:dyDescent="0.3">
      <c r="A4816" s="18" t="s">
        <v>11494</v>
      </c>
      <c r="B4816" s="18" t="s">
        <v>900</v>
      </c>
      <c r="C4816" s="18" t="s">
        <v>8</v>
      </c>
      <c r="D4816" s="18">
        <v>428</v>
      </c>
      <c r="E4816" s="18"/>
      <c r="F4816" s="18" t="s">
        <v>11542</v>
      </c>
    </row>
    <row r="4817" spans="1:6" ht="75.75" thickBot="1" x14ac:dyDescent="0.3">
      <c r="A4817" s="18" t="s">
        <v>11494</v>
      </c>
      <c r="B4817" s="18" t="s">
        <v>11545</v>
      </c>
      <c r="C4817" s="18" t="s">
        <v>11543</v>
      </c>
      <c r="D4817" s="18" t="s">
        <v>11544</v>
      </c>
      <c r="E4817" s="18" t="s">
        <v>11547</v>
      </c>
      <c r="F4817" s="18" t="s">
        <v>11546</v>
      </c>
    </row>
    <row r="4818" spans="1:6" ht="105.75" thickBot="1" x14ac:dyDescent="0.3">
      <c r="A4818" s="18" t="s">
        <v>11494</v>
      </c>
      <c r="B4818" s="18" t="s">
        <v>11548</v>
      </c>
      <c r="C4818" s="18" t="s">
        <v>11550</v>
      </c>
      <c r="D4818" s="18" t="s">
        <v>11549</v>
      </c>
      <c r="E4818" s="18"/>
      <c r="F4818" s="18" t="s">
        <v>11551</v>
      </c>
    </row>
    <row r="4819" spans="1:6" ht="15.75" thickBot="1" x14ac:dyDescent="0.3">
      <c r="A4819" s="18" t="s">
        <v>11494</v>
      </c>
      <c r="B4819" s="18" t="s">
        <v>8228</v>
      </c>
      <c r="C4819" s="18"/>
      <c r="D4819" s="18">
        <v>5319</v>
      </c>
      <c r="E4819" s="18"/>
      <c r="F4819" s="18" t="s">
        <v>11552</v>
      </c>
    </row>
    <row r="4820" spans="1:6" ht="120.75" thickBot="1" x14ac:dyDescent="0.3">
      <c r="A4820" s="18" t="s">
        <v>11523</v>
      </c>
      <c r="B4820" s="18" t="s">
        <v>9913</v>
      </c>
      <c r="C4820" s="18" t="s">
        <v>11553</v>
      </c>
      <c r="D4820" s="18" t="s">
        <v>11554</v>
      </c>
      <c r="E4820" s="18"/>
      <c r="F4820" s="18" t="s">
        <v>11555</v>
      </c>
    </row>
    <row r="4821" spans="1:6" ht="135.75" thickBot="1" x14ac:dyDescent="0.3">
      <c r="A4821" s="18" t="s">
        <v>11523</v>
      </c>
      <c r="B4821" s="18" t="s">
        <v>9913</v>
      </c>
      <c r="C4821" s="18" t="s">
        <v>11557</v>
      </c>
      <c r="D4821" s="18" t="s">
        <v>11556</v>
      </c>
      <c r="E4821" s="18" t="s">
        <v>11558</v>
      </c>
      <c r="F4821" s="18" t="s">
        <v>11559</v>
      </c>
    </row>
    <row r="4822" spans="1:6" ht="105.75" thickBot="1" x14ac:dyDescent="0.3">
      <c r="A4822" s="18" t="s">
        <v>11523</v>
      </c>
      <c r="B4822" s="18" t="s">
        <v>11229</v>
      </c>
      <c r="C4822" s="18"/>
      <c r="D4822" s="18" t="s">
        <v>11560</v>
      </c>
      <c r="E4822" s="18" t="s">
        <v>11561</v>
      </c>
      <c r="F4822" s="18" t="s">
        <v>11562</v>
      </c>
    </row>
    <row r="4823" spans="1:6" ht="45.75" thickBot="1" x14ac:dyDescent="0.3">
      <c r="A4823" s="18" t="s">
        <v>11494</v>
      </c>
      <c r="B4823" s="18" t="s">
        <v>11563</v>
      </c>
      <c r="C4823" s="18" t="s">
        <v>11564</v>
      </c>
      <c r="D4823" s="18" t="s">
        <v>11565</v>
      </c>
      <c r="E4823" s="18" t="s">
        <v>11566</v>
      </c>
      <c r="F4823" s="18" t="s">
        <v>11567</v>
      </c>
    </row>
    <row r="4824" spans="1:6" ht="15.75" thickBot="1" x14ac:dyDescent="0.3">
      <c r="A4824" s="18" t="s">
        <v>11494</v>
      </c>
      <c r="B4824" s="18" t="s">
        <v>11568</v>
      </c>
      <c r="C4824" s="18" t="s">
        <v>239</v>
      </c>
      <c r="D4824" s="18">
        <v>289</v>
      </c>
      <c r="E4824" s="18"/>
      <c r="F4824" s="18" t="s">
        <v>11569</v>
      </c>
    </row>
    <row r="4825" spans="1:6" ht="15.75" thickBot="1" x14ac:dyDescent="0.3">
      <c r="A4825" s="18" t="s">
        <v>11494</v>
      </c>
      <c r="B4825" s="18" t="s">
        <v>11570</v>
      </c>
      <c r="C4825" s="18" t="s">
        <v>23</v>
      </c>
      <c r="D4825" s="18">
        <v>508</v>
      </c>
      <c r="E4825" s="18" t="s">
        <v>11571</v>
      </c>
      <c r="F4825" s="18" t="s">
        <v>10865</v>
      </c>
    </row>
    <row r="4826" spans="1:6" ht="15.75" thickBot="1" x14ac:dyDescent="0.3">
      <c r="A4826" s="18" t="s">
        <v>11494</v>
      </c>
      <c r="B4826" s="18" t="s">
        <v>11572</v>
      </c>
      <c r="C4826" s="18" t="s">
        <v>23</v>
      </c>
      <c r="D4826" s="18">
        <v>36</v>
      </c>
      <c r="E4826" s="18"/>
      <c r="F4826" s="18" t="s">
        <v>11573</v>
      </c>
    </row>
    <row r="4827" spans="1:6" ht="45.75" thickBot="1" x14ac:dyDescent="0.3">
      <c r="A4827" s="18" t="s">
        <v>11494</v>
      </c>
      <c r="B4827" s="18" t="s">
        <v>11574</v>
      </c>
      <c r="C4827" s="18"/>
      <c r="D4827" s="18" t="s">
        <v>11575</v>
      </c>
      <c r="E4827" s="18"/>
      <c r="F4827" s="18" t="s">
        <v>11576</v>
      </c>
    </row>
    <row r="4828" spans="1:6" ht="45.75" thickBot="1" x14ac:dyDescent="0.3">
      <c r="A4828" s="18" t="s">
        <v>11523</v>
      </c>
      <c r="B4828" s="18" t="s">
        <v>11580</v>
      </c>
      <c r="C4828" s="18"/>
      <c r="D4828" s="18" t="s">
        <v>11577</v>
      </c>
      <c r="E4828" s="18" t="s">
        <v>11579</v>
      </c>
      <c r="F4828" s="18" t="s">
        <v>11578</v>
      </c>
    </row>
    <row r="4829" spans="1:6" ht="45.75" thickBot="1" x14ac:dyDescent="0.3">
      <c r="A4829" s="18" t="s">
        <v>11494</v>
      </c>
      <c r="B4829" s="18" t="s">
        <v>11581</v>
      </c>
      <c r="C4829" s="18" t="s">
        <v>11582</v>
      </c>
      <c r="D4829" s="18" t="s">
        <v>11583</v>
      </c>
      <c r="E4829" s="18"/>
      <c r="F4829" s="18" t="s">
        <v>11584</v>
      </c>
    </row>
    <row r="4830" spans="1:6" ht="15.75" thickBot="1" x14ac:dyDescent="0.3">
      <c r="A4830" s="18" t="s">
        <v>11523</v>
      </c>
      <c r="B4830" s="18" t="s">
        <v>11586</v>
      </c>
      <c r="C4830" s="18" t="s">
        <v>23</v>
      </c>
      <c r="D4830" s="18">
        <v>85</v>
      </c>
      <c r="E4830" s="18"/>
      <c r="F4830" s="18" t="s">
        <v>11585</v>
      </c>
    </row>
    <row r="4831" spans="1:6" ht="90.75" thickBot="1" x14ac:dyDescent="0.3">
      <c r="A4831" s="18" t="s">
        <v>11523</v>
      </c>
      <c r="B4831" s="18" t="s">
        <v>6151</v>
      </c>
      <c r="C4831" s="18" t="s">
        <v>11587</v>
      </c>
      <c r="D4831" s="18" t="s">
        <v>11588</v>
      </c>
      <c r="E4831" s="18"/>
      <c r="F4831" s="18" t="s">
        <v>11589</v>
      </c>
    </row>
    <row r="4832" spans="1:6" ht="135.75" thickBot="1" x14ac:dyDescent="0.3">
      <c r="A4832" s="18" t="s">
        <v>11494</v>
      </c>
      <c r="B4832" s="18" t="s">
        <v>2522</v>
      </c>
      <c r="C4832" s="18" t="s">
        <v>11590</v>
      </c>
      <c r="D4832" s="18" t="s">
        <v>11591</v>
      </c>
      <c r="E4832" s="18" t="s">
        <v>11593</v>
      </c>
      <c r="F4832" s="18" t="s">
        <v>11592</v>
      </c>
    </row>
    <row r="4833" spans="1:6" ht="105.75" thickBot="1" x14ac:dyDescent="0.3">
      <c r="A4833" s="18" t="s">
        <v>11523</v>
      </c>
      <c r="B4833" s="18" t="s">
        <v>11594</v>
      </c>
      <c r="C4833" s="18" t="s">
        <v>11595</v>
      </c>
      <c r="D4833" s="18" t="s">
        <v>11596</v>
      </c>
      <c r="E4833" s="18" t="s">
        <v>11597</v>
      </c>
      <c r="F4833" s="18" t="s">
        <v>11598</v>
      </c>
    </row>
    <row r="4834" spans="1:6" ht="45.75" thickBot="1" x14ac:dyDescent="0.3">
      <c r="A4834" s="18" t="s">
        <v>11523</v>
      </c>
      <c r="B4834" s="18" t="s">
        <v>11599</v>
      </c>
      <c r="C4834" s="18" t="s">
        <v>11600</v>
      </c>
      <c r="D4834" s="18" t="s">
        <v>11601</v>
      </c>
      <c r="E4834" s="18"/>
      <c r="F4834" s="18" t="s">
        <v>11602</v>
      </c>
    </row>
    <row r="4835" spans="1:6" ht="120.75" thickBot="1" x14ac:dyDescent="0.3">
      <c r="A4835" s="18" t="s">
        <v>11523</v>
      </c>
      <c r="B4835" s="18" t="s">
        <v>11603</v>
      </c>
      <c r="C4835" s="18" t="s">
        <v>11604</v>
      </c>
      <c r="D4835" s="18" t="s">
        <v>11605</v>
      </c>
      <c r="E4835" s="18" t="s">
        <v>11607</v>
      </c>
      <c r="F4835" s="18" t="s">
        <v>11606</v>
      </c>
    </row>
    <row r="4836" spans="1:6" ht="90.75" thickBot="1" x14ac:dyDescent="0.3">
      <c r="A4836" s="18" t="s">
        <v>11494</v>
      </c>
      <c r="B4836" s="18" t="s">
        <v>11608</v>
      </c>
      <c r="C4836" s="18"/>
      <c r="D4836" s="18" t="s">
        <v>11609</v>
      </c>
      <c r="E4836" s="18">
        <v>1936</v>
      </c>
      <c r="F4836" s="18" t="s">
        <v>11610</v>
      </c>
    </row>
    <row r="4837" spans="1:6" ht="45.75" thickBot="1" x14ac:dyDescent="0.3">
      <c r="A4837" s="18" t="s">
        <v>11523</v>
      </c>
      <c r="B4837" s="18" t="s">
        <v>8269</v>
      </c>
      <c r="C4837" s="18"/>
      <c r="D4837" s="18" t="s">
        <v>11611</v>
      </c>
      <c r="E4837" s="18" t="s">
        <v>11612</v>
      </c>
      <c r="F4837" s="18" t="s">
        <v>11613</v>
      </c>
    </row>
    <row r="4838" spans="1:6" ht="60.75" thickBot="1" x14ac:dyDescent="0.3">
      <c r="A4838" s="18" t="s">
        <v>11494</v>
      </c>
      <c r="B4838" s="18" t="s">
        <v>11614</v>
      </c>
      <c r="C4838" s="18" t="s">
        <v>11564</v>
      </c>
      <c r="D4838" s="18" t="s">
        <v>11615</v>
      </c>
      <c r="E4838" s="18">
        <v>1944</v>
      </c>
      <c r="F4838" s="18" t="s">
        <v>11616</v>
      </c>
    </row>
    <row r="4839" spans="1:6" ht="30.75" thickBot="1" x14ac:dyDescent="0.3">
      <c r="A4839" s="18" t="s">
        <v>11494</v>
      </c>
      <c r="B4839" s="18" t="s">
        <v>11617</v>
      </c>
      <c r="C4839" s="18" t="s">
        <v>8</v>
      </c>
      <c r="D4839" s="18">
        <v>526</v>
      </c>
      <c r="E4839" s="18"/>
      <c r="F4839" s="18" t="s">
        <v>11618</v>
      </c>
    </row>
    <row r="4840" spans="1:6" ht="30.75" thickBot="1" x14ac:dyDescent="0.3">
      <c r="A4840" s="18" t="s">
        <v>11494</v>
      </c>
      <c r="B4840" s="18"/>
      <c r="C4840" s="18" t="s">
        <v>23</v>
      </c>
      <c r="D4840" s="18">
        <v>62</v>
      </c>
      <c r="E4840" s="18"/>
      <c r="F4840" s="18" t="s">
        <v>11619</v>
      </c>
    </row>
    <row r="4841" spans="1:6" ht="30.75" thickBot="1" x14ac:dyDescent="0.3">
      <c r="A4841" s="18" t="s">
        <v>11494</v>
      </c>
      <c r="B4841" s="18" t="s">
        <v>8269</v>
      </c>
      <c r="C4841" s="18"/>
      <c r="D4841" s="18"/>
      <c r="E4841" s="18"/>
      <c r="F4841" s="18" t="s">
        <v>11618</v>
      </c>
    </row>
    <row r="4842" spans="1:6" ht="30.75" thickBot="1" x14ac:dyDescent="0.3">
      <c r="A4842" s="18" t="s">
        <v>11494</v>
      </c>
      <c r="B4842" s="18" t="s">
        <v>11620</v>
      </c>
      <c r="C4842" s="18" t="s">
        <v>239</v>
      </c>
      <c r="D4842" s="18">
        <v>131</v>
      </c>
      <c r="E4842" s="18"/>
      <c r="F4842" s="18" t="s">
        <v>11621</v>
      </c>
    </row>
    <row r="4843" spans="1:6" ht="45.75" thickBot="1" x14ac:dyDescent="0.3">
      <c r="A4843" s="18" t="s">
        <v>11494</v>
      </c>
      <c r="B4843" s="18" t="s">
        <v>11622</v>
      </c>
      <c r="C4843" s="18"/>
      <c r="D4843" s="18" t="s">
        <v>11623</v>
      </c>
      <c r="E4843" s="18"/>
      <c r="F4843" s="18" t="s">
        <v>11624</v>
      </c>
    </row>
    <row r="4844" spans="1:6" ht="75.75" thickBot="1" x14ac:dyDescent="0.3">
      <c r="A4844" s="18" t="s">
        <v>11494</v>
      </c>
      <c r="B4844" s="18" t="s">
        <v>8273</v>
      </c>
      <c r="C4844" s="18" t="s">
        <v>11625</v>
      </c>
      <c r="D4844" s="18" t="s">
        <v>11626</v>
      </c>
      <c r="E4844" s="18" t="s">
        <v>11628</v>
      </c>
      <c r="F4844" s="18" t="s">
        <v>11627</v>
      </c>
    </row>
    <row r="4845" spans="1:6" ht="120.75" thickBot="1" x14ac:dyDescent="0.3">
      <c r="A4845" s="18" t="s">
        <v>11494</v>
      </c>
      <c r="B4845" s="18" t="s">
        <v>8273</v>
      </c>
      <c r="C4845" s="18" t="s">
        <v>11630</v>
      </c>
      <c r="D4845" s="18" t="s">
        <v>11629</v>
      </c>
      <c r="E4845" s="18" t="s">
        <v>11632</v>
      </c>
      <c r="F4845" s="18" t="s">
        <v>11631</v>
      </c>
    </row>
    <row r="4846" spans="1:6" ht="195.75" thickBot="1" x14ac:dyDescent="0.3">
      <c r="A4846" s="18" t="s">
        <v>11494</v>
      </c>
      <c r="B4846" s="18" t="s">
        <v>11633</v>
      </c>
      <c r="C4846" s="18" t="s">
        <v>11634</v>
      </c>
      <c r="D4846" s="18" t="s">
        <v>11635</v>
      </c>
      <c r="E4846" s="18"/>
      <c r="F4846" s="18" t="s">
        <v>11636</v>
      </c>
    </row>
    <row r="4847" spans="1:6" ht="135.75" thickBot="1" x14ac:dyDescent="0.3">
      <c r="A4847" s="18" t="s">
        <v>11494</v>
      </c>
      <c r="B4847" s="18" t="s">
        <v>11637</v>
      </c>
      <c r="C4847" s="18" t="s">
        <v>11638</v>
      </c>
      <c r="D4847" s="18" t="s">
        <v>11639</v>
      </c>
      <c r="E4847" s="18" t="s">
        <v>11640</v>
      </c>
      <c r="F4847" s="18" t="s">
        <v>11641</v>
      </c>
    </row>
    <row r="4848" spans="1:6" ht="90.75" thickBot="1" x14ac:dyDescent="0.3">
      <c r="A4848" s="18" t="s">
        <v>11494</v>
      </c>
      <c r="B4848" s="18" t="s">
        <v>11637</v>
      </c>
      <c r="C4848" s="18" t="s">
        <v>11643</v>
      </c>
      <c r="D4848" s="18" t="s">
        <v>11642</v>
      </c>
      <c r="E4848" s="18"/>
      <c r="F4848" s="18" t="s">
        <v>11644</v>
      </c>
    </row>
    <row r="4849" spans="1:6" ht="75.75" thickBot="1" x14ac:dyDescent="0.3">
      <c r="A4849" s="18" t="s">
        <v>11494</v>
      </c>
      <c r="B4849" s="18" t="s">
        <v>9526</v>
      </c>
      <c r="C4849" s="18"/>
      <c r="D4849" s="18" t="s">
        <v>11645</v>
      </c>
      <c r="E4849" s="18" t="s">
        <v>11647</v>
      </c>
      <c r="F4849" s="18" t="s">
        <v>11646</v>
      </c>
    </row>
    <row r="4850" spans="1:6" ht="15.75" thickBot="1" x14ac:dyDescent="0.3">
      <c r="A4850" s="18" t="s">
        <v>11494</v>
      </c>
      <c r="B4850" s="18" t="s">
        <v>10384</v>
      </c>
      <c r="C4850" s="18" t="s">
        <v>180</v>
      </c>
      <c r="D4850" s="18">
        <v>1644</v>
      </c>
      <c r="E4850" s="18">
        <v>1933</v>
      </c>
      <c r="F4850" s="18" t="s">
        <v>11648</v>
      </c>
    </row>
    <row r="4851" spans="1:6" ht="15.75" thickBot="1" x14ac:dyDescent="0.3">
      <c r="A4851" s="18" t="s">
        <v>11494</v>
      </c>
      <c r="B4851" s="18" t="s">
        <v>11649</v>
      </c>
      <c r="C4851" s="18"/>
      <c r="D4851" s="18">
        <v>5001</v>
      </c>
      <c r="E4851" s="18" t="s">
        <v>11650</v>
      </c>
      <c r="F4851" s="18" t="s">
        <v>11651</v>
      </c>
    </row>
    <row r="4852" spans="1:6" ht="15.75" thickBot="1" x14ac:dyDescent="0.3">
      <c r="A4852" s="18" t="s">
        <v>11494</v>
      </c>
      <c r="B4852" s="18" t="s">
        <v>11652</v>
      </c>
      <c r="C4852" s="18" t="s">
        <v>8</v>
      </c>
      <c r="D4852" s="18">
        <v>743</v>
      </c>
      <c r="E4852" s="18" t="s">
        <v>2735</v>
      </c>
      <c r="F4852" s="18" t="s">
        <v>11653</v>
      </c>
    </row>
    <row r="4853" spans="1:6" ht="30.75" thickBot="1" x14ac:dyDescent="0.3">
      <c r="A4853" s="18" t="s">
        <v>11494</v>
      </c>
      <c r="B4853" s="18" t="s">
        <v>11654</v>
      </c>
      <c r="C4853" s="18" t="s">
        <v>8</v>
      </c>
      <c r="D4853" s="18">
        <v>532</v>
      </c>
      <c r="E4853" s="18"/>
      <c r="F4853" s="18" t="s">
        <v>11655</v>
      </c>
    </row>
    <row r="4854" spans="1:6" ht="15.75" thickBot="1" x14ac:dyDescent="0.3">
      <c r="A4854" s="18" t="s">
        <v>11494</v>
      </c>
      <c r="B4854" s="18" t="s">
        <v>11654</v>
      </c>
      <c r="C4854" s="18" t="s">
        <v>23</v>
      </c>
      <c r="D4854" s="18">
        <v>34</v>
      </c>
      <c r="E4854" s="18"/>
      <c r="F4854" s="18" t="s">
        <v>11656</v>
      </c>
    </row>
    <row r="4855" spans="1:6" ht="15.75" thickBot="1" x14ac:dyDescent="0.3">
      <c r="A4855" s="18" t="s">
        <v>11494</v>
      </c>
      <c r="B4855" s="18" t="s">
        <v>11657</v>
      </c>
      <c r="C4855" s="18" t="s">
        <v>14</v>
      </c>
      <c r="D4855" s="18">
        <v>158</v>
      </c>
      <c r="E4855" s="18"/>
      <c r="F4855" s="18" t="s">
        <v>11658</v>
      </c>
    </row>
    <row r="4856" spans="1:6" ht="135.75" thickBot="1" x14ac:dyDescent="0.3">
      <c r="A4856" s="18" t="s">
        <v>11494</v>
      </c>
      <c r="B4856" s="18" t="s">
        <v>11659</v>
      </c>
      <c r="C4856" s="18" t="s">
        <v>11660</v>
      </c>
      <c r="D4856" s="18" t="s">
        <v>11661</v>
      </c>
      <c r="E4856" s="18" t="s">
        <v>11662</v>
      </c>
      <c r="F4856" s="18" t="s">
        <v>11663</v>
      </c>
    </row>
    <row r="4857" spans="1:6" ht="75.75" thickBot="1" x14ac:dyDescent="0.3">
      <c r="A4857" s="18" t="s">
        <v>11494</v>
      </c>
      <c r="B4857" s="18" t="s">
        <v>11664</v>
      </c>
      <c r="C4857" s="18" t="s">
        <v>11665</v>
      </c>
      <c r="D4857" s="18" t="s">
        <v>11666</v>
      </c>
      <c r="E4857" s="18">
        <v>1904</v>
      </c>
      <c r="F4857" s="18" t="s">
        <v>11667</v>
      </c>
    </row>
    <row r="4858" spans="1:6" ht="15.75" thickBot="1" x14ac:dyDescent="0.3">
      <c r="A4858" s="18" t="s">
        <v>3940</v>
      </c>
      <c r="B4858" s="18" t="s">
        <v>11668</v>
      </c>
      <c r="C4858" s="18" t="s">
        <v>8</v>
      </c>
      <c r="D4858" s="18">
        <v>730</v>
      </c>
      <c r="E4858" s="18" t="s">
        <v>10407</v>
      </c>
      <c r="F4858" s="18" t="s">
        <v>4319</v>
      </c>
    </row>
    <row r="4859" spans="1:6" ht="75.75" thickBot="1" x14ac:dyDescent="0.3">
      <c r="A4859" s="18" t="s">
        <v>11494</v>
      </c>
      <c r="B4859" s="18" t="s">
        <v>11669</v>
      </c>
      <c r="C4859" s="18" t="s">
        <v>11670</v>
      </c>
      <c r="D4859" s="18" t="s">
        <v>11671</v>
      </c>
      <c r="E4859" s="18" t="s">
        <v>11672</v>
      </c>
      <c r="F4859" s="18" t="s">
        <v>11673</v>
      </c>
    </row>
    <row r="4860" spans="1:6" ht="60.75" thickBot="1" x14ac:dyDescent="0.3">
      <c r="A4860" s="18" t="s">
        <v>11494</v>
      </c>
      <c r="B4860" s="18" t="s">
        <v>11674</v>
      </c>
      <c r="C4860" s="18" t="s">
        <v>11675</v>
      </c>
      <c r="D4860" s="18" t="s">
        <v>11676</v>
      </c>
      <c r="E4860" s="18">
        <v>1915</v>
      </c>
      <c r="F4860" s="18" t="s">
        <v>11677</v>
      </c>
    </row>
    <row r="4861" spans="1:6" ht="15.75" thickBot="1" x14ac:dyDescent="0.3">
      <c r="A4861" s="18" t="s">
        <v>11494</v>
      </c>
      <c r="B4861" s="18" t="s">
        <v>11678</v>
      </c>
      <c r="C4861" s="18" t="s">
        <v>8</v>
      </c>
      <c r="D4861" s="18">
        <v>495</v>
      </c>
      <c r="E4861" s="18"/>
      <c r="F4861" s="18" t="s">
        <v>11679</v>
      </c>
    </row>
    <row r="4862" spans="1:6" ht="90.75" thickBot="1" x14ac:dyDescent="0.3">
      <c r="A4862" s="18" t="s">
        <v>11494</v>
      </c>
      <c r="B4862" s="18" t="s">
        <v>11680</v>
      </c>
      <c r="C4862" s="18" t="s">
        <v>11682</v>
      </c>
      <c r="D4862" s="18" t="s">
        <v>11681</v>
      </c>
      <c r="E4862" s="18" t="s">
        <v>11683</v>
      </c>
      <c r="F4862" s="18" t="s">
        <v>11684</v>
      </c>
    </row>
    <row r="4863" spans="1:6" ht="15.75" thickBot="1" x14ac:dyDescent="0.3">
      <c r="A4863" s="18" t="s">
        <v>11494</v>
      </c>
      <c r="B4863" s="18" t="s">
        <v>11685</v>
      </c>
      <c r="C4863" s="18" t="s">
        <v>8</v>
      </c>
      <c r="D4863" s="18">
        <v>392</v>
      </c>
      <c r="E4863" s="18"/>
      <c r="F4863" s="18" t="s">
        <v>11686</v>
      </c>
    </row>
    <row r="4864" spans="1:6" ht="15.75" thickBot="1" x14ac:dyDescent="0.3">
      <c r="A4864" s="18" t="s">
        <v>11494</v>
      </c>
      <c r="B4864" s="18" t="s">
        <v>11687</v>
      </c>
      <c r="C4864" s="18"/>
      <c r="D4864" s="18">
        <v>5001</v>
      </c>
      <c r="E4864" s="18"/>
      <c r="F4864" s="18" t="s">
        <v>11688</v>
      </c>
    </row>
    <row r="4865" spans="1:6" ht="15.75" thickBot="1" x14ac:dyDescent="0.3">
      <c r="A4865" s="18" t="s">
        <v>11494</v>
      </c>
      <c r="B4865" s="18" t="s">
        <v>11689</v>
      </c>
      <c r="C4865" s="18" t="s">
        <v>8</v>
      </c>
      <c r="D4865" s="18">
        <v>10</v>
      </c>
      <c r="E4865" s="18"/>
      <c r="F4865" s="18" t="s">
        <v>11690</v>
      </c>
    </row>
    <row r="4866" spans="1:6" ht="30.75" thickBot="1" x14ac:dyDescent="0.3">
      <c r="A4866" s="18" t="s">
        <v>11494</v>
      </c>
      <c r="B4866" s="18" t="s">
        <v>11572</v>
      </c>
      <c r="C4866" s="18" t="s">
        <v>23</v>
      </c>
      <c r="D4866" s="18">
        <v>36</v>
      </c>
      <c r="E4866" s="18"/>
      <c r="F4866" s="18" t="s">
        <v>11691</v>
      </c>
    </row>
    <row r="4867" spans="1:6" ht="150.75" thickBot="1" x14ac:dyDescent="0.3">
      <c r="A4867" s="18" t="s">
        <v>11494</v>
      </c>
      <c r="B4867" s="18" t="s">
        <v>6151</v>
      </c>
      <c r="C4867" s="18" t="s">
        <v>11692</v>
      </c>
      <c r="D4867" s="18" t="s">
        <v>11694</v>
      </c>
      <c r="E4867" s="18" t="s">
        <v>11693</v>
      </c>
      <c r="F4867" s="18" t="s">
        <v>11695</v>
      </c>
    </row>
    <row r="4868" spans="1:6" ht="105.75" thickBot="1" x14ac:dyDescent="0.3">
      <c r="A4868" s="18" t="s">
        <v>11494</v>
      </c>
      <c r="B4868" s="18" t="s">
        <v>6151</v>
      </c>
      <c r="C4868" s="18" t="s">
        <v>11696</v>
      </c>
      <c r="D4868" s="18" t="s">
        <v>11697</v>
      </c>
      <c r="E4868" s="18" t="s">
        <v>11698</v>
      </c>
      <c r="F4868" s="18" t="s">
        <v>11702</v>
      </c>
    </row>
    <row r="4869" spans="1:6" ht="15.75" thickBot="1" x14ac:dyDescent="0.3">
      <c r="A4869" s="18" t="s">
        <v>11494</v>
      </c>
      <c r="B4869" s="18" t="s">
        <v>2522</v>
      </c>
      <c r="C4869" s="18" t="s">
        <v>23</v>
      </c>
      <c r="D4869" s="18">
        <v>120</v>
      </c>
      <c r="E4869" s="18"/>
      <c r="F4869" s="18" t="s">
        <v>11699</v>
      </c>
    </row>
    <row r="4870" spans="1:6" ht="135.75" thickBot="1" x14ac:dyDescent="0.3">
      <c r="A4870" s="18" t="s">
        <v>11494</v>
      </c>
      <c r="B4870" s="18" t="s">
        <v>6151</v>
      </c>
      <c r="C4870" s="18" t="s">
        <v>11700</v>
      </c>
      <c r="D4870" s="18" t="s">
        <v>11701</v>
      </c>
      <c r="E4870" s="18" t="s">
        <v>11703</v>
      </c>
      <c r="F4870" s="18" t="s">
        <v>11704</v>
      </c>
    </row>
    <row r="4871" spans="1:6" ht="45.75" thickBot="1" x14ac:dyDescent="0.3">
      <c r="A4871" s="18" t="s">
        <v>11494</v>
      </c>
      <c r="B4871" s="18"/>
      <c r="C4871" s="18" t="s">
        <v>23</v>
      </c>
      <c r="D4871" s="18">
        <v>97</v>
      </c>
      <c r="E4871" s="18" t="s">
        <v>11705</v>
      </c>
      <c r="F4871" s="18" t="s">
        <v>11706</v>
      </c>
    </row>
    <row r="4872" spans="1:6" ht="15.75" thickBot="1" x14ac:dyDescent="0.3">
      <c r="A4872" s="18" t="s">
        <v>11494</v>
      </c>
      <c r="B4872" s="18" t="s">
        <v>11276</v>
      </c>
      <c r="C4872" s="18" t="s">
        <v>8</v>
      </c>
      <c r="D4872" s="18">
        <v>258</v>
      </c>
      <c r="E4872" s="18"/>
      <c r="F4872" s="18" t="s">
        <v>11707</v>
      </c>
    </row>
    <row r="4873" spans="1:6" ht="105.75" thickBot="1" x14ac:dyDescent="0.3">
      <c r="A4873" s="18" t="s">
        <v>11494</v>
      </c>
      <c r="B4873" s="18" t="s">
        <v>11708</v>
      </c>
      <c r="C4873" s="18"/>
      <c r="D4873" s="18" t="s">
        <v>11709</v>
      </c>
      <c r="E4873" s="18" t="s">
        <v>11710</v>
      </c>
      <c r="F4873" s="18" t="s">
        <v>11711</v>
      </c>
    </row>
    <row r="4874" spans="1:6" ht="105.75" thickBot="1" x14ac:dyDescent="0.3">
      <c r="A4874" s="18" t="s">
        <v>11494</v>
      </c>
      <c r="B4874" s="18" t="s">
        <v>5244</v>
      </c>
      <c r="C4874" s="18" t="s">
        <v>11712</v>
      </c>
      <c r="D4874" s="18" t="s">
        <v>11713</v>
      </c>
      <c r="E4874" s="18">
        <v>1913</v>
      </c>
      <c r="F4874" s="18" t="s">
        <v>11714</v>
      </c>
    </row>
    <row r="4875" spans="1:6" ht="75.75" thickBot="1" x14ac:dyDescent="0.3">
      <c r="A4875" s="18" t="s">
        <v>11494</v>
      </c>
      <c r="B4875" s="18" t="s">
        <v>11717</v>
      </c>
      <c r="C4875" s="18" t="s">
        <v>11715</v>
      </c>
      <c r="D4875" s="18" t="s">
        <v>11716</v>
      </c>
      <c r="E4875" s="18"/>
      <c r="F4875" s="18" t="s">
        <v>11718</v>
      </c>
    </row>
    <row r="4876" spans="1:6" ht="135.75" thickBot="1" x14ac:dyDescent="0.3">
      <c r="A4876" s="18" t="s">
        <v>11494</v>
      </c>
      <c r="B4876" s="18" t="s">
        <v>11719</v>
      </c>
      <c r="C4876" s="18" t="s">
        <v>11720</v>
      </c>
      <c r="D4876" s="18" t="s">
        <v>11721</v>
      </c>
      <c r="E4876" s="18" t="s">
        <v>11722</v>
      </c>
      <c r="F4876" s="18" t="s">
        <v>11723</v>
      </c>
    </row>
    <row r="4877" spans="1:6" ht="165.75" thickBot="1" x14ac:dyDescent="0.3">
      <c r="A4877" s="18" t="s">
        <v>11494</v>
      </c>
      <c r="B4877" s="18" t="s">
        <v>11724</v>
      </c>
      <c r="C4877" s="18" t="s">
        <v>11725</v>
      </c>
      <c r="D4877" s="18" t="s">
        <v>11726</v>
      </c>
      <c r="E4877" s="18" t="s">
        <v>11727</v>
      </c>
      <c r="F4877" s="18" t="s">
        <v>11728</v>
      </c>
    </row>
    <row r="4878" spans="1:6" ht="15.75" thickBot="1" x14ac:dyDescent="0.3">
      <c r="A4878" s="18" t="s">
        <v>11494</v>
      </c>
      <c r="B4878" s="18" t="s">
        <v>11729</v>
      </c>
      <c r="C4878" s="18"/>
      <c r="D4878" s="18">
        <v>5318</v>
      </c>
      <c r="E4878" s="18" t="s">
        <v>11731</v>
      </c>
      <c r="F4878" s="18" t="s">
        <v>11730</v>
      </c>
    </row>
    <row r="4879" spans="1:6" ht="15.75" thickBot="1" x14ac:dyDescent="0.3">
      <c r="A4879" s="18" t="s">
        <v>11494</v>
      </c>
      <c r="B4879" s="18" t="s">
        <v>11732</v>
      </c>
      <c r="C4879" s="18"/>
      <c r="D4879" s="18">
        <v>415</v>
      </c>
      <c r="E4879" s="18"/>
      <c r="F4879" s="18"/>
    </row>
    <row r="4880" spans="1:6" ht="135.75" thickBot="1" x14ac:dyDescent="0.3">
      <c r="A4880" s="18" t="s">
        <v>11494</v>
      </c>
      <c r="B4880" s="18" t="s">
        <v>11733</v>
      </c>
      <c r="C4880" s="18" t="s">
        <v>11734</v>
      </c>
      <c r="D4880" s="18" t="s">
        <v>11735</v>
      </c>
      <c r="E4880" s="18" t="s">
        <v>11737</v>
      </c>
      <c r="F4880" s="18" t="s">
        <v>11736</v>
      </c>
    </row>
    <row r="4881" spans="1:6" ht="15.75" thickBot="1" x14ac:dyDescent="0.3">
      <c r="A4881" s="18" t="s">
        <v>11494</v>
      </c>
      <c r="B4881" s="18" t="s">
        <v>11738</v>
      </c>
      <c r="C4881" s="18"/>
      <c r="D4881" s="18">
        <v>6023</v>
      </c>
      <c r="E4881" s="18"/>
      <c r="F4881" s="18" t="s">
        <v>11739</v>
      </c>
    </row>
    <row r="4882" spans="1:6" ht="15.75" thickBot="1" x14ac:dyDescent="0.3">
      <c r="A4882" s="18" t="s">
        <v>11494</v>
      </c>
      <c r="B4882" s="18" t="s">
        <v>11740</v>
      </c>
      <c r="C4882" s="18" t="s">
        <v>23</v>
      </c>
      <c r="D4882" s="18">
        <v>64</v>
      </c>
      <c r="E4882" s="18"/>
      <c r="F4882" s="18" t="s">
        <v>11741</v>
      </c>
    </row>
    <row r="4883" spans="1:6" ht="30.75" thickBot="1" x14ac:dyDescent="0.3">
      <c r="A4883" s="18" t="s">
        <v>11494</v>
      </c>
      <c r="B4883" s="18" t="s">
        <v>11742</v>
      </c>
      <c r="C4883" s="18" t="s">
        <v>14</v>
      </c>
      <c r="D4883" s="18">
        <v>78</v>
      </c>
      <c r="E4883" s="18"/>
      <c r="F4883" s="18" t="s">
        <v>11743</v>
      </c>
    </row>
    <row r="4884" spans="1:6" ht="15.75" thickBot="1" x14ac:dyDescent="0.3">
      <c r="A4884" s="18" t="s">
        <v>11494</v>
      </c>
      <c r="B4884" s="18" t="s">
        <v>3455</v>
      </c>
      <c r="C4884" s="18" t="s">
        <v>8</v>
      </c>
      <c r="D4884" s="18">
        <v>305</v>
      </c>
      <c r="E4884" s="18"/>
      <c r="F4884" s="18" t="s">
        <v>11744</v>
      </c>
    </row>
    <row r="4885" spans="1:6" ht="120.75" thickBot="1" x14ac:dyDescent="0.3">
      <c r="A4885" s="18" t="s">
        <v>11745</v>
      </c>
      <c r="B4885" s="18" t="s">
        <v>11746</v>
      </c>
      <c r="C4885" s="18" t="s">
        <v>11747</v>
      </c>
      <c r="D4885" s="18" t="s">
        <v>11748</v>
      </c>
      <c r="E4885" s="18"/>
      <c r="F4885" s="18" t="s">
        <v>11749</v>
      </c>
    </row>
    <row r="4886" spans="1:6" ht="75.75" thickBot="1" x14ac:dyDescent="0.3">
      <c r="A4886" s="18" t="s">
        <v>11494</v>
      </c>
      <c r="B4886" s="18" t="s">
        <v>11750</v>
      </c>
      <c r="C4886" s="18" t="s">
        <v>11751</v>
      </c>
      <c r="D4886" s="18" t="s">
        <v>11752</v>
      </c>
      <c r="E4886" s="18"/>
      <c r="F4886" s="18" t="s">
        <v>11753</v>
      </c>
    </row>
    <row r="4887" spans="1:6" ht="60.75" thickBot="1" x14ac:dyDescent="0.3">
      <c r="A4887" s="18" t="s">
        <v>11494</v>
      </c>
      <c r="B4887" s="18" t="s">
        <v>11754</v>
      </c>
      <c r="C4887" s="18" t="s">
        <v>11755</v>
      </c>
      <c r="D4887" s="18" t="s">
        <v>11756</v>
      </c>
      <c r="E4887" s="18"/>
      <c r="F4887" s="18" t="s">
        <v>11757</v>
      </c>
    </row>
    <row r="4888" spans="1:6" ht="120.75" thickBot="1" x14ac:dyDescent="0.3">
      <c r="A4888" s="18" t="s">
        <v>11494</v>
      </c>
      <c r="B4888" s="18" t="s">
        <v>1114</v>
      </c>
      <c r="C4888" s="18" t="s">
        <v>11758</v>
      </c>
      <c r="D4888" s="18" t="s">
        <v>11759</v>
      </c>
      <c r="E4888" s="18"/>
      <c r="F4888" s="18" t="s">
        <v>11760</v>
      </c>
    </row>
    <row r="4889" spans="1:6" ht="30.75" thickBot="1" x14ac:dyDescent="0.3">
      <c r="A4889" s="18" t="s">
        <v>11494</v>
      </c>
      <c r="B4889" s="18" t="s">
        <v>11761</v>
      </c>
      <c r="C4889" s="18" t="s">
        <v>239</v>
      </c>
      <c r="D4889" s="18">
        <v>128</v>
      </c>
      <c r="E4889" s="18"/>
      <c r="F4889" s="18" t="s">
        <v>11762</v>
      </c>
    </row>
    <row r="4890" spans="1:6" ht="30.75" thickBot="1" x14ac:dyDescent="0.3">
      <c r="A4890" s="18" t="s">
        <v>11494</v>
      </c>
      <c r="B4890" s="18" t="s">
        <v>11763</v>
      </c>
      <c r="C4890" s="18" t="s">
        <v>8</v>
      </c>
      <c r="D4890" s="18">
        <v>404</v>
      </c>
      <c r="E4890" s="18"/>
      <c r="F4890" s="18" t="s">
        <v>11764</v>
      </c>
    </row>
    <row r="4891" spans="1:6" ht="90.75" thickBot="1" x14ac:dyDescent="0.3">
      <c r="A4891" s="18" t="s">
        <v>11494</v>
      </c>
      <c r="B4891" s="18" t="s">
        <v>11765</v>
      </c>
      <c r="C4891" s="18" t="s">
        <v>11766</v>
      </c>
      <c r="D4891" s="18" t="s">
        <v>11767</v>
      </c>
      <c r="E4891" s="18"/>
      <c r="F4891" s="18" t="s">
        <v>11768</v>
      </c>
    </row>
    <row r="4892" spans="1:6" ht="60.75" thickBot="1" x14ac:dyDescent="0.3">
      <c r="A4892" s="18" t="s">
        <v>11494</v>
      </c>
      <c r="B4892" s="18" t="s">
        <v>7612</v>
      </c>
      <c r="C4892" s="18" t="s">
        <v>11769</v>
      </c>
      <c r="D4892" s="18" t="s">
        <v>11770</v>
      </c>
      <c r="E4892" s="18">
        <v>1936</v>
      </c>
      <c r="F4892" s="18" t="s">
        <v>11771</v>
      </c>
    </row>
    <row r="4893" spans="1:6" ht="120.75" thickBot="1" x14ac:dyDescent="0.3">
      <c r="A4893" s="18" t="s">
        <v>11494</v>
      </c>
      <c r="B4893" s="18" t="s">
        <v>830</v>
      </c>
      <c r="C4893" s="18" t="s">
        <v>11772</v>
      </c>
      <c r="D4893" s="18" t="s">
        <v>11773</v>
      </c>
      <c r="E4893" s="18"/>
      <c r="F4893" s="18" t="s">
        <v>11774</v>
      </c>
    </row>
    <row r="4894" spans="1:6" ht="15.75" thickBot="1" x14ac:dyDescent="0.3">
      <c r="A4894" s="18" t="s">
        <v>11494</v>
      </c>
      <c r="B4894" s="18" t="s">
        <v>11775</v>
      </c>
      <c r="C4894" s="18" t="s">
        <v>8</v>
      </c>
      <c r="D4894" s="18">
        <v>458</v>
      </c>
      <c r="E4894" s="18"/>
      <c r="F4894" s="18" t="s">
        <v>11776</v>
      </c>
    </row>
    <row r="4895" spans="1:6" ht="15.75" thickBot="1" x14ac:dyDescent="0.3">
      <c r="A4895" s="18" t="s">
        <v>11494</v>
      </c>
      <c r="B4895" s="18" t="s">
        <v>11777</v>
      </c>
      <c r="C4895" s="18"/>
      <c r="D4895" s="18">
        <v>4557</v>
      </c>
      <c r="E4895" s="18">
        <v>1847</v>
      </c>
      <c r="F4895" s="18" t="s">
        <v>11778</v>
      </c>
    </row>
    <row r="4896" spans="1:6" ht="30.75" thickBot="1" x14ac:dyDescent="0.3">
      <c r="A4896" s="18" t="s">
        <v>11494</v>
      </c>
      <c r="B4896" s="18" t="s">
        <v>11779</v>
      </c>
      <c r="C4896" s="18"/>
      <c r="D4896" s="18">
        <v>4672</v>
      </c>
      <c r="E4896" s="18"/>
      <c r="F4896" s="18" t="s">
        <v>11780</v>
      </c>
    </row>
    <row r="4897" spans="1:6" ht="15.75" thickBot="1" x14ac:dyDescent="0.3">
      <c r="A4897" s="18" t="s">
        <v>11494</v>
      </c>
      <c r="B4897" s="18" t="s">
        <v>8276</v>
      </c>
      <c r="C4897" s="18" t="s">
        <v>14</v>
      </c>
      <c r="D4897" s="18">
        <v>184</v>
      </c>
      <c r="E4897" s="18"/>
      <c r="F4897" s="18" t="s">
        <v>2980</v>
      </c>
    </row>
    <row r="4898" spans="1:6" ht="165.75" thickBot="1" x14ac:dyDescent="0.3">
      <c r="A4898" s="18" t="s">
        <v>11494</v>
      </c>
      <c r="B4898" s="18" t="s">
        <v>11781</v>
      </c>
      <c r="C4898" s="18" t="s">
        <v>11782</v>
      </c>
      <c r="D4898" s="18" t="s">
        <v>11783</v>
      </c>
      <c r="E4898" s="18"/>
      <c r="F4898" s="18" t="s">
        <v>11784</v>
      </c>
    </row>
    <row r="4899" spans="1:6" ht="105.75" thickBot="1" x14ac:dyDescent="0.3">
      <c r="A4899" s="18" t="s">
        <v>11494</v>
      </c>
      <c r="B4899" s="18" t="s">
        <v>11785</v>
      </c>
      <c r="C4899" s="18" t="s">
        <v>11786</v>
      </c>
      <c r="D4899" s="18" t="s">
        <v>11787</v>
      </c>
      <c r="E4899" s="18" t="s">
        <v>11788</v>
      </c>
      <c r="F4899" s="18" t="s">
        <v>11789</v>
      </c>
    </row>
    <row r="4900" spans="1:6" ht="150.75" thickBot="1" x14ac:dyDescent="0.3">
      <c r="A4900" s="18" t="s">
        <v>11494</v>
      </c>
      <c r="B4900" s="18" t="s">
        <v>1134</v>
      </c>
      <c r="C4900" s="18" t="s">
        <v>11791</v>
      </c>
      <c r="D4900" s="18" t="s">
        <v>11790</v>
      </c>
      <c r="E4900" s="18" t="s">
        <v>11792</v>
      </c>
      <c r="F4900" s="18" t="s">
        <v>11793</v>
      </c>
    </row>
    <row r="4901" spans="1:6" ht="15.75" thickBot="1" x14ac:dyDescent="0.3">
      <c r="A4901" s="18" t="s">
        <v>11494</v>
      </c>
      <c r="B4901" s="18" t="s">
        <v>11794</v>
      </c>
      <c r="C4901" s="18" t="s">
        <v>239</v>
      </c>
      <c r="D4901" s="18">
        <v>129</v>
      </c>
      <c r="E4901" s="18"/>
      <c r="F4901" s="18" t="s">
        <v>11795</v>
      </c>
    </row>
    <row r="4902" spans="1:6" ht="15.75" thickBot="1" x14ac:dyDescent="0.3">
      <c r="A4902" s="18" t="s">
        <v>11494</v>
      </c>
      <c r="B4902" s="18" t="s">
        <v>11796</v>
      </c>
      <c r="C4902" s="18" t="s">
        <v>239</v>
      </c>
      <c r="D4902" s="18">
        <v>315</v>
      </c>
      <c r="E4902" s="18"/>
      <c r="F4902" s="18" t="s">
        <v>11797</v>
      </c>
    </row>
    <row r="4903" spans="1:6" ht="75.75" thickBot="1" x14ac:dyDescent="0.3">
      <c r="A4903" s="18" t="s">
        <v>11494</v>
      </c>
      <c r="B4903" s="18" t="s">
        <v>1144</v>
      </c>
      <c r="C4903" s="18" t="s">
        <v>186</v>
      </c>
      <c r="D4903" s="18" t="s">
        <v>11798</v>
      </c>
      <c r="E4903" s="18"/>
      <c r="F4903" s="18" t="s">
        <v>11799</v>
      </c>
    </row>
    <row r="4904" spans="1:6" ht="30.75" thickBot="1" x14ac:dyDescent="0.3">
      <c r="A4904" s="18" t="s">
        <v>11494</v>
      </c>
      <c r="B4904" s="18" t="s">
        <v>1144</v>
      </c>
      <c r="C4904" s="18" t="s">
        <v>239</v>
      </c>
      <c r="D4904" s="18">
        <v>53</v>
      </c>
      <c r="E4904" s="18"/>
      <c r="F4904" s="18" t="s">
        <v>11800</v>
      </c>
    </row>
    <row r="4905" spans="1:6" ht="15.75" thickBot="1" x14ac:dyDescent="0.3">
      <c r="A4905" s="18" t="s">
        <v>11494</v>
      </c>
      <c r="B4905" s="18" t="s">
        <v>11801</v>
      </c>
      <c r="C4905" s="18" t="s">
        <v>23</v>
      </c>
      <c r="D4905" s="18">
        <v>64</v>
      </c>
      <c r="E4905" s="18"/>
      <c r="F4905" s="18" t="s">
        <v>11802</v>
      </c>
    </row>
    <row r="4906" spans="1:6" ht="15.75" thickBot="1" x14ac:dyDescent="0.3">
      <c r="A4906" s="18" t="s">
        <v>11494</v>
      </c>
      <c r="B4906" s="18" t="s">
        <v>10015</v>
      </c>
      <c r="C4906" s="18" t="s">
        <v>23</v>
      </c>
      <c r="D4906" s="18">
        <v>64</v>
      </c>
      <c r="E4906" s="18"/>
      <c r="F4906" s="18" t="s">
        <v>11802</v>
      </c>
    </row>
    <row r="4907" spans="1:6" ht="45.75" thickBot="1" x14ac:dyDescent="0.3">
      <c r="A4907" s="18" t="s">
        <v>11494</v>
      </c>
      <c r="B4907" s="18" t="s">
        <v>11803</v>
      </c>
      <c r="C4907" s="18" t="s">
        <v>11804</v>
      </c>
      <c r="D4907" s="18" t="s">
        <v>11805</v>
      </c>
      <c r="E4907" s="18" t="s">
        <v>11806</v>
      </c>
      <c r="F4907" s="18" t="s">
        <v>11807</v>
      </c>
    </row>
    <row r="4908" spans="1:6" ht="45.75" thickBot="1" x14ac:dyDescent="0.3">
      <c r="A4908" s="18" t="s">
        <v>11494</v>
      </c>
      <c r="B4908" s="18" t="s">
        <v>11808</v>
      </c>
      <c r="C4908" s="18" t="s">
        <v>11809</v>
      </c>
      <c r="D4908" s="18" t="s">
        <v>11810</v>
      </c>
      <c r="E4908" s="18"/>
      <c r="F4908" s="18" t="s">
        <v>11811</v>
      </c>
    </row>
    <row r="4909" spans="1:6" ht="15.75" thickBot="1" x14ac:dyDescent="0.3">
      <c r="A4909" s="18" t="s">
        <v>11494</v>
      </c>
      <c r="B4909" s="18"/>
      <c r="C4909" s="18"/>
      <c r="D4909" s="18"/>
      <c r="E4909" s="18"/>
      <c r="F4909" s="18"/>
    </row>
    <row r="4910" spans="1:6" ht="45.75" thickBot="1" x14ac:dyDescent="0.3">
      <c r="A4910" s="18" t="s">
        <v>11494</v>
      </c>
      <c r="B4910" s="18" t="s">
        <v>11812</v>
      </c>
      <c r="C4910" s="18" t="s">
        <v>180</v>
      </c>
      <c r="D4910" s="18">
        <v>1640</v>
      </c>
      <c r="E4910" s="18"/>
      <c r="F4910" s="18" t="s">
        <v>11813</v>
      </c>
    </row>
    <row r="4911" spans="1:6" ht="15.75" thickBot="1" x14ac:dyDescent="0.3">
      <c r="A4911" s="18" t="s">
        <v>11494</v>
      </c>
      <c r="B4911" s="18" t="s">
        <v>11815</v>
      </c>
      <c r="C4911" s="18" t="s">
        <v>14</v>
      </c>
      <c r="D4911" s="18">
        <v>87</v>
      </c>
      <c r="E4911" s="8">
        <v>22068</v>
      </c>
      <c r="F4911" s="18" t="s">
        <v>11814</v>
      </c>
    </row>
    <row r="4912" spans="1:6" ht="30.75" thickBot="1" x14ac:dyDescent="0.3">
      <c r="A4912" s="18" t="s">
        <v>11494</v>
      </c>
      <c r="B4912" s="18"/>
      <c r="C4912" s="18" t="s">
        <v>8</v>
      </c>
      <c r="D4912" s="18">
        <v>562</v>
      </c>
      <c r="E4912" s="18"/>
      <c r="F4912" s="18" t="s">
        <v>11816</v>
      </c>
    </row>
    <row r="4913" spans="1:6" ht="30.75" thickBot="1" x14ac:dyDescent="0.3">
      <c r="A4913" s="18" t="s">
        <v>11494</v>
      </c>
      <c r="B4913" s="18" t="s">
        <v>11817</v>
      </c>
      <c r="C4913" s="18" t="s">
        <v>11818</v>
      </c>
      <c r="D4913" s="18">
        <v>33</v>
      </c>
      <c r="E4913" s="18"/>
      <c r="F4913" s="18" t="s">
        <v>11819</v>
      </c>
    </row>
    <row r="4914" spans="1:6" ht="45.75" thickBot="1" x14ac:dyDescent="0.3">
      <c r="A4914" s="18" t="s">
        <v>11494</v>
      </c>
      <c r="B4914" s="18" t="s">
        <v>11820</v>
      </c>
      <c r="C4914" s="18" t="s">
        <v>23</v>
      </c>
      <c r="D4914" s="18">
        <v>144</v>
      </c>
      <c r="E4914" s="18"/>
      <c r="F4914" s="18" t="s">
        <v>11821</v>
      </c>
    </row>
    <row r="4915" spans="1:6" ht="15.75" thickBot="1" x14ac:dyDescent="0.3">
      <c r="A4915" s="18" t="s">
        <v>11494</v>
      </c>
      <c r="B4915" s="18" t="s">
        <v>11822</v>
      </c>
      <c r="C4915" s="18" t="s">
        <v>14</v>
      </c>
      <c r="D4915" s="18">
        <v>46</v>
      </c>
      <c r="E4915" s="18"/>
      <c r="F4915" s="18" t="s">
        <v>11823</v>
      </c>
    </row>
    <row r="4916" spans="1:6" ht="15.75" thickBot="1" x14ac:dyDescent="0.3">
      <c r="A4916" s="18" t="s">
        <v>11494</v>
      </c>
      <c r="B4916" s="18"/>
      <c r="C4916" s="18" t="s">
        <v>8</v>
      </c>
      <c r="D4916" s="18">
        <v>711</v>
      </c>
      <c r="E4916" s="8">
        <v>28357</v>
      </c>
      <c r="F4916" s="18" t="s">
        <v>11824</v>
      </c>
    </row>
    <row r="4917" spans="1:6" ht="45.75" thickBot="1" x14ac:dyDescent="0.3">
      <c r="A4917" s="18" t="s">
        <v>11494</v>
      </c>
      <c r="B4917" s="18"/>
      <c r="C4917" s="18"/>
      <c r="D4917" s="18" t="s">
        <v>11825</v>
      </c>
      <c r="E4917" s="18" t="s">
        <v>11826</v>
      </c>
      <c r="F4917" s="18" t="s">
        <v>11827</v>
      </c>
    </row>
    <row r="4918" spans="1:6" ht="105.75" thickBot="1" x14ac:dyDescent="0.3">
      <c r="A4918" s="18" t="s">
        <v>11494</v>
      </c>
      <c r="B4918" s="18" t="s">
        <v>11817</v>
      </c>
      <c r="C4918" s="18" t="s">
        <v>11828</v>
      </c>
      <c r="D4918" s="18" t="s">
        <v>11829</v>
      </c>
      <c r="E4918" s="18" t="s">
        <v>11830</v>
      </c>
      <c r="F4918" s="18" t="s">
        <v>11831</v>
      </c>
    </row>
    <row r="4919" spans="1:6" ht="45.75" thickBot="1" x14ac:dyDescent="0.3">
      <c r="A4919" s="18" t="s">
        <v>11494</v>
      </c>
      <c r="B4919" s="18"/>
      <c r="C4919" s="18" t="s">
        <v>7767</v>
      </c>
      <c r="D4919" s="18" t="s">
        <v>11832</v>
      </c>
      <c r="E4919" s="8">
        <v>16355</v>
      </c>
      <c r="F4919" s="18" t="s">
        <v>11838</v>
      </c>
    </row>
    <row r="4920" spans="1:6" ht="15.75" thickBot="1" x14ac:dyDescent="0.3">
      <c r="A4920" s="18" t="s">
        <v>11494</v>
      </c>
      <c r="B4920" s="18" t="s">
        <v>3556</v>
      </c>
      <c r="C4920" s="18" t="s">
        <v>239</v>
      </c>
      <c r="D4920" s="18">
        <v>44</v>
      </c>
      <c r="E4920" s="18">
        <v>1905</v>
      </c>
      <c r="F4920" s="18" t="s">
        <v>11833</v>
      </c>
    </row>
    <row r="4921" spans="1:6" ht="15.75" thickBot="1" x14ac:dyDescent="0.3">
      <c r="A4921" s="18" t="s">
        <v>11494</v>
      </c>
      <c r="B4921" s="18" t="s">
        <v>11834</v>
      </c>
      <c r="C4921" s="18"/>
      <c r="D4921" s="18">
        <v>732</v>
      </c>
      <c r="E4921" s="18"/>
      <c r="F4921" s="18" t="s">
        <v>11835</v>
      </c>
    </row>
    <row r="4922" spans="1:6" ht="45.75" thickBot="1" x14ac:dyDescent="0.3">
      <c r="A4922" s="18" t="s">
        <v>11494</v>
      </c>
      <c r="B4922" s="18" t="s">
        <v>11817</v>
      </c>
      <c r="C4922" s="18" t="s">
        <v>1811</v>
      </c>
      <c r="D4922" s="18" t="s">
        <v>11836</v>
      </c>
      <c r="E4922" s="18" t="s">
        <v>11837</v>
      </c>
      <c r="F4922" s="18" t="s">
        <v>11839</v>
      </c>
    </row>
    <row r="4923" spans="1:6" ht="30.75" thickBot="1" x14ac:dyDescent="0.3">
      <c r="A4923" s="18" t="s">
        <v>11494</v>
      </c>
      <c r="B4923" s="18" t="s">
        <v>2592</v>
      </c>
      <c r="C4923" s="18" t="s">
        <v>23</v>
      </c>
      <c r="D4923" s="18">
        <v>133</v>
      </c>
      <c r="E4923" s="18"/>
      <c r="F4923" s="18" t="s">
        <v>11840</v>
      </c>
    </row>
    <row r="4924" spans="1:6" ht="15.75" thickBot="1" x14ac:dyDescent="0.3">
      <c r="A4924" s="18" t="s">
        <v>11494</v>
      </c>
      <c r="B4924" s="18" t="s">
        <v>11841</v>
      </c>
      <c r="C4924" s="18" t="s">
        <v>180</v>
      </c>
      <c r="D4924" s="18">
        <v>1607</v>
      </c>
      <c r="E4924" s="18"/>
      <c r="F4924" s="18" t="s">
        <v>11842</v>
      </c>
    </row>
    <row r="4925" spans="1:6" ht="15.75" thickBot="1" x14ac:dyDescent="0.3">
      <c r="A4925" s="18" t="s">
        <v>11494</v>
      </c>
      <c r="B4925" s="18" t="s">
        <v>11817</v>
      </c>
      <c r="C4925" s="18" t="s">
        <v>239</v>
      </c>
      <c r="D4925" s="18">
        <v>445</v>
      </c>
      <c r="E4925" s="18"/>
      <c r="F4925" s="18" t="s">
        <v>11843</v>
      </c>
    </row>
    <row r="4926" spans="1:6" ht="15.75" thickBot="1" x14ac:dyDescent="0.3">
      <c r="A4926" s="18" t="s">
        <v>11494</v>
      </c>
      <c r="B4926" s="18" t="s">
        <v>11844</v>
      </c>
      <c r="C4926" s="18"/>
      <c r="D4926" s="18">
        <v>4897</v>
      </c>
      <c r="E4926" s="18"/>
      <c r="F4926" s="18" t="s">
        <v>11845</v>
      </c>
    </row>
    <row r="4927" spans="1:6" ht="30.75" thickBot="1" x14ac:dyDescent="0.3">
      <c r="A4927" s="18" t="s">
        <v>11494</v>
      </c>
      <c r="B4927" s="18" t="s">
        <v>11846</v>
      </c>
      <c r="C4927" s="18" t="s">
        <v>239</v>
      </c>
      <c r="D4927" s="18">
        <v>140</v>
      </c>
      <c r="E4927" s="18"/>
      <c r="F4927" s="18" t="s">
        <v>11847</v>
      </c>
    </row>
    <row r="4928" spans="1:6" ht="15.75" thickBot="1" x14ac:dyDescent="0.3">
      <c r="A4928" s="18" t="s">
        <v>11494</v>
      </c>
      <c r="B4928" s="18" t="s">
        <v>11848</v>
      </c>
      <c r="C4928" s="18"/>
      <c r="D4928" s="18">
        <v>4895</v>
      </c>
      <c r="E4928" s="18"/>
      <c r="F4928" s="18" t="s">
        <v>11849</v>
      </c>
    </row>
    <row r="4929" spans="1:6" ht="45.75" thickBot="1" x14ac:dyDescent="0.3">
      <c r="A4929" s="18" t="s">
        <v>11494</v>
      </c>
      <c r="B4929" s="18" t="s">
        <v>11854</v>
      </c>
      <c r="C4929" s="18" t="s">
        <v>11850</v>
      </c>
      <c r="D4929" s="18" t="s">
        <v>11851</v>
      </c>
      <c r="E4929" s="18"/>
      <c r="F4929" s="18" t="s">
        <v>11852</v>
      </c>
    </row>
    <row r="4930" spans="1:6" ht="15.75" thickBot="1" x14ac:dyDescent="0.3">
      <c r="A4930" s="18" t="s">
        <v>11494</v>
      </c>
      <c r="B4930" s="18" t="s">
        <v>11853</v>
      </c>
      <c r="C4930" s="18" t="s">
        <v>239</v>
      </c>
      <c r="D4930" s="18">
        <v>151</v>
      </c>
      <c r="E4930" s="18">
        <v>1923</v>
      </c>
      <c r="F4930" s="18" t="s">
        <v>11855</v>
      </c>
    </row>
    <row r="4931" spans="1:6" ht="30.75" thickBot="1" x14ac:dyDescent="0.3">
      <c r="A4931" s="18" t="s">
        <v>11494</v>
      </c>
      <c r="B4931" s="18"/>
      <c r="C4931" s="18"/>
      <c r="D4931" s="18">
        <v>4532</v>
      </c>
      <c r="E4931" s="18"/>
      <c r="F4931" s="18" t="s">
        <v>11856</v>
      </c>
    </row>
    <row r="4932" spans="1:6" ht="60.75" thickBot="1" x14ac:dyDescent="0.3">
      <c r="A4932" s="18" t="s">
        <v>11494</v>
      </c>
      <c r="B4932" s="18" t="s">
        <v>4404</v>
      </c>
      <c r="C4932" s="18" t="s">
        <v>11857</v>
      </c>
      <c r="D4932" s="18" t="s">
        <v>11858</v>
      </c>
      <c r="E4932" s="18"/>
      <c r="F4932" s="18" t="s">
        <v>11859</v>
      </c>
    </row>
    <row r="4933" spans="1:6" ht="15.75" thickBot="1" x14ac:dyDescent="0.3">
      <c r="A4933" s="18" t="s">
        <v>11494</v>
      </c>
      <c r="B4933" s="18" t="s">
        <v>11860</v>
      </c>
      <c r="C4933" s="18" t="s">
        <v>23</v>
      </c>
      <c r="D4933" s="18">
        <v>223</v>
      </c>
      <c r="E4933" s="18"/>
      <c r="F4933" s="18" t="s">
        <v>11861</v>
      </c>
    </row>
    <row r="4934" spans="1:6" ht="15.75" thickBot="1" x14ac:dyDescent="0.3">
      <c r="A4934" s="18" t="s">
        <v>11494</v>
      </c>
      <c r="B4934" s="18" t="s">
        <v>4414</v>
      </c>
      <c r="C4934" s="18" t="s">
        <v>23</v>
      </c>
      <c r="D4934" s="18">
        <v>33</v>
      </c>
      <c r="E4934" s="18"/>
      <c r="F4934" s="18" t="s">
        <v>11862</v>
      </c>
    </row>
    <row r="4935" spans="1:6" ht="60.75" thickBot="1" x14ac:dyDescent="0.3">
      <c r="A4935" s="18" t="s">
        <v>11494</v>
      </c>
      <c r="B4935" s="18" t="s">
        <v>1647</v>
      </c>
      <c r="C4935" s="18" t="s">
        <v>11863</v>
      </c>
      <c r="D4935" s="18" t="s">
        <v>11864</v>
      </c>
      <c r="E4935" s="18"/>
      <c r="F4935" s="18" t="s">
        <v>11865</v>
      </c>
    </row>
    <row r="4936" spans="1:6" ht="45.75" thickBot="1" x14ac:dyDescent="0.3">
      <c r="A4936" s="18" t="s">
        <v>11494</v>
      </c>
      <c r="B4936" s="18" t="s">
        <v>9483</v>
      </c>
      <c r="C4936" s="18" t="s">
        <v>1844</v>
      </c>
      <c r="D4936" s="18" t="s">
        <v>11866</v>
      </c>
      <c r="E4936" s="18"/>
      <c r="F4936" s="18" t="s">
        <v>11867</v>
      </c>
    </row>
    <row r="4937" spans="1:6" ht="15.75" thickBot="1" x14ac:dyDescent="0.3">
      <c r="A4937" s="18" t="s">
        <v>11494</v>
      </c>
      <c r="B4937" s="18" t="s">
        <v>11868</v>
      </c>
      <c r="C4937" s="18" t="s">
        <v>23</v>
      </c>
      <c r="D4937" s="18">
        <v>41</v>
      </c>
      <c r="E4937" s="18"/>
      <c r="F4937" s="18" t="s">
        <v>11869</v>
      </c>
    </row>
    <row r="4938" spans="1:6" ht="30.75" thickBot="1" x14ac:dyDescent="0.3">
      <c r="A4938" s="18" t="s">
        <v>11494</v>
      </c>
      <c r="B4938" s="18" t="s">
        <v>11834</v>
      </c>
      <c r="C4938" s="18" t="s">
        <v>239</v>
      </c>
      <c r="D4938" s="18">
        <v>144</v>
      </c>
      <c r="E4938" s="18"/>
      <c r="F4938" s="18" t="s">
        <v>11870</v>
      </c>
    </row>
    <row r="4939" spans="1:6" ht="15.75" thickBot="1" x14ac:dyDescent="0.3">
      <c r="A4939" s="18" t="s">
        <v>11494</v>
      </c>
      <c r="B4939" s="18" t="s">
        <v>11871</v>
      </c>
      <c r="C4939" s="18" t="s">
        <v>180</v>
      </c>
      <c r="D4939" s="18">
        <v>1101</v>
      </c>
      <c r="E4939" s="18"/>
      <c r="F4939" s="18" t="s">
        <v>11872</v>
      </c>
    </row>
    <row r="4940" spans="1:6" ht="15.75" thickBot="1" x14ac:dyDescent="0.3">
      <c r="A4940" s="18" t="s">
        <v>11494</v>
      </c>
      <c r="B4940" s="18"/>
      <c r="C4940" s="18" t="s">
        <v>23</v>
      </c>
      <c r="D4940" s="18">
        <v>209</v>
      </c>
      <c r="E4940" s="8">
        <v>21181</v>
      </c>
      <c r="F4940" s="18" t="s">
        <v>11873</v>
      </c>
    </row>
    <row r="4941" spans="1:6" ht="15.75" thickBot="1" x14ac:dyDescent="0.3">
      <c r="A4941" s="18" t="s">
        <v>11523</v>
      </c>
      <c r="B4941" s="18" t="s">
        <v>11874</v>
      </c>
      <c r="C4941" s="18" t="s">
        <v>14</v>
      </c>
      <c r="D4941" s="18">
        <v>202</v>
      </c>
      <c r="E4941" s="8">
        <v>16193</v>
      </c>
      <c r="F4941" s="18" t="s">
        <v>11875</v>
      </c>
    </row>
    <row r="4942" spans="1:6" ht="15.75" thickBot="1" x14ac:dyDescent="0.3">
      <c r="A4942" s="18" t="s">
        <v>11494</v>
      </c>
      <c r="B4942" s="18" t="s">
        <v>11876</v>
      </c>
      <c r="C4942" s="18" t="s">
        <v>23</v>
      </c>
      <c r="D4942" s="18">
        <v>4</v>
      </c>
      <c r="E4942" s="18"/>
      <c r="F4942" s="18" t="s">
        <v>11877</v>
      </c>
    </row>
    <row r="4943" spans="1:6" ht="90.75" thickBot="1" x14ac:dyDescent="0.3">
      <c r="A4943" s="18" t="s">
        <v>11494</v>
      </c>
      <c r="B4943" s="18" t="s">
        <v>11878</v>
      </c>
      <c r="C4943" s="18" t="s">
        <v>11879</v>
      </c>
      <c r="D4943" s="18" t="s">
        <v>11880</v>
      </c>
      <c r="E4943" s="18" t="s">
        <v>11881</v>
      </c>
      <c r="F4943" s="18" t="s">
        <v>11882</v>
      </c>
    </row>
    <row r="4944" spans="1:6" ht="150.75" thickBot="1" x14ac:dyDescent="0.3">
      <c r="A4944" s="18" t="s">
        <v>11494</v>
      </c>
      <c r="B4944" s="18" t="s">
        <v>11366</v>
      </c>
      <c r="C4944" s="18" t="s">
        <v>11883</v>
      </c>
      <c r="D4944" s="18" t="s">
        <v>11884</v>
      </c>
      <c r="E4944" s="18"/>
      <c r="F4944" s="18" t="s">
        <v>11885</v>
      </c>
    </row>
    <row r="4945" spans="1:6" ht="75.75" thickBot="1" x14ac:dyDescent="0.3">
      <c r="A4945" s="18" t="s">
        <v>11494</v>
      </c>
      <c r="B4945" s="18" t="s">
        <v>11886</v>
      </c>
      <c r="C4945" s="18" t="s">
        <v>11887</v>
      </c>
      <c r="D4945" s="18" t="s">
        <v>11888</v>
      </c>
      <c r="E4945" s="18"/>
      <c r="F4945" s="18" t="s">
        <v>11889</v>
      </c>
    </row>
    <row r="4946" spans="1:6" ht="30.75" thickBot="1" x14ac:dyDescent="0.3">
      <c r="A4946" s="18" t="s">
        <v>11494</v>
      </c>
      <c r="B4946" s="18" t="s">
        <v>11890</v>
      </c>
      <c r="C4946" s="18" t="s">
        <v>239</v>
      </c>
      <c r="D4946" s="18">
        <v>148</v>
      </c>
      <c r="E4946" s="18" t="s">
        <v>11891</v>
      </c>
      <c r="F4946" s="18" t="s">
        <v>11892</v>
      </c>
    </row>
    <row r="4947" spans="1:6" ht="15.75" thickBot="1" x14ac:dyDescent="0.3">
      <c r="A4947" s="18" t="s">
        <v>11494</v>
      </c>
      <c r="B4947" s="18" t="s">
        <v>11893</v>
      </c>
      <c r="C4947" s="18" t="s">
        <v>8</v>
      </c>
      <c r="D4947" s="18">
        <v>487</v>
      </c>
      <c r="E4947" s="18"/>
      <c r="F4947" s="18" t="s">
        <v>11894</v>
      </c>
    </row>
    <row r="4948" spans="1:6" ht="45.75" thickBot="1" x14ac:dyDescent="0.3">
      <c r="A4948" s="18" t="s">
        <v>11494</v>
      </c>
      <c r="B4948" s="18" t="s">
        <v>11895</v>
      </c>
      <c r="C4948" s="18" t="s">
        <v>8002</v>
      </c>
      <c r="D4948" s="18" t="s">
        <v>11896</v>
      </c>
      <c r="E4948" s="18" t="s">
        <v>11897</v>
      </c>
      <c r="F4948" s="18" t="s">
        <v>11898</v>
      </c>
    </row>
    <row r="4949" spans="1:6" ht="15.75" thickBot="1" x14ac:dyDescent="0.3">
      <c r="A4949" s="18" t="s">
        <v>11494</v>
      </c>
      <c r="B4949" s="18" t="s">
        <v>11899</v>
      </c>
      <c r="C4949" s="18" t="s">
        <v>23</v>
      </c>
      <c r="D4949" s="18">
        <v>519</v>
      </c>
      <c r="E4949" s="18"/>
      <c r="F4949" s="18" t="s">
        <v>1253</v>
      </c>
    </row>
    <row r="4950" spans="1:6" ht="105.75" thickBot="1" x14ac:dyDescent="0.3">
      <c r="A4950" s="18" t="s">
        <v>11494</v>
      </c>
      <c r="B4950" s="18" t="s">
        <v>11900</v>
      </c>
      <c r="C4950" s="18" t="s">
        <v>11901</v>
      </c>
      <c r="D4950" s="18" t="s">
        <v>11902</v>
      </c>
      <c r="E4950" s="18" t="s">
        <v>11903</v>
      </c>
      <c r="F4950" s="18" t="s">
        <v>11904</v>
      </c>
    </row>
    <row r="4951" spans="1:6" ht="30.75" thickBot="1" x14ac:dyDescent="0.3">
      <c r="A4951" s="18" t="s">
        <v>11494</v>
      </c>
      <c r="B4951" s="18" t="s">
        <v>11905</v>
      </c>
      <c r="C4951" s="18" t="s">
        <v>239</v>
      </c>
      <c r="D4951" s="18">
        <v>138</v>
      </c>
      <c r="E4951" s="18"/>
      <c r="F4951" s="18" t="s">
        <v>11906</v>
      </c>
    </row>
    <row r="4952" spans="1:6" ht="45.75" thickBot="1" x14ac:dyDescent="0.3">
      <c r="A4952" s="18" t="s">
        <v>11494</v>
      </c>
      <c r="B4952" s="18" t="s">
        <v>11907</v>
      </c>
      <c r="C4952" s="18"/>
      <c r="D4952" s="18" t="s">
        <v>11908</v>
      </c>
      <c r="E4952" s="18" t="s">
        <v>11909</v>
      </c>
      <c r="F4952" s="18" t="s">
        <v>11910</v>
      </c>
    </row>
    <row r="4953" spans="1:6" ht="30.75" thickBot="1" x14ac:dyDescent="0.3">
      <c r="A4953" s="18" t="s">
        <v>11494</v>
      </c>
      <c r="B4953" s="18" t="s">
        <v>11911</v>
      </c>
      <c r="C4953" s="18" t="s">
        <v>23</v>
      </c>
      <c r="D4953" s="18">
        <v>55</v>
      </c>
      <c r="E4953" s="18"/>
      <c r="F4953" s="18" t="s">
        <v>11912</v>
      </c>
    </row>
    <row r="4954" spans="1:6" ht="105.75" thickBot="1" x14ac:dyDescent="0.3">
      <c r="A4954" s="18" t="s">
        <v>11494</v>
      </c>
      <c r="B4954" s="18" t="s">
        <v>4816</v>
      </c>
      <c r="C4954" s="18" t="s">
        <v>11913</v>
      </c>
      <c r="D4954" s="18" t="s">
        <v>11914</v>
      </c>
      <c r="E4954" s="18"/>
      <c r="F4954" s="18" t="s">
        <v>11915</v>
      </c>
    </row>
    <row r="4955" spans="1:6" ht="60.75" thickBot="1" x14ac:dyDescent="0.3">
      <c r="A4955" s="18" t="s">
        <v>11494</v>
      </c>
      <c r="B4955" s="18" t="s">
        <v>4816</v>
      </c>
      <c r="C4955" s="18" t="s">
        <v>6165</v>
      </c>
      <c r="D4955" s="18" t="s">
        <v>11916</v>
      </c>
      <c r="E4955" s="18">
        <v>1848</v>
      </c>
      <c r="F4955" s="18" t="s">
        <v>11917</v>
      </c>
    </row>
    <row r="4956" spans="1:6" ht="90.75" thickBot="1" x14ac:dyDescent="0.3">
      <c r="A4956" s="18" t="s">
        <v>11494</v>
      </c>
      <c r="B4956" s="18" t="s">
        <v>4816</v>
      </c>
      <c r="C4956" s="18" t="s">
        <v>11918</v>
      </c>
      <c r="D4956" s="18" t="s">
        <v>11919</v>
      </c>
      <c r="E4956" s="18"/>
      <c r="F4956" s="18" t="s">
        <v>11920</v>
      </c>
    </row>
    <row r="4957" spans="1:6" ht="90.75" thickBot="1" x14ac:dyDescent="0.3">
      <c r="A4957" s="18" t="s">
        <v>11494</v>
      </c>
      <c r="B4957" s="18" t="s">
        <v>4816</v>
      </c>
      <c r="C4957" s="18" t="s">
        <v>11921</v>
      </c>
      <c r="D4957" s="18" t="s">
        <v>11922</v>
      </c>
      <c r="E4957" s="18"/>
      <c r="F4957" s="18" t="s">
        <v>11923</v>
      </c>
    </row>
    <row r="4958" spans="1:6" ht="105.75" thickBot="1" x14ac:dyDescent="0.3">
      <c r="A4958" s="18" t="s">
        <v>11494</v>
      </c>
      <c r="B4958" s="18" t="s">
        <v>4816</v>
      </c>
      <c r="C4958" s="18" t="s">
        <v>11924</v>
      </c>
      <c r="D4958" s="18" t="s">
        <v>11925</v>
      </c>
      <c r="E4958" s="18"/>
      <c r="F4958" s="18" t="s">
        <v>11926</v>
      </c>
    </row>
    <row r="4959" spans="1:6" ht="75.75" thickBot="1" x14ac:dyDescent="0.3">
      <c r="A4959" s="18" t="s">
        <v>11494</v>
      </c>
      <c r="B4959" s="18" t="s">
        <v>11927</v>
      </c>
      <c r="C4959" s="18" t="s">
        <v>11928</v>
      </c>
      <c r="D4959" s="18" t="s">
        <v>11929</v>
      </c>
      <c r="E4959" s="18" t="s">
        <v>11930</v>
      </c>
      <c r="F4959" s="18" t="s">
        <v>11931</v>
      </c>
    </row>
    <row r="4960" spans="1:6" ht="45.75" thickBot="1" x14ac:dyDescent="0.3">
      <c r="A4960" s="18" t="s">
        <v>11494</v>
      </c>
      <c r="B4960" s="18" t="s">
        <v>11815</v>
      </c>
      <c r="C4960" s="18" t="s">
        <v>11932</v>
      </c>
      <c r="D4960" s="18" t="s">
        <v>11933</v>
      </c>
      <c r="E4960" s="18"/>
      <c r="F4960" s="18" t="s">
        <v>11934</v>
      </c>
    </row>
    <row r="4961" spans="1:6" ht="30.75" thickBot="1" x14ac:dyDescent="0.3">
      <c r="A4961" s="18" t="s">
        <v>11494</v>
      </c>
      <c r="B4961" s="18" t="s">
        <v>11085</v>
      </c>
      <c r="C4961" s="18" t="s">
        <v>239</v>
      </c>
      <c r="D4961" s="18">
        <v>124</v>
      </c>
      <c r="E4961" s="18"/>
      <c r="F4961" s="18" t="s">
        <v>11935</v>
      </c>
    </row>
    <row r="4962" spans="1:6" ht="45.75" thickBot="1" x14ac:dyDescent="0.3">
      <c r="A4962" s="18" t="s">
        <v>11494</v>
      </c>
      <c r="B4962" s="18" t="s">
        <v>11085</v>
      </c>
      <c r="C4962" s="18" t="s">
        <v>11074</v>
      </c>
      <c r="D4962" s="18" t="s">
        <v>11936</v>
      </c>
      <c r="E4962" s="18"/>
      <c r="F4962" s="18" t="s">
        <v>11937</v>
      </c>
    </row>
    <row r="4963" spans="1:6" ht="75.75" thickBot="1" x14ac:dyDescent="0.3">
      <c r="A4963" s="18" t="s">
        <v>11494</v>
      </c>
      <c r="B4963" s="18" t="s">
        <v>11085</v>
      </c>
      <c r="C4963" s="18"/>
      <c r="D4963" s="18" t="s">
        <v>11938</v>
      </c>
      <c r="E4963" s="18"/>
      <c r="F4963" s="18" t="s">
        <v>11939</v>
      </c>
    </row>
    <row r="4964" spans="1:6" ht="135.75" thickBot="1" x14ac:dyDescent="0.3">
      <c r="A4964" s="18" t="s">
        <v>11494</v>
      </c>
      <c r="B4964" s="18" t="s">
        <v>11357</v>
      </c>
      <c r="C4964" s="18" t="s">
        <v>11940</v>
      </c>
      <c r="D4964" s="18" t="s">
        <v>11941</v>
      </c>
      <c r="E4964" s="18"/>
      <c r="F4964" s="18" t="s">
        <v>11942</v>
      </c>
    </row>
    <row r="4965" spans="1:6" ht="150.75" thickBot="1" x14ac:dyDescent="0.3">
      <c r="A4965" s="18" t="s">
        <v>11494</v>
      </c>
      <c r="B4965" s="18" t="s">
        <v>11943</v>
      </c>
      <c r="C4965" s="18" t="s">
        <v>11944</v>
      </c>
      <c r="D4965" s="18" t="s">
        <v>11945</v>
      </c>
      <c r="E4965" s="18"/>
      <c r="F4965" s="18" t="s">
        <v>11946</v>
      </c>
    </row>
    <row r="4966" spans="1:6" ht="15.75" thickBot="1" x14ac:dyDescent="0.3">
      <c r="A4966" s="18" t="s">
        <v>11494</v>
      </c>
      <c r="B4966" s="18" t="s">
        <v>11947</v>
      </c>
      <c r="C4966" s="18" t="s">
        <v>239</v>
      </c>
      <c r="D4966" s="18">
        <v>45</v>
      </c>
      <c r="E4966" s="18"/>
      <c r="F4966" s="18" t="s">
        <v>11948</v>
      </c>
    </row>
    <row r="4967" spans="1:6" ht="45.75" thickBot="1" x14ac:dyDescent="0.3">
      <c r="A4967" s="18" t="s">
        <v>11494</v>
      </c>
      <c r="B4967" s="18" t="s">
        <v>11949</v>
      </c>
      <c r="C4967" s="18"/>
      <c r="D4967" s="18" t="s">
        <v>11950</v>
      </c>
      <c r="E4967" s="18"/>
      <c r="F4967" s="18" t="s">
        <v>11951</v>
      </c>
    </row>
    <row r="4968" spans="1:6" ht="15.75" thickBot="1" x14ac:dyDescent="0.3">
      <c r="A4968" s="18" t="s">
        <v>11494</v>
      </c>
      <c r="B4968" s="18"/>
      <c r="C4968" s="18"/>
      <c r="D4968" s="18">
        <v>5825</v>
      </c>
      <c r="E4968" s="18">
        <v>1944</v>
      </c>
      <c r="F4968" s="18" t="s">
        <v>11952</v>
      </c>
    </row>
    <row r="4969" spans="1:6" ht="15.75" thickBot="1" x14ac:dyDescent="0.3">
      <c r="A4969" s="18" t="s">
        <v>11494</v>
      </c>
      <c r="B4969" s="18"/>
      <c r="C4969" s="18" t="s">
        <v>936</v>
      </c>
      <c r="D4969" s="18">
        <v>227</v>
      </c>
      <c r="E4969" s="18"/>
      <c r="F4969" s="18" t="s">
        <v>11953</v>
      </c>
    </row>
    <row r="4970" spans="1:6" ht="15.75" thickBot="1" x14ac:dyDescent="0.3">
      <c r="A4970" s="18" t="s">
        <v>11494</v>
      </c>
      <c r="B4970" s="18" t="s">
        <v>11954</v>
      </c>
      <c r="C4970" s="18" t="s">
        <v>6373</v>
      </c>
      <c r="D4970" s="18">
        <v>1</v>
      </c>
      <c r="E4970" s="18">
        <v>1979</v>
      </c>
      <c r="F4970" s="18" t="s">
        <v>11955</v>
      </c>
    </row>
    <row r="4971" spans="1:6" ht="15.75" thickBot="1" x14ac:dyDescent="0.3">
      <c r="A4971" s="18" t="s">
        <v>11494</v>
      </c>
      <c r="B4971" s="18" t="s">
        <v>11957</v>
      </c>
      <c r="C4971" s="18" t="s">
        <v>14</v>
      </c>
      <c r="D4971" s="18">
        <v>43</v>
      </c>
      <c r="E4971" s="18" t="s">
        <v>11956</v>
      </c>
      <c r="F4971" s="18" t="s">
        <v>11955</v>
      </c>
    </row>
    <row r="4972" spans="1:6" ht="45.75" thickBot="1" x14ac:dyDescent="0.3">
      <c r="A4972" s="18" t="s">
        <v>11322</v>
      </c>
      <c r="B4972" s="18"/>
      <c r="C4972" s="18" t="s">
        <v>23</v>
      </c>
      <c r="D4972" s="18">
        <v>347</v>
      </c>
      <c r="E4972" s="8">
        <v>39525</v>
      </c>
      <c r="F4972" s="18" t="s">
        <v>11958</v>
      </c>
    </row>
    <row r="4973" spans="1:6" ht="45.75" thickBot="1" x14ac:dyDescent="0.3">
      <c r="A4973" s="18" t="s">
        <v>11959</v>
      </c>
      <c r="B4973" s="18"/>
      <c r="C4973" s="18" t="s">
        <v>11960</v>
      </c>
      <c r="D4973" s="18" t="s">
        <v>11961</v>
      </c>
      <c r="E4973" s="18"/>
      <c r="F4973" s="18" t="s">
        <v>11962</v>
      </c>
    </row>
    <row r="4974" spans="1:6" ht="15.75" thickBot="1" x14ac:dyDescent="0.3">
      <c r="A4974" s="18" t="s">
        <v>3231</v>
      </c>
      <c r="B4974" s="18" t="s">
        <v>11963</v>
      </c>
      <c r="C4974" s="18"/>
      <c r="D4974" s="18">
        <v>1151</v>
      </c>
      <c r="E4974" s="18"/>
      <c r="F4974" s="18" t="s">
        <v>11964</v>
      </c>
    </row>
    <row r="4975" spans="1:6" ht="75.75" thickBot="1" x14ac:dyDescent="0.3">
      <c r="A4975" s="18" t="s">
        <v>3231</v>
      </c>
      <c r="B4975" s="18" t="s">
        <v>10244</v>
      </c>
      <c r="C4975" s="18" t="s">
        <v>11966</v>
      </c>
      <c r="D4975" s="18" t="s">
        <v>11965</v>
      </c>
      <c r="E4975" s="18"/>
      <c r="F4975" s="18" t="s">
        <v>11967</v>
      </c>
    </row>
    <row r="4976" spans="1:6" ht="45.75" thickBot="1" x14ac:dyDescent="0.3">
      <c r="A4976" s="18" t="s">
        <v>3231</v>
      </c>
      <c r="B4976" s="18"/>
      <c r="C4976" s="18"/>
      <c r="D4976" s="18" t="s">
        <v>11968</v>
      </c>
      <c r="E4976" s="18"/>
      <c r="F4976" s="18" t="s">
        <v>11969</v>
      </c>
    </row>
    <row r="4977" spans="1:6" ht="60.75" thickBot="1" x14ac:dyDescent="0.3">
      <c r="A4977" s="18" t="s">
        <v>3231</v>
      </c>
      <c r="B4977" s="18" t="s">
        <v>11970</v>
      </c>
      <c r="C4977" s="18" t="s">
        <v>11973</v>
      </c>
      <c r="D4977" s="18" t="s">
        <v>11972</v>
      </c>
      <c r="E4977" s="18"/>
      <c r="F4977" s="18" t="s">
        <v>11971</v>
      </c>
    </row>
    <row r="4978" spans="1:6" ht="60.75" thickBot="1" x14ac:dyDescent="0.3">
      <c r="A4978" s="18" t="s">
        <v>3231</v>
      </c>
      <c r="B4978" s="18"/>
      <c r="C4978" s="18" t="s">
        <v>11974</v>
      </c>
      <c r="D4978" s="18" t="s">
        <v>11975</v>
      </c>
      <c r="E4978" s="18"/>
      <c r="F4978" s="18" t="s">
        <v>11976</v>
      </c>
    </row>
    <row r="4979" spans="1:6" ht="90.75" thickBot="1" x14ac:dyDescent="0.3">
      <c r="A4979" s="18" t="s">
        <v>3231</v>
      </c>
      <c r="B4979" s="18" t="s">
        <v>11977</v>
      </c>
      <c r="C4979" s="18"/>
      <c r="D4979" s="18" t="s">
        <v>11978</v>
      </c>
      <c r="E4979" s="18"/>
      <c r="F4979" s="18" t="s">
        <v>11979</v>
      </c>
    </row>
    <row r="4980" spans="1:6" ht="105.75" thickBot="1" x14ac:dyDescent="0.3">
      <c r="A4980" s="18" t="s">
        <v>3231</v>
      </c>
      <c r="B4980" s="18"/>
      <c r="C4980" s="18"/>
      <c r="D4980" s="18" t="s">
        <v>11980</v>
      </c>
      <c r="E4980" s="18"/>
      <c r="F4980" s="18" t="s">
        <v>11981</v>
      </c>
    </row>
    <row r="4981" spans="1:6" ht="105.75" thickBot="1" x14ac:dyDescent="0.3">
      <c r="A4981" s="18" t="s">
        <v>3231</v>
      </c>
      <c r="B4981" s="18"/>
      <c r="C4981" s="18"/>
      <c r="D4981" s="18" t="s">
        <v>11982</v>
      </c>
      <c r="E4981" s="18"/>
      <c r="F4981" s="18" t="s">
        <v>11983</v>
      </c>
    </row>
    <row r="4982" spans="1:6" ht="45.75" thickBot="1" x14ac:dyDescent="0.3">
      <c r="A4982" s="18" t="s">
        <v>3231</v>
      </c>
      <c r="B4982" s="18"/>
      <c r="C4982" s="18" t="s">
        <v>8588</v>
      </c>
      <c r="D4982" s="18" t="s">
        <v>11984</v>
      </c>
      <c r="E4982" s="18"/>
      <c r="F4982" s="18" t="s">
        <v>11985</v>
      </c>
    </row>
    <row r="4983" spans="1:6" ht="15.75" thickBot="1" x14ac:dyDescent="0.3">
      <c r="A4983" s="18" t="s">
        <v>3231</v>
      </c>
      <c r="B4983" s="18" t="s">
        <v>11986</v>
      </c>
      <c r="C4983" s="18" t="s">
        <v>14</v>
      </c>
      <c r="D4983" s="18">
        <v>149</v>
      </c>
      <c r="E4983" s="8">
        <v>12156</v>
      </c>
      <c r="F4983" s="18" t="s">
        <v>11987</v>
      </c>
    </row>
    <row r="4984" spans="1:6" ht="15.75" thickBot="1" x14ac:dyDescent="0.3">
      <c r="A4984" s="18" t="s">
        <v>3231</v>
      </c>
      <c r="B4984" s="18" t="s">
        <v>11988</v>
      </c>
      <c r="C4984" s="18"/>
      <c r="D4984" s="18">
        <v>5809</v>
      </c>
      <c r="E4984" s="18"/>
      <c r="F4984" s="18" t="s">
        <v>9112</v>
      </c>
    </row>
    <row r="4985" spans="1:6" ht="15.75" thickBot="1" x14ac:dyDescent="0.3">
      <c r="A4985" s="18" t="s">
        <v>3231</v>
      </c>
      <c r="B4985" s="18" t="s">
        <v>11989</v>
      </c>
      <c r="C4985" s="18" t="s">
        <v>2127</v>
      </c>
      <c r="D4985" s="18">
        <v>26</v>
      </c>
      <c r="E4985" s="18"/>
      <c r="F4985" s="18" t="s">
        <v>149</v>
      </c>
    </row>
    <row r="4986" spans="1:6" ht="75.75" thickBot="1" x14ac:dyDescent="0.3">
      <c r="A4986" s="18" t="s">
        <v>3231</v>
      </c>
      <c r="B4986" s="18" t="s">
        <v>3698</v>
      </c>
      <c r="C4986" s="18"/>
      <c r="D4986" s="18" t="s">
        <v>11990</v>
      </c>
      <c r="E4986" s="18"/>
      <c r="F4986" s="18" t="s">
        <v>11991</v>
      </c>
    </row>
    <row r="4987" spans="1:6" ht="15.75" thickBot="1" x14ac:dyDescent="0.3">
      <c r="A4987" s="18" t="s">
        <v>3231</v>
      </c>
      <c r="B4987" s="18" t="s">
        <v>11992</v>
      </c>
      <c r="C4987" s="18" t="s">
        <v>23</v>
      </c>
      <c r="D4987" s="18">
        <v>65</v>
      </c>
      <c r="E4987" s="18"/>
      <c r="F4987" s="18" t="s">
        <v>11993</v>
      </c>
    </row>
    <row r="4988" spans="1:6" ht="15.75" thickBot="1" x14ac:dyDescent="0.3">
      <c r="A4988" s="18" t="s">
        <v>3231</v>
      </c>
      <c r="B4988" s="18" t="s">
        <v>11994</v>
      </c>
      <c r="C4988" s="18"/>
      <c r="D4988" s="18">
        <v>6056</v>
      </c>
      <c r="E4988" s="18"/>
      <c r="F4988" s="18" t="s">
        <v>11995</v>
      </c>
    </row>
    <row r="4989" spans="1:6" ht="15.75" thickBot="1" x14ac:dyDescent="0.3">
      <c r="A4989" s="18" t="s">
        <v>3231</v>
      </c>
      <c r="B4989" s="18" t="s">
        <v>11996</v>
      </c>
      <c r="C4989" s="18"/>
      <c r="D4989" s="18">
        <v>5807</v>
      </c>
      <c r="E4989" s="18"/>
      <c r="F4989" s="18" t="s">
        <v>11997</v>
      </c>
    </row>
    <row r="4990" spans="1:6" ht="15.75" thickBot="1" x14ac:dyDescent="0.3">
      <c r="A4990" s="18" t="s">
        <v>3231</v>
      </c>
      <c r="B4990" s="18" t="s">
        <v>11998</v>
      </c>
      <c r="C4990" s="18" t="s">
        <v>14</v>
      </c>
      <c r="D4990" s="18">
        <v>178</v>
      </c>
      <c r="E4990" s="18"/>
      <c r="F4990" s="18" t="s">
        <v>11999</v>
      </c>
    </row>
    <row r="4991" spans="1:6" ht="75.75" thickBot="1" x14ac:dyDescent="0.3">
      <c r="A4991" s="18" t="s">
        <v>3231</v>
      </c>
      <c r="B4991" s="18"/>
      <c r="C4991" s="18"/>
      <c r="D4991" s="18" t="s">
        <v>12000</v>
      </c>
      <c r="E4991" s="18"/>
      <c r="F4991" s="18" t="s">
        <v>12001</v>
      </c>
    </row>
    <row r="4992" spans="1:6" ht="15.75" thickBot="1" x14ac:dyDescent="0.3">
      <c r="A4992" s="18" t="s">
        <v>3231</v>
      </c>
      <c r="B4992" s="18" t="s">
        <v>12002</v>
      </c>
      <c r="C4992" s="18" t="s">
        <v>14</v>
      </c>
      <c r="D4992" s="18">
        <v>178</v>
      </c>
      <c r="E4992" s="18"/>
      <c r="F4992" s="18" t="s">
        <v>12003</v>
      </c>
    </row>
    <row r="4993" spans="1:6" ht="75.75" thickBot="1" x14ac:dyDescent="0.3">
      <c r="A4993" s="18" t="s">
        <v>3231</v>
      </c>
      <c r="B4993" s="18" t="s">
        <v>12004</v>
      </c>
      <c r="C4993" s="18"/>
      <c r="D4993" s="18" t="s">
        <v>12005</v>
      </c>
      <c r="E4993" s="18"/>
      <c r="F4993" s="18" t="s">
        <v>12006</v>
      </c>
    </row>
    <row r="4994" spans="1:6" ht="15.75" thickBot="1" x14ac:dyDescent="0.3">
      <c r="A4994" s="18" t="s">
        <v>3231</v>
      </c>
      <c r="B4994" s="18" t="s">
        <v>12007</v>
      </c>
      <c r="C4994" s="18"/>
      <c r="D4994" s="18">
        <v>5001</v>
      </c>
      <c r="E4994" s="18"/>
      <c r="F4994" s="18" t="s">
        <v>12008</v>
      </c>
    </row>
    <row r="4995" spans="1:6" ht="15.75" thickBot="1" x14ac:dyDescent="0.3">
      <c r="A4995" s="18" t="s">
        <v>3231</v>
      </c>
      <c r="B4995" s="18" t="s">
        <v>12009</v>
      </c>
      <c r="C4995" s="18"/>
      <c r="D4995" s="18">
        <v>5430</v>
      </c>
      <c r="E4995" s="18"/>
      <c r="F4995" s="18" t="s">
        <v>12010</v>
      </c>
    </row>
    <row r="4996" spans="1:6" ht="15.75" thickBot="1" x14ac:dyDescent="0.3">
      <c r="A4996" s="18" t="s">
        <v>3231</v>
      </c>
      <c r="B4996" s="18" t="s">
        <v>2898</v>
      </c>
      <c r="C4996" s="18" t="s">
        <v>23</v>
      </c>
      <c r="D4996" s="18">
        <v>58</v>
      </c>
      <c r="E4996" s="18"/>
      <c r="F4996" s="18" t="s">
        <v>12011</v>
      </c>
    </row>
    <row r="4997" spans="1:6" ht="15.75" thickBot="1" x14ac:dyDescent="0.3">
      <c r="A4997" s="18" t="s">
        <v>3231</v>
      </c>
      <c r="B4997" s="18" t="s">
        <v>12012</v>
      </c>
      <c r="C4997" s="18"/>
      <c r="D4997" s="18">
        <v>5429</v>
      </c>
      <c r="E4997" s="18"/>
      <c r="F4997" s="18" t="s">
        <v>12013</v>
      </c>
    </row>
    <row r="4998" spans="1:6" ht="15.75" thickBot="1" x14ac:dyDescent="0.3">
      <c r="A4998" s="18" t="s">
        <v>12014</v>
      </c>
      <c r="B4998" s="18" t="s">
        <v>12015</v>
      </c>
      <c r="C4998" s="18"/>
      <c r="D4998" s="18">
        <v>5954</v>
      </c>
      <c r="E4998" s="18"/>
      <c r="F4998" s="18" t="s">
        <v>12016</v>
      </c>
    </row>
    <row r="4999" spans="1:6" ht="15.75" thickBot="1" x14ac:dyDescent="0.3">
      <c r="A4999" s="18" t="s">
        <v>3231</v>
      </c>
      <c r="B4999" s="18" t="s">
        <v>12017</v>
      </c>
      <c r="C4999" s="18" t="s">
        <v>23</v>
      </c>
      <c r="D4999" s="18">
        <v>69</v>
      </c>
      <c r="E4999" s="18">
        <v>1913</v>
      </c>
      <c r="F4999" s="18" t="s">
        <v>12018</v>
      </c>
    </row>
    <row r="5000" spans="1:6" ht="30.75" thickBot="1" x14ac:dyDescent="0.3">
      <c r="A5000" s="18" t="s">
        <v>3231</v>
      </c>
      <c r="B5000" s="18" t="s">
        <v>12019</v>
      </c>
      <c r="C5000" s="18"/>
      <c r="D5000" s="18">
        <v>6002</v>
      </c>
      <c r="E5000" s="18"/>
      <c r="F5000" s="18" t="s">
        <v>12020</v>
      </c>
    </row>
    <row r="5001" spans="1:6" ht="30.75" thickBot="1" x14ac:dyDescent="0.3">
      <c r="A5001" s="18" t="s">
        <v>3231</v>
      </c>
      <c r="B5001" s="18"/>
      <c r="C5001" s="18"/>
      <c r="D5001" s="18">
        <v>4582</v>
      </c>
      <c r="E5001" s="18"/>
      <c r="F5001" s="18" t="s">
        <v>12021</v>
      </c>
    </row>
    <row r="5002" spans="1:6" ht="90.75" thickBot="1" x14ac:dyDescent="0.3">
      <c r="A5002" s="18" t="s">
        <v>3231</v>
      </c>
      <c r="B5002" s="18" t="s">
        <v>12022</v>
      </c>
      <c r="C5002" s="18" t="s">
        <v>12023</v>
      </c>
      <c r="D5002" s="18" t="s">
        <v>12024</v>
      </c>
      <c r="E5002" s="18"/>
      <c r="F5002" s="18" t="s">
        <v>12025</v>
      </c>
    </row>
    <row r="5003" spans="1:6" ht="15.75" thickBot="1" x14ac:dyDescent="0.3">
      <c r="A5003" s="18" t="s">
        <v>3231</v>
      </c>
      <c r="B5003" s="18" t="s">
        <v>12026</v>
      </c>
      <c r="C5003" s="18"/>
      <c r="D5003" s="18">
        <v>5427</v>
      </c>
      <c r="E5003" s="18"/>
      <c r="F5003" s="18" t="s">
        <v>12027</v>
      </c>
    </row>
    <row r="5004" spans="1:6" ht="15.75" thickBot="1" x14ac:dyDescent="0.3">
      <c r="A5004" s="18" t="s">
        <v>12028</v>
      </c>
      <c r="B5004" s="18"/>
      <c r="C5004" s="18"/>
      <c r="D5004" s="18"/>
      <c r="E5004" s="18"/>
      <c r="F5004" s="18" t="s">
        <v>12029</v>
      </c>
    </row>
    <row r="5005" spans="1:6" ht="30.75" thickBot="1" x14ac:dyDescent="0.3">
      <c r="A5005" s="18" t="s">
        <v>3231</v>
      </c>
      <c r="B5005" s="18" t="s">
        <v>12030</v>
      </c>
      <c r="C5005" s="18" t="s">
        <v>23</v>
      </c>
      <c r="D5005" s="18">
        <v>42</v>
      </c>
      <c r="E5005" s="18" t="s">
        <v>9329</v>
      </c>
      <c r="F5005" s="18" t="s">
        <v>12031</v>
      </c>
    </row>
    <row r="5006" spans="1:6" ht="15.75" thickBot="1" x14ac:dyDescent="0.3">
      <c r="A5006" s="18" t="s">
        <v>12032</v>
      </c>
      <c r="B5006" s="18" t="s">
        <v>6589</v>
      </c>
      <c r="C5006" s="18"/>
      <c r="D5006" s="18">
        <v>50067</v>
      </c>
      <c r="E5006" s="18"/>
      <c r="F5006" s="18" t="s">
        <v>12033</v>
      </c>
    </row>
    <row r="5007" spans="1:6" ht="15.75" thickBot="1" x14ac:dyDescent="0.3">
      <c r="A5007" s="18" t="s">
        <v>12032</v>
      </c>
      <c r="B5007" s="18" t="s">
        <v>12034</v>
      </c>
      <c r="C5007" s="18"/>
      <c r="D5007" s="18">
        <v>6798</v>
      </c>
      <c r="E5007" s="18"/>
      <c r="F5007" s="18" t="s">
        <v>12035</v>
      </c>
    </row>
    <row r="5008" spans="1:6" ht="15.75" thickBot="1" x14ac:dyDescent="0.3">
      <c r="A5008" s="18" t="s">
        <v>12036</v>
      </c>
      <c r="B5008" s="18"/>
      <c r="C5008" s="18" t="s">
        <v>23</v>
      </c>
      <c r="D5008" s="18">
        <v>326</v>
      </c>
      <c r="E5008" s="8">
        <v>29075</v>
      </c>
      <c r="F5008" s="18" t="s">
        <v>12037</v>
      </c>
    </row>
    <row r="5009" spans="1:6" ht="15.75" thickBot="1" x14ac:dyDescent="0.3">
      <c r="A5009" s="18" t="s">
        <v>7713</v>
      </c>
      <c r="B5009" s="18" t="s">
        <v>12038</v>
      </c>
      <c r="C5009" s="18"/>
      <c r="D5009" s="18">
        <v>5941</v>
      </c>
      <c r="E5009" s="18"/>
      <c r="F5009" s="18" t="s">
        <v>12039</v>
      </c>
    </row>
    <row r="5010" spans="1:6" ht="15.75" thickBot="1" x14ac:dyDescent="0.3">
      <c r="A5010" s="18" t="s">
        <v>12040</v>
      </c>
      <c r="B5010" s="18" t="s">
        <v>12041</v>
      </c>
      <c r="C5010" s="18"/>
      <c r="D5010" s="18">
        <v>3878</v>
      </c>
      <c r="E5010" s="18"/>
      <c r="F5010" s="18" t="s">
        <v>9127</v>
      </c>
    </row>
    <row r="5011" spans="1:6" ht="15.75" thickBot="1" x14ac:dyDescent="0.3">
      <c r="A5011" s="18" t="s">
        <v>12042</v>
      </c>
      <c r="B5011" s="18" t="s">
        <v>6017</v>
      </c>
      <c r="C5011" s="18"/>
      <c r="D5011" s="18">
        <v>50117</v>
      </c>
      <c r="E5011" s="18"/>
      <c r="F5011" s="18" t="s">
        <v>12043</v>
      </c>
    </row>
    <row r="5012" spans="1:6" ht="15.75" thickBot="1" x14ac:dyDescent="0.3">
      <c r="A5012" s="18" t="s">
        <v>12044</v>
      </c>
      <c r="B5012" s="18" t="s">
        <v>12045</v>
      </c>
      <c r="C5012" s="18" t="s">
        <v>14</v>
      </c>
      <c r="D5012" s="18">
        <v>5</v>
      </c>
      <c r="E5012" s="18"/>
      <c r="F5012" s="18" t="s">
        <v>12046</v>
      </c>
    </row>
    <row r="5013" spans="1:6" ht="15.75" thickBot="1" x14ac:dyDescent="0.3">
      <c r="A5013" s="18" t="s">
        <v>12047</v>
      </c>
      <c r="B5013" s="18" t="s">
        <v>12048</v>
      </c>
      <c r="C5013" s="18" t="s">
        <v>8</v>
      </c>
      <c r="D5013" s="18">
        <v>640</v>
      </c>
      <c r="E5013" s="18" t="s">
        <v>7442</v>
      </c>
      <c r="F5013" s="18" t="s">
        <v>12049</v>
      </c>
    </row>
    <row r="5014" spans="1:6" ht="15.75" thickBot="1" x14ac:dyDescent="0.3">
      <c r="A5014" s="18" t="s">
        <v>12050</v>
      </c>
      <c r="B5014" s="18"/>
      <c r="C5014" s="18" t="s">
        <v>23</v>
      </c>
      <c r="D5014" s="18">
        <v>105</v>
      </c>
      <c r="E5014" s="8">
        <v>32296</v>
      </c>
      <c r="F5014" s="18" t="s">
        <v>12051</v>
      </c>
    </row>
    <row r="5015" spans="1:6" ht="15.75" thickBot="1" x14ac:dyDescent="0.3">
      <c r="A5015" s="18" t="s">
        <v>8816</v>
      </c>
      <c r="B5015" s="18" t="s">
        <v>8221</v>
      </c>
      <c r="C5015" s="18" t="s">
        <v>8</v>
      </c>
      <c r="D5015" s="18">
        <v>685</v>
      </c>
      <c r="E5015" s="18"/>
      <c r="F5015" s="18" t="s">
        <v>12052</v>
      </c>
    </row>
    <row r="5016" spans="1:6" ht="15.75" thickBot="1" x14ac:dyDescent="0.3">
      <c r="A5016" s="18" t="s">
        <v>8816</v>
      </c>
      <c r="B5016" s="18" t="s">
        <v>12053</v>
      </c>
      <c r="C5016" s="18" t="s">
        <v>180</v>
      </c>
      <c r="D5016" s="18"/>
      <c r="E5016" s="18"/>
      <c r="F5016" s="18" t="s">
        <v>12054</v>
      </c>
    </row>
    <row r="5017" spans="1:6" ht="150.75" thickBot="1" x14ac:dyDescent="0.3">
      <c r="A5017" s="18" t="s">
        <v>12055</v>
      </c>
      <c r="B5017" s="18"/>
      <c r="C5017" s="18" t="s">
        <v>12056</v>
      </c>
      <c r="D5017" s="18" t="s">
        <v>12057</v>
      </c>
      <c r="E5017" s="18">
        <v>1937</v>
      </c>
      <c r="F5017" s="18" t="s">
        <v>12058</v>
      </c>
    </row>
    <row r="5018" spans="1:6" ht="75.75" thickBot="1" x14ac:dyDescent="0.3">
      <c r="A5018" s="18" t="s">
        <v>204</v>
      </c>
      <c r="B5018" s="18" t="s">
        <v>2947</v>
      </c>
      <c r="C5018" s="18" t="s">
        <v>12059</v>
      </c>
      <c r="D5018" s="18" t="s">
        <v>12060</v>
      </c>
      <c r="E5018" s="18"/>
      <c r="F5018" s="18" t="s">
        <v>12070</v>
      </c>
    </row>
    <row r="5019" spans="1:6" ht="15.75" thickBot="1" x14ac:dyDescent="0.3">
      <c r="A5019" s="18" t="s">
        <v>204</v>
      </c>
      <c r="B5019" s="18" t="s">
        <v>12061</v>
      </c>
      <c r="C5019" s="18" t="s">
        <v>8</v>
      </c>
      <c r="D5019" s="18">
        <v>26</v>
      </c>
      <c r="E5019" s="8">
        <v>30659</v>
      </c>
      <c r="F5019" s="18" t="s">
        <v>8958</v>
      </c>
    </row>
    <row r="5020" spans="1:6" ht="15.75" thickBot="1" x14ac:dyDescent="0.3">
      <c r="A5020" s="18" t="s">
        <v>204</v>
      </c>
      <c r="B5020" s="18" t="s">
        <v>12062</v>
      </c>
      <c r="C5020" s="18" t="s">
        <v>239</v>
      </c>
      <c r="D5020" s="18">
        <v>292</v>
      </c>
      <c r="E5020" s="18"/>
      <c r="F5020" s="18" t="s">
        <v>12063</v>
      </c>
    </row>
    <row r="5021" spans="1:6" ht="45.75" thickBot="1" x14ac:dyDescent="0.3">
      <c r="A5021" s="18" t="s">
        <v>204</v>
      </c>
      <c r="B5021" s="18" t="s">
        <v>2947</v>
      </c>
      <c r="C5021" s="18"/>
      <c r="D5021" s="18" t="s">
        <v>12064</v>
      </c>
      <c r="E5021" s="18"/>
      <c r="F5021" s="18" t="s">
        <v>12065</v>
      </c>
    </row>
    <row r="5022" spans="1:6" ht="15.75" thickBot="1" x14ac:dyDescent="0.3">
      <c r="A5022" s="18" t="s">
        <v>204</v>
      </c>
      <c r="B5022" s="18" t="s">
        <v>12066</v>
      </c>
      <c r="C5022" s="18" t="s">
        <v>14</v>
      </c>
      <c r="D5022" s="18">
        <v>80</v>
      </c>
      <c r="E5022" s="18"/>
      <c r="F5022" s="18" t="s">
        <v>12067</v>
      </c>
    </row>
    <row r="5023" spans="1:6" ht="135.75" thickBot="1" x14ac:dyDescent="0.3">
      <c r="A5023" s="18" t="s">
        <v>204</v>
      </c>
      <c r="B5023" s="18" t="s">
        <v>4159</v>
      </c>
      <c r="C5023" s="18" t="s">
        <v>12068</v>
      </c>
      <c r="D5023" s="18" t="s">
        <v>12069</v>
      </c>
      <c r="E5023" s="18"/>
      <c r="F5023" s="18" t="s">
        <v>12071</v>
      </c>
    </row>
    <row r="5024" spans="1:6" ht="15.75" thickBot="1" x14ac:dyDescent="0.3">
      <c r="A5024" s="18" t="s">
        <v>204</v>
      </c>
      <c r="B5024" s="18" t="s">
        <v>12072</v>
      </c>
      <c r="C5024" s="18" t="s">
        <v>239</v>
      </c>
      <c r="D5024" s="18">
        <v>436</v>
      </c>
      <c r="E5024" s="18"/>
      <c r="F5024" s="18" t="s">
        <v>12073</v>
      </c>
    </row>
    <row r="5025" spans="1:6" ht="15.75" thickBot="1" x14ac:dyDescent="0.3">
      <c r="A5025" s="18" t="s">
        <v>204</v>
      </c>
      <c r="B5025" s="18" t="s">
        <v>12074</v>
      </c>
      <c r="C5025" s="18" t="s">
        <v>14</v>
      </c>
      <c r="D5025" s="18">
        <v>131</v>
      </c>
      <c r="E5025" s="18"/>
      <c r="F5025" s="18" t="s">
        <v>12075</v>
      </c>
    </row>
    <row r="5026" spans="1:6" ht="45.75" thickBot="1" x14ac:dyDescent="0.3">
      <c r="A5026" s="18" t="s">
        <v>204</v>
      </c>
      <c r="B5026" s="18" t="s">
        <v>12076</v>
      </c>
      <c r="C5026" s="18" t="s">
        <v>12077</v>
      </c>
      <c r="D5026" s="18" t="s">
        <v>12078</v>
      </c>
      <c r="E5026" s="18"/>
      <c r="F5026" s="18" t="s">
        <v>12079</v>
      </c>
    </row>
    <row r="5027" spans="1:6" ht="15.75" thickBot="1" x14ac:dyDescent="0.3">
      <c r="A5027" s="18" t="s">
        <v>204</v>
      </c>
      <c r="B5027" s="18" t="s">
        <v>11011</v>
      </c>
      <c r="C5027" s="18" t="s">
        <v>8</v>
      </c>
      <c r="D5027" s="18">
        <v>255</v>
      </c>
      <c r="E5027" s="18"/>
      <c r="F5027" s="18" t="s">
        <v>12080</v>
      </c>
    </row>
    <row r="5028" spans="1:6" ht="105.75" thickBot="1" x14ac:dyDescent="0.3">
      <c r="A5028" s="18" t="s">
        <v>204</v>
      </c>
      <c r="B5028" s="18" t="s">
        <v>12081</v>
      </c>
      <c r="C5028" s="18" t="s">
        <v>12082</v>
      </c>
      <c r="D5028" s="18" t="s">
        <v>12083</v>
      </c>
      <c r="E5028" s="18"/>
      <c r="F5028" s="18" t="s">
        <v>12084</v>
      </c>
    </row>
    <row r="5029" spans="1:6" ht="15.75" thickBot="1" x14ac:dyDescent="0.3">
      <c r="A5029" s="18" t="s">
        <v>204</v>
      </c>
      <c r="B5029" s="18" t="s">
        <v>12085</v>
      </c>
      <c r="C5029" s="18" t="s">
        <v>23</v>
      </c>
      <c r="D5029" s="18">
        <v>227</v>
      </c>
      <c r="E5029" s="18"/>
      <c r="F5029" s="18" t="s">
        <v>12086</v>
      </c>
    </row>
    <row r="5030" spans="1:6" ht="15.75" thickBot="1" x14ac:dyDescent="0.3">
      <c r="A5030" s="18" t="s">
        <v>204</v>
      </c>
      <c r="B5030" s="18" t="s">
        <v>4519</v>
      </c>
      <c r="C5030" s="18" t="s">
        <v>14</v>
      </c>
      <c r="D5030" s="18">
        <v>90</v>
      </c>
      <c r="E5030" s="18">
        <v>1928</v>
      </c>
      <c r="F5030" s="18" t="s">
        <v>417</v>
      </c>
    </row>
    <row r="5031" spans="1:6" ht="45.75" thickBot="1" x14ac:dyDescent="0.3">
      <c r="A5031" s="18" t="s">
        <v>12087</v>
      </c>
      <c r="B5031" s="18" t="s">
        <v>2088</v>
      </c>
      <c r="C5031" s="18" t="s">
        <v>7487</v>
      </c>
      <c r="D5031" s="18" t="s">
        <v>12088</v>
      </c>
      <c r="E5031" s="18"/>
      <c r="F5031" s="18" t="s">
        <v>12089</v>
      </c>
    </row>
    <row r="5032" spans="1:6" ht="15.75" thickBot="1" x14ac:dyDescent="0.3">
      <c r="A5032" s="18" t="s">
        <v>12090</v>
      </c>
      <c r="B5032" s="18" t="s">
        <v>12091</v>
      </c>
      <c r="C5032" s="18" t="s">
        <v>23</v>
      </c>
      <c r="D5032" s="18">
        <v>384</v>
      </c>
      <c r="E5032" s="18" t="s">
        <v>10003</v>
      </c>
      <c r="F5032" s="18" t="s">
        <v>12092</v>
      </c>
    </row>
    <row r="5033" spans="1:6" ht="15.75" thickBot="1" x14ac:dyDescent="0.3">
      <c r="A5033" s="18" t="s">
        <v>12090</v>
      </c>
      <c r="B5033" s="18" t="s">
        <v>12093</v>
      </c>
      <c r="C5033" s="18" t="s">
        <v>23</v>
      </c>
      <c r="D5033" s="18" t="s">
        <v>12094</v>
      </c>
      <c r="E5033" s="18">
        <v>2003</v>
      </c>
      <c r="F5033" s="18" t="s">
        <v>12095</v>
      </c>
    </row>
    <row r="5034" spans="1:6" ht="15.75" thickBot="1" x14ac:dyDescent="0.3">
      <c r="A5034" s="18" t="s">
        <v>12090</v>
      </c>
      <c r="B5034" s="18"/>
      <c r="C5034" s="18" t="s">
        <v>23</v>
      </c>
      <c r="D5034" s="18">
        <v>387</v>
      </c>
      <c r="E5034" s="18" t="s">
        <v>12096</v>
      </c>
      <c r="F5034" s="18" t="s">
        <v>12092</v>
      </c>
    </row>
    <row r="5035" spans="1:6" ht="15.75" thickBot="1" x14ac:dyDescent="0.3">
      <c r="A5035" s="18" t="s">
        <v>12097</v>
      </c>
      <c r="B5035" s="18" t="s">
        <v>1833</v>
      </c>
      <c r="C5035" s="18"/>
      <c r="D5035" s="18">
        <v>803</v>
      </c>
      <c r="E5035" s="18"/>
      <c r="F5035" s="18" t="s">
        <v>12098</v>
      </c>
    </row>
    <row r="5036" spans="1:6" ht="15.75" thickBot="1" x14ac:dyDescent="0.3">
      <c r="A5036" s="18" t="s">
        <v>12097</v>
      </c>
      <c r="B5036" s="18" t="s">
        <v>12099</v>
      </c>
      <c r="C5036" s="18" t="s">
        <v>14</v>
      </c>
      <c r="D5036" s="18">
        <v>67</v>
      </c>
      <c r="E5036" s="18"/>
      <c r="F5036" s="18" t="s">
        <v>12100</v>
      </c>
    </row>
    <row r="5037" spans="1:6" ht="45.75" thickBot="1" x14ac:dyDescent="0.3">
      <c r="A5037" s="18" t="s">
        <v>12097</v>
      </c>
      <c r="B5037" s="18" t="s">
        <v>12101</v>
      </c>
      <c r="C5037" s="18" t="s">
        <v>5671</v>
      </c>
      <c r="D5037" s="18" t="s">
        <v>12102</v>
      </c>
      <c r="E5037" s="18">
        <v>1929</v>
      </c>
      <c r="F5037" s="18" t="s">
        <v>12103</v>
      </c>
    </row>
    <row r="5038" spans="1:6" ht="15.75" thickBot="1" x14ac:dyDescent="0.3">
      <c r="A5038" s="18" t="s">
        <v>12097</v>
      </c>
      <c r="B5038" s="18" t="s">
        <v>12104</v>
      </c>
      <c r="C5038" s="18"/>
      <c r="D5038" s="18">
        <v>4379</v>
      </c>
      <c r="E5038" s="8">
        <v>3021</v>
      </c>
      <c r="F5038" s="18" t="s">
        <v>2938</v>
      </c>
    </row>
    <row r="5039" spans="1:6" ht="45.75" thickBot="1" x14ac:dyDescent="0.3">
      <c r="A5039" s="18" t="s">
        <v>12097</v>
      </c>
      <c r="B5039" s="18" t="s">
        <v>12105</v>
      </c>
      <c r="C5039" s="18"/>
      <c r="D5039" s="18" t="s">
        <v>12106</v>
      </c>
      <c r="E5039" s="18"/>
      <c r="F5039" s="18" t="s">
        <v>12107</v>
      </c>
    </row>
    <row r="5040" spans="1:6" ht="15.75" thickBot="1" x14ac:dyDescent="0.3">
      <c r="A5040" s="18" t="s">
        <v>12097</v>
      </c>
      <c r="B5040" s="18" t="s">
        <v>12108</v>
      </c>
      <c r="C5040" s="18" t="s">
        <v>23</v>
      </c>
      <c r="D5040" s="18">
        <v>88</v>
      </c>
      <c r="E5040" s="18"/>
      <c r="F5040" s="18" t="s">
        <v>2938</v>
      </c>
    </row>
    <row r="5041" spans="1:6" ht="15.75" thickBot="1" x14ac:dyDescent="0.3">
      <c r="A5041" s="18" t="s">
        <v>12109</v>
      </c>
      <c r="B5041" s="18" t="s">
        <v>12110</v>
      </c>
      <c r="C5041" s="18" t="s">
        <v>239</v>
      </c>
      <c r="D5041" s="18">
        <v>1</v>
      </c>
      <c r="E5041" s="18" t="s">
        <v>12111</v>
      </c>
      <c r="F5041" s="18" t="s">
        <v>12112</v>
      </c>
    </row>
    <row r="5042" spans="1:6" ht="15.75" thickBot="1" x14ac:dyDescent="0.3">
      <c r="A5042" s="18" t="s">
        <v>12113</v>
      </c>
      <c r="B5042" s="18" t="s">
        <v>12114</v>
      </c>
      <c r="C5042" s="18"/>
      <c r="D5042" s="18">
        <v>4950</v>
      </c>
      <c r="E5042" s="18"/>
      <c r="F5042" s="18" t="s">
        <v>12115</v>
      </c>
    </row>
    <row r="5043" spans="1:6" ht="15.75" thickBot="1" x14ac:dyDescent="0.3">
      <c r="A5043" s="18" t="s">
        <v>11841</v>
      </c>
      <c r="B5043" s="18" t="s">
        <v>12116</v>
      </c>
      <c r="C5043" s="18" t="s">
        <v>14</v>
      </c>
      <c r="D5043" s="18">
        <v>184</v>
      </c>
      <c r="E5043" s="18"/>
      <c r="F5043" s="18" t="s">
        <v>11380</v>
      </c>
    </row>
    <row r="5044" spans="1:6" ht="15.75" thickBot="1" x14ac:dyDescent="0.3">
      <c r="A5044" s="18" t="s">
        <v>11841</v>
      </c>
      <c r="B5044" s="18"/>
      <c r="C5044" s="18"/>
      <c r="D5044" s="18">
        <v>4887</v>
      </c>
      <c r="E5044" s="8">
        <v>5548</v>
      </c>
      <c r="F5044" s="18" t="s">
        <v>12117</v>
      </c>
    </row>
    <row r="5045" spans="1:6" ht="30.75" thickBot="1" x14ac:dyDescent="0.3">
      <c r="A5045" s="18" t="s">
        <v>11841</v>
      </c>
      <c r="B5045" s="18" t="s">
        <v>12118</v>
      </c>
      <c r="C5045" s="18"/>
      <c r="D5045" s="18">
        <v>5001</v>
      </c>
      <c r="E5045" s="18"/>
      <c r="F5045" s="18" t="s">
        <v>12119</v>
      </c>
    </row>
    <row r="5046" spans="1:6" ht="30.75" thickBot="1" x14ac:dyDescent="0.3">
      <c r="A5046" s="18" t="s">
        <v>11841</v>
      </c>
      <c r="B5046" s="18" t="s">
        <v>12120</v>
      </c>
      <c r="C5046" s="18" t="s">
        <v>239</v>
      </c>
      <c r="D5046" s="18">
        <v>140</v>
      </c>
      <c r="E5046" s="18"/>
      <c r="F5046" s="18" t="s">
        <v>12121</v>
      </c>
    </row>
    <row r="5047" spans="1:6" ht="30.75" thickBot="1" x14ac:dyDescent="0.3">
      <c r="A5047" s="18" t="s">
        <v>11841</v>
      </c>
      <c r="B5047" s="18" t="s">
        <v>12122</v>
      </c>
      <c r="C5047" s="18" t="s">
        <v>14</v>
      </c>
      <c r="D5047" s="18">
        <v>197</v>
      </c>
      <c r="E5047" s="18"/>
      <c r="F5047" s="18" t="s">
        <v>12123</v>
      </c>
    </row>
    <row r="5048" spans="1:6" ht="15.75" thickBot="1" x14ac:dyDescent="0.3">
      <c r="A5048" s="18" t="s">
        <v>11841</v>
      </c>
      <c r="B5048" s="18" t="s">
        <v>12124</v>
      </c>
      <c r="C5048" s="18" t="s">
        <v>14</v>
      </c>
      <c r="D5048" s="18">
        <v>197</v>
      </c>
      <c r="E5048" s="18"/>
      <c r="F5048" s="18" t="s">
        <v>12125</v>
      </c>
    </row>
    <row r="5049" spans="1:6" ht="60.75" thickBot="1" x14ac:dyDescent="0.3">
      <c r="A5049" s="18" t="s">
        <v>11841</v>
      </c>
      <c r="B5049" s="18" t="s">
        <v>12126</v>
      </c>
      <c r="C5049" s="18" t="s">
        <v>9745</v>
      </c>
      <c r="D5049" s="18" t="s">
        <v>12127</v>
      </c>
      <c r="E5049" s="18"/>
      <c r="F5049" s="18" t="s">
        <v>12128</v>
      </c>
    </row>
    <row r="5050" spans="1:6" ht="45.75" thickBot="1" x14ac:dyDescent="0.3">
      <c r="A5050" s="18" t="s">
        <v>11841</v>
      </c>
      <c r="B5050" s="18" t="s">
        <v>12129</v>
      </c>
      <c r="C5050" s="18" t="s">
        <v>7232</v>
      </c>
      <c r="D5050" s="18" t="s">
        <v>12130</v>
      </c>
      <c r="E5050" s="18"/>
      <c r="F5050" s="18" t="s">
        <v>12131</v>
      </c>
    </row>
    <row r="5051" spans="1:6" ht="45.75" thickBot="1" x14ac:dyDescent="0.3">
      <c r="A5051" s="18" t="s">
        <v>11841</v>
      </c>
      <c r="B5051" s="18" t="s">
        <v>12132</v>
      </c>
      <c r="C5051" s="18" t="s">
        <v>12133</v>
      </c>
      <c r="D5051" s="18" t="s">
        <v>12134</v>
      </c>
      <c r="E5051" s="18"/>
      <c r="F5051" s="18" t="s">
        <v>12135</v>
      </c>
    </row>
    <row r="5052" spans="1:6" ht="45.75" thickBot="1" x14ac:dyDescent="0.3">
      <c r="A5052" s="18" t="s">
        <v>11841</v>
      </c>
      <c r="B5052" s="18" t="s">
        <v>12136</v>
      </c>
      <c r="C5052" s="18" t="s">
        <v>3853</v>
      </c>
      <c r="D5052" s="18" t="s">
        <v>12137</v>
      </c>
      <c r="E5052" s="18"/>
      <c r="F5052" s="18" t="s">
        <v>12138</v>
      </c>
    </row>
    <row r="5053" spans="1:6" ht="45.75" thickBot="1" x14ac:dyDescent="0.3">
      <c r="A5053" s="18" t="s">
        <v>11841</v>
      </c>
      <c r="B5053" s="18" t="s">
        <v>12139</v>
      </c>
      <c r="C5053" s="18" t="s">
        <v>8980</v>
      </c>
      <c r="D5053" s="18" t="s">
        <v>12140</v>
      </c>
      <c r="E5053" s="18"/>
      <c r="F5053" s="18" t="s">
        <v>12141</v>
      </c>
    </row>
    <row r="5054" spans="1:6" ht="45.75" thickBot="1" x14ac:dyDescent="0.3">
      <c r="A5054" s="18" t="s">
        <v>11841</v>
      </c>
      <c r="B5054" s="18" t="s">
        <v>12142</v>
      </c>
      <c r="C5054" s="18" t="s">
        <v>1212</v>
      </c>
      <c r="D5054" s="18" t="s">
        <v>12143</v>
      </c>
      <c r="E5054" s="18"/>
      <c r="F5054" s="18" t="s">
        <v>12144</v>
      </c>
    </row>
    <row r="5055" spans="1:6" ht="60.75" thickBot="1" x14ac:dyDescent="0.3">
      <c r="A5055" s="18" t="s">
        <v>11841</v>
      </c>
      <c r="B5055" s="18" t="s">
        <v>12145</v>
      </c>
      <c r="C5055" s="18" t="s">
        <v>12146</v>
      </c>
      <c r="D5055" s="18" t="s">
        <v>12147</v>
      </c>
      <c r="E5055" s="18"/>
      <c r="F5055" s="18" t="s">
        <v>12157</v>
      </c>
    </row>
    <row r="5056" spans="1:6" ht="45.75" thickBot="1" x14ac:dyDescent="0.3">
      <c r="A5056" s="18" t="s">
        <v>11841</v>
      </c>
      <c r="B5056" s="18" t="s">
        <v>12148</v>
      </c>
      <c r="C5056" s="18" t="s">
        <v>4896</v>
      </c>
      <c r="D5056" s="18" t="s">
        <v>12149</v>
      </c>
      <c r="E5056" s="18"/>
      <c r="F5056" s="18" t="s">
        <v>12150</v>
      </c>
    </row>
    <row r="5057" spans="1:6" ht="15.75" thickBot="1" x14ac:dyDescent="0.3">
      <c r="A5057" s="18" t="s">
        <v>11841</v>
      </c>
      <c r="B5057" s="18" t="s">
        <v>1645</v>
      </c>
      <c r="C5057" s="18" t="s">
        <v>14</v>
      </c>
      <c r="D5057" s="18">
        <v>207</v>
      </c>
      <c r="E5057" s="18"/>
      <c r="F5057" s="18" t="s">
        <v>1096</v>
      </c>
    </row>
    <row r="5058" spans="1:6" ht="15.75" thickBot="1" x14ac:dyDescent="0.3">
      <c r="A5058" s="18" t="s">
        <v>12151</v>
      </c>
      <c r="B5058" s="18" t="s">
        <v>12152</v>
      </c>
      <c r="C5058" s="18" t="s">
        <v>14</v>
      </c>
      <c r="D5058" s="18">
        <v>207</v>
      </c>
      <c r="E5058" s="18"/>
      <c r="F5058" s="18" t="s">
        <v>1096</v>
      </c>
    </row>
    <row r="5059" spans="1:6" ht="15.75" thickBot="1" x14ac:dyDescent="0.3">
      <c r="A5059" s="18" t="s">
        <v>11841</v>
      </c>
      <c r="B5059" s="18" t="s">
        <v>12153</v>
      </c>
      <c r="C5059" s="18" t="s">
        <v>8</v>
      </c>
      <c r="D5059" s="18">
        <v>378</v>
      </c>
      <c r="E5059" s="18"/>
      <c r="F5059" s="18" t="s">
        <v>12154</v>
      </c>
    </row>
    <row r="5060" spans="1:6" ht="60.75" thickBot="1" x14ac:dyDescent="0.3">
      <c r="A5060" s="18" t="s">
        <v>11841</v>
      </c>
      <c r="B5060" s="18" t="s">
        <v>12159</v>
      </c>
      <c r="C5060" s="18" t="s">
        <v>12155</v>
      </c>
      <c r="D5060" s="18" t="s">
        <v>12156</v>
      </c>
      <c r="E5060" s="18"/>
      <c r="F5060" s="18" t="s">
        <v>12158</v>
      </c>
    </row>
    <row r="5061" spans="1:6" ht="15.75" thickBot="1" x14ac:dyDescent="0.3">
      <c r="A5061" s="18" t="s">
        <v>11841</v>
      </c>
      <c r="B5061" s="18" t="s">
        <v>12160</v>
      </c>
      <c r="C5061" s="18" t="s">
        <v>8</v>
      </c>
      <c r="D5061" s="18">
        <v>409</v>
      </c>
      <c r="E5061" s="18"/>
      <c r="F5061" s="18" t="s">
        <v>12161</v>
      </c>
    </row>
    <row r="5062" spans="1:6" ht="45.75" thickBot="1" x14ac:dyDescent="0.3">
      <c r="A5062" s="18" t="s">
        <v>12162</v>
      </c>
      <c r="B5062" s="18" t="s">
        <v>12163</v>
      </c>
      <c r="C5062" s="18" t="s">
        <v>12164</v>
      </c>
      <c r="D5062" s="18" t="s">
        <v>12165</v>
      </c>
      <c r="E5062" s="18"/>
      <c r="F5062" s="18" t="s">
        <v>12166</v>
      </c>
    </row>
    <row r="5063" spans="1:6" ht="15.75" thickBot="1" x14ac:dyDescent="0.3">
      <c r="A5063" s="18" t="s">
        <v>11841</v>
      </c>
      <c r="B5063" s="18" t="s">
        <v>12167</v>
      </c>
      <c r="C5063" s="18"/>
      <c r="D5063" s="18"/>
      <c r="E5063" s="18"/>
      <c r="F5063" s="18" t="s">
        <v>12168</v>
      </c>
    </row>
    <row r="5064" spans="1:6" ht="15.75" thickBot="1" x14ac:dyDescent="0.3">
      <c r="A5064" s="18" t="s">
        <v>11841</v>
      </c>
      <c r="B5064" s="18" t="s">
        <v>12169</v>
      </c>
      <c r="C5064" s="18"/>
      <c r="D5064" s="18">
        <v>4303</v>
      </c>
      <c r="E5064" s="18"/>
      <c r="F5064" s="18" t="s">
        <v>12170</v>
      </c>
    </row>
    <row r="5065" spans="1:6" ht="15.75" thickBot="1" x14ac:dyDescent="0.3">
      <c r="A5065" s="18" t="s">
        <v>12171</v>
      </c>
      <c r="B5065" s="18" t="s">
        <v>4543</v>
      </c>
      <c r="C5065" s="18"/>
      <c r="D5065" s="18">
        <v>699</v>
      </c>
      <c r="E5065" s="18"/>
      <c r="F5065" s="18" t="s">
        <v>1856</v>
      </c>
    </row>
    <row r="5066" spans="1:6" ht="15.75" thickBot="1" x14ac:dyDescent="0.3">
      <c r="A5066" s="18" t="s">
        <v>12171</v>
      </c>
      <c r="B5066" s="18" t="s">
        <v>12172</v>
      </c>
      <c r="C5066" s="18" t="s">
        <v>14</v>
      </c>
      <c r="D5066" s="18">
        <v>7</v>
      </c>
      <c r="E5066" s="18"/>
      <c r="F5066" s="18" t="s">
        <v>571</v>
      </c>
    </row>
    <row r="5067" spans="1:6" ht="45.75" thickBot="1" x14ac:dyDescent="0.3">
      <c r="A5067" s="18" t="s">
        <v>12173</v>
      </c>
      <c r="B5067" s="18" t="s">
        <v>3369</v>
      </c>
      <c r="C5067" s="18"/>
      <c r="D5067" s="18" t="s">
        <v>12174</v>
      </c>
      <c r="E5067" s="18"/>
      <c r="F5067" s="18" t="s">
        <v>12175</v>
      </c>
    </row>
    <row r="5068" spans="1:6" ht="15.75" thickBot="1" x14ac:dyDescent="0.3">
      <c r="A5068" s="18" t="s">
        <v>12176</v>
      </c>
      <c r="B5068" s="18" t="s">
        <v>12177</v>
      </c>
      <c r="C5068" s="18" t="s">
        <v>14</v>
      </c>
      <c r="D5068" s="18">
        <v>163</v>
      </c>
      <c r="E5068" s="18"/>
      <c r="F5068" s="18" t="s">
        <v>716</v>
      </c>
    </row>
    <row r="5069" spans="1:6" ht="15.75" thickBot="1" x14ac:dyDescent="0.3">
      <c r="A5069" s="18" t="s">
        <v>12178</v>
      </c>
      <c r="B5069" s="18"/>
      <c r="C5069" s="18" t="s">
        <v>8</v>
      </c>
      <c r="D5069" s="18">
        <v>684</v>
      </c>
      <c r="E5069" s="8">
        <v>26735</v>
      </c>
      <c r="F5069" s="18" t="s">
        <v>12179</v>
      </c>
    </row>
    <row r="5070" spans="1:6" ht="15.75" thickBot="1" x14ac:dyDescent="0.3">
      <c r="A5070" s="18" t="s">
        <v>12180</v>
      </c>
      <c r="B5070" s="18" t="s">
        <v>12181</v>
      </c>
      <c r="C5070" s="18"/>
      <c r="D5070" s="18">
        <v>6139</v>
      </c>
      <c r="E5070" s="18"/>
      <c r="F5070" s="18" t="s">
        <v>2938</v>
      </c>
    </row>
    <row r="5071" spans="1:6" ht="15.75" thickBot="1" x14ac:dyDescent="0.3">
      <c r="A5071" s="18" t="s">
        <v>12180</v>
      </c>
      <c r="B5071" s="18" t="s">
        <v>12183</v>
      </c>
      <c r="C5071" s="18"/>
      <c r="D5071" s="18" t="s">
        <v>4280</v>
      </c>
      <c r="E5071" s="8">
        <v>27120</v>
      </c>
      <c r="F5071" s="18" t="s">
        <v>12182</v>
      </c>
    </row>
    <row r="5072" spans="1:6" ht="45.75" thickBot="1" x14ac:dyDescent="0.3">
      <c r="A5072" s="18" t="s">
        <v>12184</v>
      </c>
      <c r="B5072" s="18" t="s">
        <v>12185</v>
      </c>
      <c r="C5072" s="18"/>
      <c r="D5072" s="18" t="s">
        <v>12186</v>
      </c>
      <c r="E5072" s="18"/>
      <c r="F5072" s="18" t="s">
        <v>3264</v>
      </c>
    </row>
    <row r="5073" spans="1:6" ht="15.75" thickBot="1" x14ac:dyDescent="0.3">
      <c r="A5073" s="18" t="s">
        <v>12184</v>
      </c>
      <c r="B5073" s="18" t="s">
        <v>12187</v>
      </c>
      <c r="C5073" s="18" t="s">
        <v>14</v>
      </c>
      <c r="D5073" s="18">
        <v>196</v>
      </c>
      <c r="E5073" s="18"/>
      <c r="F5073" s="18" t="s">
        <v>1096</v>
      </c>
    </row>
    <row r="5074" spans="1:6" ht="15.75" thickBot="1" x14ac:dyDescent="0.3">
      <c r="A5074" s="18" t="s">
        <v>12188</v>
      </c>
      <c r="B5074" s="18" t="s">
        <v>12189</v>
      </c>
      <c r="C5074" s="18" t="s">
        <v>23</v>
      </c>
      <c r="D5074" s="18">
        <v>7</v>
      </c>
      <c r="E5074" s="18"/>
      <c r="F5074" s="18" t="s">
        <v>12190</v>
      </c>
    </row>
    <row r="5075" spans="1:6" ht="15.75" thickBot="1" x14ac:dyDescent="0.3">
      <c r="A5075" s="18" t="s">
        <v>12191</v>
      </c>
      <c r="B5075" s="18"/>
      <c r="C5075" s="18" t="s">
        <v>936</v>
      </c>
      <c r="D5075" s="18">
        <v>206</v>
      </c>
      <c r="E5075" s="18"/>
      <c r="F5075" s="18" t="s">
        <v>12192</v>
      </c>
    </row>
    <row r="5076" spans="1:6" ht="15.75" thickBot="1" x14ac:dyDescent="0.3">
      <c r="A5076" s="18" t="s">
        <v>12193</v>
      </c>
      <c r="B5076" s="18" t="s">
        <v>12194</v>
      </c>
      <c r="C5076" s="18" t="s">
        <v>8</v>
      </c>
      <c r="D5076" s="18">
        <v>710</v>
      </c>
      <c r="E5076" s="18" t="s">
        <v>1706</v>
      </c>
      <c r="F5076" s="18" t="s">
        <v>12195</v>
      </c>
    </row>
    <row r="5077" spans="1:6" ht="15.75" thickBot="1" x14ac:dyDescent="0.3">
      <c r="A5077" s="18" t="s">
        <v>12196</v>
      </c>
      <c r="B5077" s="18"/>
      <c r="C5077" s="18" t="s">
        <v>23</v>
      </c>
      <c r="D5077" s="18">
        <v>315</v>
      </c>
      <c r="E5077" s="8">
        <v>37174</v>
      </c>
      <c r="F5077" s="18" t="s">
        <v>12197</v>
      </c>
    </row>
    <row r="5078" spans="1:6" ht="15.75" thickBot="1" x14ac:dyDescent="0.3">
      <c r="A5078" s="18" t="s">
        <v>12198</v>
      </c>
      <c r="B5078" s="18"/>
      <c r="C5078" s="18" t="s">
        <v>23</v>
      </c>
      <c r="D5078" s="18">
        <v>52</v>
      </c>
      <c r="E5078" s="8">
        <v>38118</v>
      </c>
      <c r="F5078" s="18" t="s">
        <v>12199</v>
      </c>
    </row>
    <row r="5079" spans="1:6" ht="15.75" thickBot="1" x14ac:dyDescent="0.3">
      <c r="A5079" s="18" t="s">
        <v>7601</v>
      </c>
      <c r="B5079" s="18"/>
      <c r="C5079" s="18" t="s">
        <v>23</v>
      </c>
      <c r="D5079" s="18">
        <v>297</v>
      </c>
      <c r="E5079" s="18" t="s">
        <v>12201</v>
      </c>
      <c r="F5079" s="18" t="s">
        <v>12200</v>
      </c>
    </row>
    <row r="5080" spans="1:6" ht="15.75" thickBot="1" x14ac:dyDescent="0.3">
      <c r="A5080" s="18" t="s">
        <v>12202</v>
      </c>
      <c r="B5080" s="18"/>
      <c r="C5080" s="18" t="s">
        <v>23</v>
      </c>
      <c r="D5080" s="18">
        <v>12</v>
      </c>
      <c r="E5080" s="8">
        <v>37958</v>
      </c>
      <c r="F5080" s="18" t="s">
        <v>12203</v>
      </c>
    </row>
    <row r="5081" spans="1:6" ht="15.75" thickBot="1" x14ac:dyDescent="0.3">
      <c r="A5081" s="18" t="s">
        <v>12204</v>
      </c>
      <c r="B5081" s="18"/>
      <c r="C5081" s="18" t="s">
        <v>8</v>
      </c>
      <c r="D5081" s="18">
        <v>646</v>
      </c>
      <c r="E5081" s="8">
        <v>24044</v>
      </c>
      <c r="F5081" s="18" t="s">
        <v>12205</v>
      </c>
    </row>
    <row r="5082" spans="1:6" ht="15.75" thickBot="1" x14ac:dyDescent="0.3">
      <c r="A5082" s="18" t="s">
        <v>12204</v>
      </c>
      <c r="B5082" s="18" t="s">
        <v>12206</v>
      </c>
      <c r="C5082" s="18" t="s">
        <v>1618</v>
      </c>
      <c r="D5082" s="18">
        <v>648</v>
      </c>
      <c r="E5082" s="8">
        <v>23944</v>
      </c>
      <c r="F5082" s="18" t="s">
        <v>571</v>
      </c>
    </row>
    <row r="5083" spans="1:6" ht="15.75" thickBot="1" x14ac:dyDescent="0.3">
      <c r="A5083" s="18" t="s">
        <v>12207</v>
      </c>
      <c r="B5083" s="18" t="s">
        <v>12208</v>
      </c>
      <c r="C5083" s="18" t="s">
        <v>23</v>
      </c>
      <c r="D5083" s="18">
        <v>29</v>
      </c>
      <c r="E5083" s="18"/>
      <c r="F5083" s="18" t="s">
        <v>12209</v>
      </c>
    </row>
    <row r="5084" spans="1:6" ht="15.75" thickBot="1" x14ac:dyDescent="0.3">
      <c r="A5084" s="18" t="s">
        <v>3940</v>
      </c>
      <c r="B5084" s="18" t="s">
        <v>12210</v>
      </c>
      <c r="C5084" s="18" t="s">
        <v>23</v>
      </c>
      <c r="D5084" s="18">
        <v>325</v>
      </c>
      <c r="E5084" s="18"/>
      <c r="F5084" s="18" t="s">
        <v>12211</v>
      </c>
    </row>
    <row r="5085" spans="1:6" ht="15.75" thickBot="1" x14ac:dyDescent="0.3">
      <c r="A5085" s="18" t="s">
        <v>3940</v>
      </c>
      <c r="B5085" s="18"/>
      <c r="C5085" s="18" t="s">
        <v>23</v>
      </c>
      <c r="D5085" s="18">
        <v>337</v>
      </c>
      <c r="E5085" s="8">
        <v>31245</v>
      </c>
      <c r="F5085" s="18" t="s">
        <v>12212</v>
      </c>
    </row>
    <row r="5086" spans="1:6" ht="15.75" thickBot="1" x14ac:dyDescent="0.3">
      <c r="A5086" s="18" t="s">
        <v>11689</v>
      </c>
      <c r="B5086" s="18" t="s">
        <v>12213</v>
      </c>
      <c r="C5086" s="18"/>
      <c r="D5086" s="18"/>
      <c r="E5086" s="18"/>
      <c r="F5086" s="18"/>
    </row>
    <row r="5087" spans="1:6" ht="30.75" thickBot="1" x14ac:dyDescent="0.3">
      <c r="A5087" s="18" t="s">
        <v>12214</v>
      </c>
      <c r="B5087" s="18" t="s">
        <v>3234</v>
      </c>
      <c r="C5087" s="18" t="s">
        <v>23</v>
      </c>
      <c r="D5087" s="18">
        <v>23</v>
      </c>
      <c r="E5087" s="18"/>
      <c r="F5087" s="18" t="s">
        <v>12215</v>
      </c>
    </row>
    <row r="5088" spans="1:6" ht="15.75" thickBot="1" x14ac:dyDescent="0.3">
      <c r="A5088" s="18" t="s">
        <v>12214</v>
      </c>
      <c r="B5088" s="18" t="s">
        <v>12216</v>
      </c>
      <c r="C5088" s="18" t="s">
        <v>23</v>
      </c>
      <c r="D5088" s="18">
        <v>69</v>
      </c>
      <c r="E5088" s="18">
        <v>1913</v>
      </c>
      <c r="F5088" s="18" t="s">
        <v>12217</v>
      </c>
    </row>
    <row r="5089" spans="1:6" ht="15.75" thickBot="1" x14ac:dyDescent="0.3">
      <c r="A5089" s="18" t="s">
        <v>12218</v>
      </c>
      <c r="B5089" s="18" t="s">
        <v>12219</v>
      </c>
      <c r="C5089" s="18" t="s">
        <v>14</v>
      </c>
      <c r="D5089" s="18">
        <v>6</v>
      </c>
      <c r="E5089" s="18"/>
      <c r="F5089" s="18" t="s">
        <v>571</v>
      </c>
    </row>
    <row r="5090" spans="1:6" ht="45.75" thickBot="1" x14ac:dyDescent="0.3">
      <c r="A5090" s="18" t="s">
        <v>12220</v>
      </c>
      <c r="B5090" s="18" t="s">
        <v>7848</v>
      </c>
      <c r="C5090" s="18" t="s">
        <v>12221</v>
      </c>
      <c r="D5090" s="18" t="s">
        <v>12222</v>
      </c>
      <c r="E5090" s="18"/>
      <c r="F5090" s="18" t="s">
        <v>12223</v>
      </c>
    </row>
    <row r="5091" spans="1:6" ht="105.75" thickBot="1" x14ac:dyDescent="0.3">
      <c r="A5091" s="18" t="s">
        <v>12220</v>
      </c>
      <c r="B5091" s="18"/>
      <c r="C5091" s="18" t="s">
        <v>12224</v>
      </c>
      <c r="D5091" s="18" t="s">
        <v>12225</v>
      </c>
      <c r="E5091" s="18"/>
      <c r="F5091" s="18" t="s">
        <v>12226</v>
      </c>
    </row>
    <row r="5092" spans="1:6" ht="15.75" thickBot="1" x14ac:dyDescent="0.3">
      <c r="A5092" s="18" t="s">
        <v>12227</v>
      </c>
      <c r="B5092" s="18" t="s">
        <v>12228</v>
      </c>
      <c r="C5092" s="18" t="s">
        <v>1618</v>
      </c>
      <c r="D5092" s="18">
        <v>230</v>
      </c>
      <c r="E5092" s="8">
        <v>21951</v>
      </c>
      <c r="F5092" s="18" t="s">
        <v>12229</v>
      </c>
    </row>
    <row r="5093" spans="1:6" ht="90.75" thickBot="1" x14ac:dyDescent="0.3">
      <c r="A5093" s="18" t="s">
        <v>12230</v>
      </c>
      <c r="B5093" s="18"/>
      <c r="C5093" s="18" t="s">
        <v>12231</v>
      </c>
      <c r="D5093" s="18" t="s">
        <v>12232</v>
      </c>
      <c r="E5093" s="18"/>
      <c r="F5093" s="18" t="s">
        <v>12233</v>
      </c>
    </row>
    <row r="5094" spans="1:6" ht="90.75" thickBot="1" x14ac:dyDescent="0.3">
      <c r="A5094" s="18" t="s">
        <v>12230</v>
      </c>
      <c r="B5094" s="18"/>
      <c r="C5094" s="18" t="s">
        <v>12234</v>
      </c>
      <c r="D5094" s="18" t="s">
        <v>12235</v>
      </c>
      <c r="E5094" s="18"/>
      <c r="F5094" s="18" t="s">
        <v>12236</v>
      </c>
    </row>
    <row r="5095" spans="1:6" ht="90.75" thickBot="1" x14ac:dyDescent="0.3">
      <c r="A5095" s="18" t="s">
        <v>12230</v>
      </c>
      <c r="B5095" s="18" t="s">
        <v>8276</v>
      </c>
      <c r="C5095" s="18" t="s">
        <v>12238</v>
      </c>
      <c r="D5095" s="18" t="s">
        <v>12237</v>
      </c>
      <c r="E5095" s="18"/>
      <c r="F5095" s="18" t="s">
        <v>12239</v>
      </c>
    </row>
    <row r="5096" spans="1:6" ht="75.75" thickBot="1" x14ac:dyDescent="0.3">
      <c r="A5096" s="18" t="s">
        <v>12230</v>
      </c>
      <c r="B5096" s="18"/>
      <c r="C5096" s="18" t="s">
        <v>12241</v>
      </c>
      <c r="D5096" s="18" t="s">
        <v>12240</v>
      </c>
      <c r="E5096" s="18"/>
      <c r="F5096" s="18" t="s">
        <v>12242</v>
      </c>
    </row>
    <row r="5097" spans="1:6" ht="15.75" thickBot="1" x14ac:dyDescent="0.3">
      <c r="A5097" s="18" t="s">
        <v>12243</v>
      </c>
      <c r="B5097" s="18" t="s">
        <v>12244</v>
      </c>
      <c r="C5097" s="18"/>
      <c r="D5097" s="18">
        <v>50237</v>
      </c>
      <c r="E5097" s="18"/>
      <c r="F5097" s="18" t="s">
        <v>413</v>
      </c>
    </row>
    <row r="5098" spans="1:6" ht="15.75" thickBot="1" x14ac:dyDescent="0.3">
      <c r="A5098" s="18" t="s">
        <v>12243</v>
      </c>
      <c r="B5098" s="18" t="s">
        <v>12245</v>
      </c>
      <c r="C5098" s="18"/>
      <c r="D5098" s="18">
        <v>5001</v>
      </c>
      <c r="E5098" s="18"/>
      <c r="F5098" s="18" t="s">
        <v>12246</v>
      </c>
    </row>
    <row r="5099" spans="1:6" ht="15.75" thickBot="1" x14ac:dyDescent="0.3">
      <c r="A5099" s="18" t="s">
        <v>12243</v>
      </c>
      <c r="B5099" s="18" t="s">
        <v>2947</v>
      </c>
      <c r="C5099" s="18"/>
      <c r="D5099" s="18">
        <v>50079</v>
      </c>
      <c r="E5099" s="18"/>
      <c r="F5099" s="18" t="s">
        <v>571</v>
      </c>
    </row>
    <row r="5100" spans="1:6" ht="15.75" thickBot="1" x14ac:dyDescent="0.3">
      <c r="A5100" s="18" t="s">
        <v>12249</v>
      </c>
      <c r="B5100" s="18"/>
      <c r="C5100" s="18" t="s">
        <v>23</v>
      </c>
      <c r="D5100" s="18">
        <v>37</v>
      </c>
      <c r="E5100" s="18"/>
      <c r="F5100" s="18" t="s">
        <v>12247</v>
      </c>
    </row>
    <row r="5101" spans="1:6" ht="30.75" thickBot="1" x14ac:dyDescent="0.3">
      <c r="A5101" s="18" t="s">
        <v>12249</v>
      </c>
      <c r="B5101" s="18"/>
      <c r="C5101" s="18" t="s">
        <v>23</v>
      </c>
      <c r="D5101" s="18">
        <v>36</v>
      </c>
      <c r="E5101" s="18" t="s">
        <v>8039</v>
      </c>
      <c r="F5101" s="18" t="s">
        <v>12248</v>
      </c>
    </row>
    <row r="5102" spans="1:6" ht="15.75" thickBot="1" x14ac:dyDescent="0.3">
      <c r="A5102" s="18" t="s">
        <v>12250</v>
      </c>
      <c r="B5102" s="18" t="s">
        <v>7992</v>
      </c>
      <c r="C5102" s="18" t="s">
        <v>14</v>
      </c>
      <c r="D5102" s="18">
        <v>195</v>
      </c>
      <c r="E5102" s="18"/>
      <c r="F5102" s="18" t="s">
        <v>582</v>
      </c>
    </row>
    <row r="5103" spans="1:6" ht="15.75" thickBot="1" x14ac:dyDescent="0.3">
      <c r="A5103" s="18" t="s">
        <v>12251</v>
      </c>
      <c r="B5103" s="18" t="s">
        <v>12252</v>
      </c>
      <c r="C5103" s="18" t="s">
        <v>14</v>
      </c>
      <c r="D5103" s="18">
        <v>163</v>
      </c>
      <c r="E5103" s="18"/>
      <c r="F5103" s="18" t="s">
        <v>582</v>
      </c>
    </row>
    <row r="5104" spans="1:6" ht="15.75" thickBot="1" x14ac:dyDescent="0.3">
      <c r="A5104" s="18" t="s">
        <v>12251</v>
      </c>
      <c r="B5104" s="18" t="s">
        <v>12253</v>
      </c>
      <c r="C5104" s="18"/>
      <c r="D5104" s="18" t="s">
        <v>4337</v>
      </c>
      <c r="E5104" s="8">
        <v>27197</v>
      </c>
      <c r="F5104" s="18" t="s">
        <v>12254</v>
      </c>
    </row>
    <row r="5105" spans="1:6" ht="45.75" thickBot="1" x14ac:dyDescent="0.3">
      <c r="A5105" s="18" t="s">
        <v>12255</v>
      </c>
      <c r="B5105" s="18" t="s">
        <v>4055</v>
      </c>
      <c r="C5105" s="18" t="s">
        <v>3006</v>
      </c>
      <c r="D5105" s="18" t="s">
        <v>12256</v>
      </c>
      <c r="E5105" s="18"/>
      <c r="F5105" s="18" t="s">
        <v>12257</v>
      </c>
    </row>
    <row r="5106" spans="1:6" ht="15.75" thickBot="1" x14ac:dyDescent="0.3">
      <c r="A5106" s="18" t="s">
        <v>12255</v>
      </c>
      <c r="B5106" s="18" t="s">
        <v>12258</v>
      </c>
      <c r="C5106" s="18"/>
      <c r="D5106" s="18">
        <v>50084</v>
      </c>
      <c r="E5106" s="18"/>
      <c r="F5106" s="18" t="s">
        <v>1096</v>
      </c>
    </row>
    <row r="5107" spans="1:6" ht="15.75" thickBot="1" x14ac:dyDescent="0.3">
      <c r="A5107" s="18" t="s">
        <v>12259</v>
      </c>
      <c r="B5107" s="18" t="s">
        <v>12260</v>
      </c>
      <c r="C5107" s="18"/>
      <c r="D5107" s="18">
        <v>50336</v>
      </c>
      <c r="E5107" s="18"/>
      <c r="F5107" s="18" t="s">
        <v>12261</v>
      </c>
    </row>
    <row r="5108" spans="1:6" ht="15.75" thickBot="1" x14ac:dyDescent="0.3">
      <c r="A5108" s="18" t="s">
        <v>12259</v>
      </c>
      <c r="B5108" s="18" t="s">
        <v>12262</v>
      </c>
      <c r="C5108" s="18"/>
      <c r="D5108" s="18">
        <v>50336</v>
      </c>
      <c r="E5108" s="18"/>
      <c r="F5108" s="18" t="s">
        <v>12263</v>
      </c>
    </row>
    <row r="5109" spans="1:6" ht="90.75" thickBot="1" x14ac:dyDescent="0.3">
      <c r="A5109" s="18" t="s">
        <v>12259</v>
      </c>
      <c r="B5109" s="18" t="s">
        <v>966</v>
      </c>
      <c r="C5109" s="18"/>
      <c r="D5109" s="18" t="s">
        <v>12264</v>
      </c>
      <c r="E5109" s="18"/>
      <c r="F5109" s="18" t="s">
        <v>12265</v>
      </c>
    </row>
    <row r="5110" spans="1:6" ht="15.75" thickBot="1" x14ac:dyDescent="0.3">
      <c r="A5110" s="18" t="s">
        <v>12259</v>
      </c>
      <c r="B5110" s="18" t="s">
        <v>966</v>
      </c>
      <c r="C5110" s="18" t="s">
        <v>14</v>
      </c>
      <c r="D5110" s="18">
        <v>129</v>
      </c>
      <c r="E5110" s="18"/>
      <c r="F5110" s="18" t="s">
        <v>12266</v>
      </c>
    </row>
    <row r="5111" spans="1:6" ht="90.75" thickBot="1" x14ac:dyDescent="0.3">
      <c r="A5111" s="18" t="s">
        <v>12259</v>
      </c>
      <c r="B5111" s="18" t="s">
        <v>12267</v>
      </c>
      <c r="C5111" s="18" t="s">
        <v>12268</v>
      </c>
      <c r="D5111" s="18" t="s">
        <v>12269</v>
      </c>
      <c r="E5111" s="18"/>
      <c r="F5111" s="18" t="s">
        <v>12270</v>
      </c>
    </row>
    <row r="5112" spans="1:6" ht="75.75" thickBot="1" x14ac:dyDescent="0.3">
      <c r="A5112" s="18" t="s">
        <v>12259</v>
      </c>
      <c r="B5112" s="18" t="s">
        <v>12271</v>
      </c>
      <c r="C5112" s="18" t="s">
        <v>12272</v>
      </c>
      <c r="D5112" s="18" t="s">
        <v>12273</v>
      </c>
      <c r="E5112" s="18"/>
      <c r="F5112" s="18" t="s">
        <v>12274</v>
      </c>
    </row>
    <row r="5113" spans="1:6" ht="75.75" thickBot="1" x14ac:dyDescent="0.3">
      <c r="A5113" s="18" t="s">
        <v>12259</v>
      </c>
      <c r="B5113" s="18" t="s">
        <v>12275</v>
      </c>
      <c r="C5113" s="18" t="s">
        <v>12276</v>
      </c>
      <c r="D5113" s="18" t="s">
        <v>12277</v>
      </c>
      <c r="E5113" s="18"/>
      <c r="F5113" s="18" t="s">
        <v>12278</v>
      </c>
    </row>
    <row r="5114" spans="1:6" ht="75.75" thickBot="1" x14ac:dyDescent="0.3">
      <c r="A5114" s="18" t="s">
        <v>12259</v>
      </c>
      <c r="B5114" s="18" t="s">
        <v>4519</v>
      </c>
      <c r="C5114" s="18" t="s">
        <v>12279</v>
      </c>
      <c r="D5114" s="18" t="s">
        <v>12280</v>
      </c>
      <c r="E5114" s="18"/>
      <c r="F5114" s="18" t="s">
        <v>12281</v>
      </c>
    </row>
    <row r="5115" spans="1:6" ht="90.75" thickBot="1" x14ac:dyDescent="0.3">
      <c r="A5115" s="18" t="s">
        <v>12259</v>
      </c>
      <c r="B5115" s="18" t="s">
        <v>4519</v>
      </c>
      <c r="C5115" s="18"/>
      <c r="D5115" s="18" t="s">
        <v>12282</v>
      </c>
      <c r="E5115" s="18"/>
      <c r="F5115" s="18" t="s">
        <v>12283</v>
      </c>
    </row>
    <row r="5116" spans="1:6" ht="75.75" thickBot="1" x14ac:dyDescent="0.3">
      <c r="A5116" s="18" t="s">
        <v>12259</v>
      </c>
      <c r="B5116" s="18" t="s">
        <v>4528</v>
      </c>
      <c r="C5116" s="18" t="s">
        <v>12285</v>
      </c>
      <c r="D5116" s="18" t="s">
        <v>12284</v>
      </c>
      <c r="E5116" s="18"/>
      <c r="F5116" s="18" t="s">
        <v>12286</v>
      </c>
    </row>
    <row r="5117" spans="1:6" ht="105.75" thickBot="1" x14ac:dyDescent="0.3">
      <c r="A5117" s="18" t="s">
        <v>12259</v>
      </c>
      <c r="B5117" s="18" t="s">
        <v>4528</v>
      </c>
      <c r="C5117" s="18" t="s">
        <v>12287</v>
      </c>
      <c r="D5117" s="18" t="s">
        <v>12288</v>
      </c>
      <c r="E5117" s="18"/>
      <c r="F5117" s="18" t="s">
        <v>12289</v>
      </c>
    </row>
    <row r="5118" spans="1:6" ht="105.75" thickBot="1" x14ac:dyDescent="0.3">
      <c r="A5118" s="18" t="s">
        <v>12259</v>
      </c>
      <c r="B5118" s="18" t="s">
        <v>4528</v>
      </c>
      <c r="C5118" s="18" t="s">
        <v>12290</v>
      </c>
      <c r="D5118" s="18" t="s">
        <v>12291</v>
      </c>
      <c r="E5118" s="18"/>
      <c r="F5118" s="18" t="s">
        <v>12292</v>
      </c>
    </row>
    <row r="5119" spans="1:6" ht="45.75" thickBot="1" x14ac:dyDescent="0.3">
      <c r="A5119" s="18" t="s">
        <v>12259</v>
      </c>
      <c r="B5119" s="18" t="s">
        <v>4528</v>
      </c>
      <c r="C5119" s="18" t="s">
        <v>4027</v>
      </c>
      <c r="D5119" s="18" t="s">
        <v>12293</v>
      </c>
      <c r="E5119" s="18"/>
      <c r="F5119" s="18" t="s">
        <v>12294</v>
      </c>
    </row>
    <row r="5120" spans="1:6" ht="45.75" thickBot="1" x14ac:dyDescent="0.3">
      <c r="A5120" s="18" t="s">
        <v>12259</v>
      </c>
      <c r="B5120" s="18" t="s">
        <v>4528</v>
      </c>
      <c r="C5120" s="18"/>
      <c r="D5120" s="18" t="s">
        <v>12295</v>
      </c>
      <c r="E5120" s="18"/>
      <c r="F5120" s="18" t="s">
        <v>12296</v>
      </c>
    </row>
    <row r="5121" spans="1:6" ht="15.75" thickBot="1" x14ac:dyDescent="0.3">
      <c r="A5121" s="18" t="s">
        <v>12259</v>
      </c>
      <c r="B5121" s="18" t="s">
        <v>8069</v>
      </c>
      <c r="C5121" s="18"/>
      <c r="D5121" s="18">
        <v>50428</v>
      </c>
      <c r="E5121" s="18"/>
      <c r="F5121" s="18" t="s">
        <v>12297</v>
      </c>
    </row>
    <row r="5122" spans="1:6" ht="15.75" thickBot="1" x14ac:dyDescent="0.3">
      <c r="A5122" s="18" t="s">
        <v>12259</v>
      </c>
      <c r="B5122" s="18" t="s">
        <v>2603</v>
      </c>
      <c r="C5122" s="18"/>
      <c r="D5122" s="18">
        <v>5001</v>
      </c>
      <c r="E5122" s="18"/>
      <c r="F5122" s="18" t="s">
        <v>12298</v>
      </c>
    </row>
    <row r="5123" spans="1:6" ht="15.75" thickBot="1" x14ac:dyDescent="0.3">
      <c r="A5123" s="18" t="s">
        <v>12259</v>
      </c>
      <c r="B5123" s="18" t="s">
        <v>11039</v>
      </c>
      <c r="C5123" s="18"/>
      <c r="D5123" s="18">
        <v>50428</v>
      </c>
      <c r="E5123" s="18"/>
      <c r="F5123" s="18" t="s">
        <v>12299</v>
      </c>
    </row>
    <row r="5124" spans="1:6" ht="15.75" thickBot="1" x14ac:dyDescent="0.3">
      <c r="A5124" s="18" t="s">
        <v>12259</v>
      </c>
      <c r="B5124" s="18" t="s">
        <v>12300</v>
      </c>
      <c r="C5124" s="18"/>
      <c r="D5124" s="18">
        <v>4161</v>
      </c>
      <c r="E5124" s="18"/>
      <c r="F5124" s="18" t="s">
        <v>237</v>
      </c>
    </row>
    <row r="5125" spans="1:6" ht="15.75" thickBot="1" x14ac:dyDescent="0.3">
      <c r="A5125" s="18" t="s">
        <v>12301</v>
      </c>
      <c r="B5125" s="18" t="s">
        <v>13</v>
      </c>
      <c r="C5125" s="18"/>
      <c r="D5125" s="18">
        <v>50044</v>
      </c>
      <c r="E5125" s="18"/>
      <c r="F5125" s="18" t="s">
        <v>740</v>
      </c>
    </row>
    <row r="5126" spans="1:6" ht="15.75" thickBot="1" x14ac:dyDescent="0.3">
      <c r="A5126" s="18" t="s">
        <v>12301</v>
      </c>
      <c r="B5126" s="18" t="s">
        <v>4159</v>
      </c>
      <c r="C5126" s="18"/>
      <c r="D5126" s="18">
        <v>50420</v>
      </c>
      <c r="E5126" s="18"/>
      <c r="F5126" s="18" t="s">
        <v>12302</v>
      </c>
    </row>
    <row r="5127" spans="1:6" ht="45.75" thickBot="1" x14ac:dyDescent="0.3">
      <c r="A5127" s="18" t="s">
        <v>12301</v>
      </c>
      <c r="B5127" s="18" t="s">
        <v>4669</v>
      </c>
      <c r="C5127" s="18"/>
      <c r="D5127" s="18" t="s">
        <v>12303</v>
      </c>
      <c r="E5127" s="18"/>
      <c r="F5127" s="18" t="s">
        <v>12304</v>
      </c>
    </row>
    <row r="5128" spans="1:6" ht="15.75" thickBot="1" x14ac:dyDescent="0.3">
      <c r="A5128" s="18" t="s">
        <v>12301</v>
      </c>
      <c r="B5128" s="18" t="s">
        <v>3005</v>
      </c>
      <c r="C5128" s="18"/>
      <c r="D5128" s="18">
        <v>50419</v>
      </c>
      <c r="E5128" s="18"/>
      <c r="F5128" s="18" t="s">
        <v>12305</v>
      </c>
    </row>
    <row r="5129" spans="1:6" ht="15.75" thickBot="1" x14ac:dyDescent="0.3">
      <c r="A5129" s="18" t="s">
        <v>12306</v>
      </c>
      <c r="B5129" s="18"/>
      <c r="C5129" s="18" t="s">
        <v>8</v>
      </c>
      <c r="D5129" s="18">
        <v>305</v>
      </c>
      <c r="E5129" s="8">
        <v>255</v>
      </c>
      <c r="F5129" s="18" t="s">
        <v>3617</v>
      </c>
    </row>
    <row r="5130" spans="1:6" ht="15.75" thickBot="1" x14ac:dyDescent="0.3">
      <c r="A5130" s="18" t="s">
        <v>12307</v>
      </c>
      <c r="B5130" s="18" t="s">
        <v>1219</v>
      </c>
      <c r="C5130" s="18"/>
      <c r="D5130" s="18">
        <v>6043</v>
      </c>
      <c r="E5130" s="18"/>
      <c r="F5130" s="18" t="s">
        <v>12308</v>
      </c>
    </row>
    <row r="5131" spans="1:6" ht="15.75" thickBot="1" x14ac:dyDescent="0.3">
      <c r="A5131" s="18" t="s">
        <v>12307</v>
      </c>
      <c r="B5131" s="18" t="s">
        <v>12309</v>
      </c>
      <c r="C5131" s="18" t="s">
        <v>14</v>
      </c>
      <c r="D5131" s="18">
        <v>159</v>
      </c>
      <c r="E5131" s="18"/>
      <c r="F5131" s="18" t="s">
        <v>571</v>
      </c>
    </row>
    <row r="5132" spans="1:6" ht="30.75" thickBot="1" x14ac:dyDescent="0.3">
      <c r="A5132" s="18" t="s">
        <v>12307</v>
      </c>
      <c r="B5132" s="18" t="s">
        <v>4519</v>
      </c>
      <c r="C5132" s="18"/>
      <c r="D5132" s="18">
        <v>5411</v>
      </c>
      <c r="E5132" s="18"/>
      <c r="F5132" s="18" t="s">
        <v>12310</v>
      </c>
    </row>
    <row r="5133" spans="1:6" ht="15.75" thickBot="1" x14ac:dyDescent="0.3">
      <c r="A5133" s="18" t="s">
        <v>12307</v>
      </c>
      <c r="B5133" s="18" t="s">
        <v>5963</v>
      </c>
      <c r="C5133" s="18"/>
      <c r="D5133" s="18">
        <v>895</v>
      </c>
      <c r="E5133" s="18"/>
      <c r="F5133" s="18" t="s">
        <v>746</v>
      </c>
    </row>
    <row r="5134" spans="1:6" ht="15.75" thickBot="1" x14ac:dyDescent="0.3">
      <c r="A5134" s="18" t="s">
        <v>12307</v>
      </c>
      <c r="B5134" s="18" t="s">
        <v>12311</v>
      </c>
      <c r="C5134" s="18" t="s">
        <v>14</v>
      </c>
      <c r="D5134" s="18">
        <v>68</v>
      </c>
      <c r="E5134" s="18"/>
      <c r="F5134" s="18" t="s">
        <v>1115</v>
      </c>
    </row>
    <row r="5135" spans="1:6" ht="15.75" thickBot="1" x14ac:dyDescent="0.3">
      <c r="A5135" s="18" t="s">
        <v>12307</v>
      </c>
      <c r="B5135" s="18" t="s">
        <v>12312</v>
      </c>
      <c r="C5135" s="18" t="s">
        <v>2127</v>
      </c>
      <c r="D5135" s="18">
        <v>7</v>
      </c>
      <c r="E5135" s="18"/>
      <c r="F5135" s="18" t="s">
        <v>3322</v>
      </c>
    </row>
    <row r="5136" spans="1:6" ht="45.75" thickBot="1" x14ac:dyDescent="0.3">
      <c r="A5136" s="18" t="s">
        <v>12307</v>
      </c>
      <c r="B5136" s="18" t="s">
        <v>2026</v>
      </c>
      <c r="C5136" s="18" t="s">
        <v>3006</v>
      </c>
      <c r="D5136" s="18" t="s">
        <v>12313</v>
      </c>
      <c r="E5136" s="18" t="s">
        <v>12314</v>
      </c>
      <c r="F5136" s="18" t="s">
        <v>12315</v>
      </c>
    </row>
    <row r="5137" spans="1:6" ht="15.75" thickBot="1" x14ac:dyDescent="0.3">
      <c r="A5137" s="18" t="s">
        <v>12307</v>
      </c>
      <c r="B5137" s="18" t="s">
        <v>12316</v>
      </c>
      <c r="C5137" s="18"/>
      <c r="D5137" s="18">
        <v>50221</v>
      </c>
      <c r="E5137" s="18"/>
      <c r="F5137" s="18" t="s">
        <v>740</v>
      </c>
    </row>
    <row r="5138" spans="1:6" ht="15.75" thickBot="1" x14ac:dyDescent="0.3">
      <c r="A5138" s="18" t="s">
        <v>12307</v>
      </c>
      <c r="B5138" s="18" t="s">
        <v>735</v>
      </c>
      <c r="C5138" s="18"/>
      <c r="D5138" s="18">
        <v>50221</v>
      </c>
      <c r="E5138" s="18"/>
      <c r="F5138" s="18" t="s">
        <v>12317</v>
      </c>
    </row>
    <row r="5139" spans="1:6" ht="45.75" thickBot="1" x14ac:dyDescent="0.3">
      <c r="A5139" s="18" t="s">
        <v>12318</v>
      </c>
      <c r="B5139" s="18" t="s">
        <v>12319</v>
      </c>
      <c r="C5139" s="18"/>
      <c r="D5139" s="18" t="s">
        <v>12320</v>
      </c>
      <c r="E5139" s="18"/>
      <c r="F5139" s="18" t="s">
        <v>12321</v>
      </c>
    </row>
    <row r="5140" spans="1:6" ht="45.75" thickBot="1" x14ac:dyDescent="0.3">
      <c r="A5140" s="18" t="s">
        <v>12318</v>
      </c>
      <c r="B5140" s="18" t="s">
        <v>4107</v>
      </c>
      <c r="C5140" s="18"/>
      <c r="D5140" s="18" t="s">
        <v>12322</v>
      </c>
      <c r="E5140" s="18"/>
      <c r="F5140" s="18" t="s">
        <v>12323</v>
      </c>
    </row>
    <row r="5141" spans="1:6" ht="45.75" thickBot="1" x14ac:dyDescent="0.3">
      <c r="A5141" s="18" t="s">
        <v>12324</v>
      </c>
      <c r="B5141" s="18" t="s">
        <v>12325</v>
      </c>
      <c r="C5141" s="18" t="s">
        <v>5438</v>
      </c>
      <c r="D5141" s="18" t="s">
        <v>12326</v>
      </c>
      <c r="E5141" s="18"/>
      <c r="F5141" s="18" t="s">
        <v>12327</v>
      </c>
    </row>
    <row r="5142" spans="1:6" ht="15.75" thickBot="1" x14ac:dyDescent="0.3">
      <c r="A5142" s="18" t="s">
        <v>12324</v>
      </c>
      <c r="B5142" s="18" t="s">
        <v>8313</v>
      </c>
      <c r="C5142" s="18"/>
      <c r="D5142" s="18">
        <v>4065</v>
      </c>
      <c r="E5142" s="18"/>
      <c r="F5142" s="18" t="s">
        <v>746</v>
      </c>
    </row>
    <row r="5143" spans="1:6" ht="15.75" thickBot="1" x14ac:dyDescent="0.3">
      <c r="A5143" s="18" t="s">
        <v>12324</v>
      </c>
      <c r="B5143" s="18" t="s">
        <v>12328</v>
      </c>
      <c r="C5143" s="18"/>
      <c r="D5143" s="18">
        <v>4071</v>
      </c>
      <c r="E5143" s="18"/>
      <c r="F5143" s="18" t="s">
        <v>2938</v>
      </c>
    </row>
    <row r="5144" spans="1:6" ht="15.75" thickBot="1" x14ac:dyDescent="0.3">
      <c r="A5144" s="18" t="s">
        <v>12329</v>
      </c>
      <c r="B5144" s="18"/>
      <c r="C5144" s="18" t="s">
        <v>8</v>
      </c>
      <c r="D5144" s="18">
        <v>21</v>
      </c>
      <c r="E5144" s="8">
        <v>28205</v>
      </c>
      <c r="F5144" s="18" t="s">
        <v>12330</v>
      </c>
    </row>
    <row r="5145" spans="1:6" ht="15.75" thickBot="1" x14ac:dyDescent="0.3">
      <c r="A5145" s="18" t="s">
        <v>12331</v>
      </c>
      <c r="B5145" s="18" t="s">
        <v>12332</v>
      </c>
      <c r="C5145" s="18" t="s">
        <v>2127</v>
      </c>
      <c r="D5145" s="18">
        <v>131</v>
      </c>
      <c r="E5145" s="18"/>
      <c r="F5145" s="18" t="s">
        <v>3322</v>
      </c>
    </row>
    <row r="5146" spans="1:6" ht="60.75" thickBot="1" x14ac:dyDescent="0.3">
      <c r="A5146" s="18" t="s">
        <v>12331</v>
      </c>
      <c r="B5146" s="18" t="s">
        <v>2603</v>
      </c>
      <c r="C5146" s="18" t="s">
        <v>12333</v>
      </c>
      <c r="D5146" s="18" t="s">
        <v>12334</v>
      </c>
      <c r="E5146" s="18" t="s">
        <v>12335</v>
      </c>
      <c r="F5146" s="18" t="s">
        <v>12336</v>
      </c>
    </row>
    <row r="5147" spans="1:6" ht="15.75" thickBot="1" x14ac:dyDescent="0.3">
      <c r="A5147" s="18" t="s">
        <v>12337</v>
      </c>
      <c r="B5147" s="18"/>
      <c r="C5147" s="18" t="s">
        <v>23</v>
      </c>
      <c r="D5147" s="18">
        <v>281</v>
      </c>
      <c r="E5147" s="18"/>
      <c r="F5147" s="18" t="s">
        <v>12338</v>
      </c>
    </row>
    <row r="5148" spans="1:6" ht="15.75" thickBot="1" x14ac:dyDescent="0.3">
      <c r="A5148" s="18" t="s">
        <v>12339</v>
      </c>
      <c r="B5148" s="18"/>
      <c r="C5148" s="18" t="s">
        <v>6373</v>
      </c>
      <c r="D5148" s="18"/>
      <c r="E5148" s="18"/>
      <c r="F5148" s="18"/>
    </row>
    <row r="5149" spans="1:6" ht="15.75" thickBot="1" x14ac:dyDescent="0.3">
      <c r="A5149" s="18" t="s">
        <v>12340</v>
      </c>
      <c r="B5149" s="18"/>
      <c r="C5149" s="18"/>
      <c r="D5149" s="18">
        <v>5307</v>
      </c>
      <c r="E5149" s="18"/>
      <c r="F5149" s="18" t="s">
        <v>12341</v>
      </c>
    </row>
    <row r="5150" spans="1:6" ht="15.75" thickBot="1" x14ac:dyDescent="0.3">
      <c r="A5150" s="18" t="s">
        <v>12342</v>
      </c>
      <c r="B5150" s="18" t="s">
        <v>12343</v>
      </c>
      <c r="C5150" s="18" t="s">
        <v>14</v>
      </c>
      <c r="D5150" s="18">
        <v>3</v>
      </c>
      <c r="E5150" s="18"/>
      <c r="F5150" s="18" t="s">
        <v>571</v>
      </c>
    </row>
    <row r="5151" spans="1:6" ht="45.75" thickBot="1" x14ac:dyDescent="0.3">
      <c r="A5151" s="18" t="s">
        <v>12344</v>
      </c>
      <c r="B5151" s="18" t="s">
        <v>6175</v>
      </c>
      <c r="C5151" s="18" t="s">
        <v>7710</v>
      </c>
      <c r="D5151" s="18" t="s">
        <v>12345</v>
      </c>
      <c r="E5151" s="18" t="s">
        <v>12346</v>
      </c>
      <c r="F5151" s="18" t="s">
        <v>12347</v>
      </c>
    </row>
    <row r="5152" spans="1:6" ht="15.75" thickBot="1" x14ac:dyDescent="0.3">
      <c r="A5152" s="18" t="s">
        <v>12348</v>
      </c>
      <c r="B5152" s="18" t="s">
        <v>12349</v>
      </c>
      <c r="C5152" s="18" t="s">
        <v>14</v>
      </c>
      <c r="D5152" s="18">
        <v>85</v>
      </c>
      <c r="E5152" s="18">
        <v>1926</v>
      </c>
      <c r="F5152" s="18" t="s">
        <v>417</v>
      </c>
    </row>
    <row r="5153" spans="1:6" ht="15.75" thickBot="1" x14ac:dyDescent="0.3">
      <c r="A5153" s="18" t="s">
        <v>12350</v>
      </c>
      <c r="B5153" s="18"/>
      <c r="C5153" s="18" t="s">
        <v>8</v>
      </c>
      <c r="D5153" s="18">
        <v>719</v>
      </c>
      <c r="E5153" s="18"/>
      <c r="F5153" s="18" t="s">
        <v>12351</v>
      </c>
    </row>
    <row r="5154" spans="1:6" ht="45.75" thickBot="1" x14ac:dyDescent="0.3">
      <c r="A5154" s="18" t="s">
        <v>12352</v>
      </c>
      <c r="B5154" s="18" t="s">
        <v>12353</v>
      </c>
      <c r="C5154" s="18" t="s">
        <v>2072</v>
      </c>
      <c r="D5154" s="18" t="s">
        <v>12354</v>
      </c>
      <c r="E5154" s="18"/>
      <c r="F5154" s="18" t="s">
        <v>12355</v>
      </c>
    </row>
    <row r="5155" spans="1:6" ht="45.75" thickBot="1" x14ac:dyDescent="0.3">
      <c r="A5155" s="18" t="s">
        <v>12356</v>
      </c>
      <c r="B5155" s="18" t="s">
        <v>5790</v>
      </c>
      <c r="C5155" s="18" t="s">
        <v>8519</v>
      </c>
      <c r="D5155" s="18" t="s">
        <v>12357</v>
      </c>
      <c r="E5155" s="18"/>
      <c r="F5155" s="18" t="s">
        <v>12358</v>
      </c>
    </row>
    <row r="5156" spans="1:6" ht="15.75" thickBot="1" x14ac:dyDescent="0.3">
      <c r="A5156" s="18" t="s">
        <v>12359</v>
      </c>
      <c r="B5156" s="18"/>
      <c r="C5156" s="18" t="s">
        <v>14</v>
      </c>
      <c r="D5156" s="18">
        <v>2</v>
      </c>
      <c r="E5156" s="18"/>
      <c r="F5156" s="18" t="s">
        <v>571</v>
      </c>
    </row>
    <row r="5157" spans="1:6" ht="15.75" thickBot="1" x14ac:dyDescent="0.3">
      <c r="A5157" s="18" t="s">
        <v>12360</v>
      </c>
      <c r="B5157" s="18"/>
      <c r="C5157" s="18" t="s">
        <v>6373</v>
      </c>
      <c r="D5157" s="18">
        <v>5</v>
      </c>
      <c r="E5157" s="18"/>
      <c r="F5157" s="18" t="s">
        <v>12361</v>
      </c>
    </row>
    <row r="5158" spans="1:6" ht="15.75" thickBot="1" x14ac:dyDescent="0.3">
      <c r="A5158" s="18" t="s">
        <v>12362</v>
      </c>
      <c r="B5158" s="18" t="s">
        <v>12363</v>
      </c>
      <c r="C5158" s="18" t="s">
        <v>23</v>
      </c>
      <c r="D5158" s="18">
        <v>51</v>
      </c>
      <c r="E5158" s="8">
        <v>38442</v>
      </c>
      <c r="F5158" s="18" t="s">
        <v>12364</v>
      </c>
    </row>
    <row r="5159" spans="1:6" ht="30.75" thickBot="1" x14ac:dyDescent="0.3">
      <c r="A5159" s="18" t="s">
        <v>12362</v>
      </c>
      <c r="B5159" s="18" t="s">
        <v>12365</v>
      </c>
      <c r="C5159" s="18" t="s">
        <v>23</v>
      </c>
      <c r="D5159" s="18">
        <v>52</v>
      </c>
      <c r="E5159" s="18">
        <v>2004</v>
      </c>
      <c r="F5159" s="18" t="s">
        <v>12366</v>
      </c>
    </row>
    <row r="5160" spans="1:6" ht="15.75" thickBot="1" x14ac:dyDescent="0.3">
      <c r="A5160" s="18" t="s">
        <v>12362</v>
      </c>
      <c r="B5160" s="18"/>
      <c r="C5160" s="18" t="s">
        <v>23</v>
      </c>
      <c r="D5160" s="18">
        <v>56</v>
      </c>
      <c r="E5160" s="18">
        <v>2002</v>
      </c>
      <c r="F5160" s="18" t="s">
        <v>12367</v>
      </c>
    </row>
    <row r="5161" spans="1:6" ht="30.75" thickBot="1" x14ac:dyDescent="0.3">
      <c r="A5161" s="18" t="s">
        <v>12362</v>
      </c>
      <c r="B5161" s="18"/>
      <c r="C5161" s="18" t="s">
        <v>23</v>
      </c>
      <c r="D5161" s="18">
        <v>4</v>
      </c>
      <c r="E5161" s="8" t="s">
        <v>12369</v>
      </c>
      <c r="F5161" s="18" t="s">
        <v>12368</v>
      </c>
    </row>
    <row r="5162" spans="1:6" ht="30.75" thickBot="1" x14ac:dyDescent="0.3">
      <c r="A5162" s="18" t="s">
        <v>12370</v>
      </c>
      <c r="B5162" s="18"/>
      <c r="C5162" s="18" t="s">
        <v>23</v>
      </c>
      <c r="D5162" s="18">
        <v>96</v>
      </c>
      <c r="E5162" s="18" t="s">
        <v>934</v>
      </c>
      <c r="F5162" s="18" t="s">
        <v>12371</v>
      </c>
    </row>
    <row r="5163" spans="1:6" ht="15.75" thickBot="1" x14ac:dyDescent="0.3">
      <c r="A5163" s="18" t="s">
        <v>12370</v>
      </c>
      <c r="B5163" s="18"/>
      <c r="C5163" s="18" t="s">
        <v>23</v>
      </c>
      <c r="D5163" s="18">
        <v>96</v>
      </c>
      <c r="E5163" s="8">
        <v>35627</v>
      </c>
      <c r="F5163" s="18" t="s">
        <v>12372</v>
      </c>
    </row>
    <row r="5164" spans="1:6" ht="15.75" thickBot="1" x14ac:dyDescent="0.3">
      <c r="A5164" s="18" t="s">
        <v>12370</v>
      </c>
      <c r="B5164" s="18" t="s">
        <v>12373</v>
      </c>
      <c r="C5164" s="18"/>
      <c r="D5164" s="18">
        <v>3949</v>
      </c>
      <c r="E5164" s="8">
        <v>5612</v>
      </c>
      <c r="F5164" s="18" t="s">
        <v>746</v>
      </c>
    </row>
    <row r="5165" spans="1:6" ht="45.75" thickBot="1" x14ac:dyDescent="0.3">
      <c r="A5165" s="18" t="s">
        <v>12370</v>
      </c>
      <c r="B5165" s="18" t="s">
        <v>2947</v>
      </c>
      <c r="C5165" s="18" t="s">
        <v>12374</v>
      </c>
      <c r="D5165" s="18" t="s">
        <v>12375</v>
      </c>
      <c r="E5165" s="18"/>
      <c r="F5165" s="18" t="s">
        <v>12376</v>
      </c>
    </row>
    <row r="5166" spans="1:6" ht="15.75" thickBot="1" x14ac:dyDescent="0.3">
      <c r="A5166" s="18" t="s">
        <v>12370</v>
      </c>
      <c r="B5166" s="18" t="s">
        <v>3005</v>
      </c>
      <c r="C5166" s="18"/>
      <c r="D5166" s="18">
        <v>4439</v>
      </c>
      <c r="E5166" s="18"/>
      <c r="F5166" s="18" t="s">
        <v>12377</v>
      </c>
    </row>
    <row r="5167" spans="1:6" ht="45.75" thickBot="1" x14ac:dyDescent="0.3">
      <c r="A5167" s="18" t="s">
        <v>12370</v>
      </c>
      <c r="B5167" s="18" t="s">
        <v>3005</v>
      </c>
      <c r="C5167" s="18" t="s">
        <v>6656</v>
      </c>
      <c r="D5167" s="18" t="s">
        <v>12378</v>
      </c>
      <c r="E5167" s="18"/>
      <c r="F5167" s="18" t="s">
        <v>12379</v>
      </c>
    </row>
    <row r="5168" spans="1:6" ht="15.75" thickBot="1" x14ac:dyDescent="0.3">
      <c r="A5168" s="18" t="s">
        <v>12380</v>
      </c>
      <c r="B5168" s="18" t="s">
        <v>12381</v>
      </c>
      <c r="C5168" s="18"/>
      <c r="D5168" s="18">
        <v>3875</v>
      </c>
      <c r="E5168" s="18"/>
      <c r="F5168" s="18" t="s">
        <v>12382</v>
      </c>
    </row>
    <row r="5169" spans="1:6" ht="15.75" thickBot="1" x14ac:dyDescent="0.3">
      <c r="A5169" s="18" t="s">
        <v>12383</v>
      </c>
      <c r="B5169" s="18" t="s">
        <v>4055</v>
      </c>
      <c r="C5169" s="18"/>
      <c r="D5169" s="18">
        <v>50041</v>
      </c>
      <c r="E5169" s="18"/>
      <c r="F5169" s="18" t="s">
        <v>12384</v>
      </c>
    </row>
    <row r="5170" spans="1:6" ht="45.75" thickBot="1" x14ac:dyDescent="0.3">
      <c r="A5170" s="18" t="s">
        <v>12385</v>
      </c>
      <c r="B5170" s="18" t="s">
        <v>7895</v>
      </c>
      <c r="C5170" s="18" t="s">
        <v>2089</v>
      </c>
      <c r="D5170" s="18" t="s">
        <v>12386</v>
      </c>
      <c r="E5170" s="18"/>
      <c r="F5170" s="18" t="s">
        <v>12387</v>
      </c>
    </row>
    <row r="5171" spans="1:6" ht="15.75" thickBot="1" x14ac:dyDescent="0.3">
      <c r="A5171" s="18" t="s">
        <v>12385</v>
      </c>
      <c r="B5171" s="18" t="s">
        <v>2659</v>
      </c>
      <c r="C5171" s="18" t="s">
        <v>14</v>
      </c>
      <c r="D5171" s="18">
        <v>133</v>
      </c>
      <c r="E5171" s="18"/>
      <c r="F5171" s="18" t="s">
        <v>12388</v>
      </c>
    </row>
    <row r="5172" spans="1:6" ht="15.75" thickBot="1" x14ac:dyDescent="0.3">
      <c r="A5172" s="18" t="s">
        <v>12385</v>
      </c>
      <c r="B5172" s="18" t="s">
        <v>12389</v>
      </c>
      <c r="C5172" s="18" t="s">
        <v>14</v>
      </c>
      <c r="D5172" s="18">
        <v>133</v>
      </c>
      <c r="E5172" s="18"/>
      <c r="F5172" s="18" t="s">
        <v>12390</v>
      </c>
    </row>
    <row r="5173" spans="1:6" ht="30.75" thickBot="1" x14ac:dyDescent="0.3">
      <c r="A5173" s="18" t="s">
        <v>12391</v>
      </c>
      <c r="B5173" s="18" t="s">
        <v>4623</v>
      </c>
      <c r="C5173" s="18"/>
      <c r="D5173" s="18">
        <v>4518</v>
      </c>
      <c r="E5173" s="18"/>
      <c r="F5173" s="18" t="s">
        <v>12392</v>
      </c>
    </row>
    <row r="5174" spans="1:6" ht="15.75" thickBot="1" x14ac:dyDescent="0.3">
      <c r="A5174" s="18" t="s">
        <v>12393</v>
      </c>
      <c r="B5174" s="18" t="s">
        <v>12187</v>
      </c>
      <c r="C5174" s="18" t="s">
        <v>14</v>
      </c>
      <c r="D5174" s="18">
        <v>196</v>
      </c>
      <c r="E5174" s="18"/>
      <c r="F5174" s="18" t="s">
        <v>1096</v>
      </c>
    </row>
    <row r="5175" spans="1:6" ht="30.75" thickBot="1" x14ac:dyDescent="0.3">
      <c r="A5175" s="18" t="s">
        <v>12394</v>
      </c>
      <c r="B5175" s="18"/>
      <c r="C5175" s="18"/>
      <c r="D5175" s="18" t="s">
        <v>12395</v>
      </c>
      <c r="E5175" s="18"/>
      <c r="F5175" s="18" t="s">
        <v>2929</v>
      </c>
    </row>
    <row r="5176" spans="1:6" ht="15.75" thickBot="1" x14ac:dyDescent="0.3">
      <c r="A5176" s="18" t="s">
        <v>12396</v>
      </c>
      <c r="B5176" s="18" t="s">
        <v>12397</v>
      </c>
      <c r="C5176" s="18" t="s">
        <v>14</v>
      </c>
      <c r="D5176" s="18">
        <v>3</v>
      </c>
      <c r="E5176" s="18"/>
      <c r="F5176" s="18" t="s">
        <v>571</v>
      </c>
    </row>
    <row r="5177" spans="1:6" ht="15.75" thickBot="1" x14ac:dyDescent="0.3">
      <c r="A5177" s="18" t="s">
        <v>12398</v>
      </c>
      <c r="B5177" s="18"/>
      <c r="C5177" s="18" t="s">
        <v>14</v>
      </c>
      <c r="D5177" s="18">
        <v>154</v>
      </c>
      <c r="E5177" s="18"/>
      <c r="F5177" s="18" t="s">
        <v>571</v>
      </c>
    </row>
    <row r="5178" spans="1:6" ht="15.75" thickBot="1" x14ac:dyDescent="0.3">
      <c r="A5178" s="18" t="s">
        <v>12398</v>
      </c>
      <c r="B5178" s="18" t="s">
        <v>12399</v>
      </c>
      <c r="C5178" s="18" t="s">
        <v>23</v>
      </c>
      <c r="D5178" s="18">
        <v>2</v>
      </c>
      <c r="E5178" s="18"/>
      <c r="F5178" s="18" t="s">
        <v>1856</v>
      </c>
    </row>
    <row r="5179" spans="1:6" ht="15.75" thickBot="1" x14ac:dyDescent="0.3">
      <c r="A5179" s="18" t="s">
        <v>12398</v>
      </c>
      <c r="B5179" s="18" t="s">
        <v>12400</v>
      </c>
      <c r="C5179" s="18" t="s">
        <v>23</v>
      </c>
      <c r="D5179" s="18">
        <v>83</v>
      </c>
      <c r="E5179" s="18"/>
      <c r="F5179" s="18" t="s">
        <v>571</v>
      </c>
    </row>
    <row r="5180" spans="1:6" ht="30.75" thickBot="1" x14ac:dyDescent="0.3">
      <c r="A5180" s="18" t="s">
        <v>12401</v>
      </c>
      <c r="B5180" s="18"/>
      <c r="C5180" s="18" t="s">
        <v>180</v>
      </c>
      <c r="D5180" s="18" t="s">
        <v>12402</v>
      </c>
      <c r="E5180" s="18"/>
      <c r="F5180" s="18"/>
    </row>
    <row r="5181" spans="1:6" ht="30.75" thickBot="1" x14ac:dyDescent="0.3">
      <c r="A5181" s="18" t="s">
        <v>12403</v>
      </c>
      <c r="B5181" s="18"/>
      <c r="C5181" s="18" t="s">
        <v>23</v>
      </c>
      <c r="D5181" s="18">
        <v>96</v>
      </c>
      <c r="E5181" s="8">
        <v>36070</v>
      </c>
      <c r="F5181" s="18" t="s">
        <v>12404</v>
      </c>
    </row>
    <row r="5182" spans="1:6" ht="15.75" thickBot="1" x14ac:dyDescent="0.3">
      <c r="A5182" s="18" t="s">
        <v>12405</v>
      </c>
      <c r="B5182" s="18" t="s">
        <v>12406</v>
      </c>
      <c r="C5182" s="18" t="s">
        <v>8</v>
      </c>
      <c r="D5182" s="18">
        <v>591</v>
      </c>
      <c r="E5182" s="18"/>
      <c r="F5182" s="18" t="s">
        <v>12407</v>
      </c>
    </row>
    <row r="5183" spans="1:6" ht="15.75" thickBot="1" x14ac:dyDescent="0.3">
      <c r="A5183" s="18" t="s">
        <v>12408</v>
      </c>
      <c r="B5183" s="18" t="s">
        <v>12409</v>
      </c>
      <c r="C5183" s="18" t="s">
        <v>23</v>
      </c>
      <c r="D5183" s="18">
        <v>20</v>
      </c>
      <c r="E5183" s="18"/>
      <c r="F5183" s="18" t="s">
        <v>12410</v>
      </c>
    </row>
    <row r="5184" spans="1:6" ht="15.75" thickBot="1" x14ac:dyDescent="0.3">
      <c r="A5184" s="18" t="s">
        <v>12411</v>
      </c>
      <c r="B5184" s="18"/>
      <c r="C5184" s="18" t="s">
        <v>23</v>
      </c>
      <c r="D5184" s="18">
        <v>59</v>
      </c>
      <c r="E5184" s="8">
        <v>36812</v>
      </c>
      <c r="F5184" s="18" t="s">
        <v>12412</v>
      </c>
    </row>
    <row r="5185" spans="1:6" ht="30.75" thickBot="1" x14ac:dyDescent="0.3">
      <c r="A5185" s="18" t="s">
        <v>12411</v>
      </c>
      <c r="B5185" s="18" t="s">
        <v>12413</v>
      </c>
      <c r="C5185" s="18" t="s">
        <v>23</v>
      </c>
      <c r="D5185" s="18">
        <v>29</v>
      </c>
      <c r="E5185" s="18" t="s">
        <v>12414</v>
      </c>
      <c r="F5185" s="18" t="s">
        <v>12415</v>
      </c>
    </row>
    <row r="5186" spans="1:6" ht="15.75" thickBot="1" x14ac:dyDescent="0.3">
      <c r="A5186" s="18" t="s">
        <v>12416</v>
      </c>
      <c r="B5186" s="18"/>
      <c r="C5186" s="18"/>
      <c r="D5186" s="18">
        <v>50272</v>
      </c>
      <c r="E5186" s="18"/>
      <c r="F5186" s="18" t="s">
        <v>740</v>
      </c>
    </row>
  </sheetData>
  <mergeCells count="3">
    <mergeCell ref="A219:A222"/>
    <mergeCell ref="B219:B222"/>
    <mergeCell ref="E219:E22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ABB-BOW</vt:lpstr>
      <vt:lpstr>BRA-COG</vt:lpstr>
      <vt:lpstr>COG-EVE</vt:lpstr>
      <vt:lpstr>FAI-HYD</vt:lpstr>
      <vt:lpstr>ILI-MYR</vt:lpstr>
      <vt:lpstr>NAS-POT</vt:lpstr>
      <vt:lpstr>PRE-SEW</vt:lpstr>
      <vt:lpstr>SHA-VIN</vt:lpstr>
      <vt:lpstr>WAL-YOR</vt:lpstr>
      <vt:lpstr>All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a450sd</dc:creator>
  <cp:lastModifiedBy>Zachary Bernard</cp:lastModifiedBy>
  <dcterms:created xsi:type="dcterms:W3CDTF">2016-03-02T19:13:30Z</dcterms:created>
  <dcterms:modified xsi:type="dcterms:W3CDTF">2022-06-06T12:42:42Z</dcterms:modified>
</cp:coreProperties>
</file>